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12_si_line_B\式B・小数のたし算小数第三位１２問・式・位取り線セット\"/>
    </mc:Choice>
  </mc:AlternateContent>
  <workbookProtection workbookAlgorithmName="SHA-512" workbookHashValue="unfTrbJmKm4NS4SJqkNHgE25qrkFv9X5BVTI4vIMsT2aqQMTAeru8iY+I8WHJ+Jbl7cuWY1nGNtZRddexFXnTQ==" workbookSaltValue="bM8UaBjAxH1eTNwLwo67Aw==" workbookSpinCount="100000" lockStructure="1"/>
  <bookViews>
    <workbookView xWindow="0" yWindow="0" windowWidth="28800" windowHeight="12060"/>
  </bookViews>
  <sheets>
    <sheet name="①(0.111)くり上がりなし" sheetId="1" r:id="rId1"/>
    <sheet name="②(0.111)くり上がり" sheetId="2" r:id="rId2"/>
    <sheet name="③(0.111)ミックス" sheetId="10" r:id="rId3"/>
    <sheet name="④(1.111)くり上がりなし" sheetId="4" r:id="rId4"/>
    <sheet name="⑤(1.111)くり上がり" sheetId="5" r:id="rId5"/>
    <sheet name="⑥(1.111)くり上がり和整数" sheetId="6" r:id="rId6"/>
    <sheet name="⑦(1.111)ミックス" sheetId="7" r:id="rId7"/>
    <sheet name="⑧(11.111)(1.111)ミックス" sheetId="8" r:id="rId8"/>
    <sheet name="⑨オールミックス" sheetId="9" r:id="rId9"/>
  </sheets>
  <externalReferences>
    <externalReference r:id="rId10"/>
  </externalReferences>
  <definedNames>
    <definedName name="go" localSheetId="0">INDIRECT('①(0.111)くり上がりなし'!$AG$40)</definedName>
    <definedName name="go" localSheetId="1">INDIRECT('②(0.111)くり上がり'!$AG$40)</definedName>
    <definedName name="go" localSheetId="2">INDIRECT('③(0.111)ミックス'!$AG$40)</definedName>
    <definedName name="go" localSheetId="3">INDIRECT('④(1.111)くり上がりなし'!$AG$40)</definedName>
    <definedName name="go" localSheetId="4">INDIRECT('⑤(1.111)くり上がり'!$AG$40)</definedName>
    <definedName name="go" localSheetId="5">INDIRECT('⑥(1.111)くり上がり和整数'!$AG$40)</definedName>
    <definedName name="go" localSheetId="6">INDIRECT('⑦(1.111)ミックス'!$AG$40)</definedName>
    <definedName name="go" localSheetId="7">INDIRECT('⑧(11.111)(1.111)ミックス'!$AG$40)</definedName>
    <definedName name="go" localSheetId="8">INDIRECT(⑨オールミックス!$AG$40)</definedName>
    <definedName name="hati" localSheetId="0">INDIRECT('①(0.111)くり上がりなし'!$AG$43)</definedName>
    <definedName name="hati" localSheetId="1">INDIRECT('②(0.111)くり上がり'!$AG$43)</definedName>
    <definedName name="hati" localSheetId="2">INDIRECT('③(0.111)ミックス'!$AG$43)</definedName>
    <definedName name="hati" localSheetId="3">INDIRECT('④(1.111)くり上がりなし'!$AG$43)</definedName>
    <definedName name="hati" localSheetId="4">INDIRECT('⑤(1.111)くり上がり'!$AG$43)</definedName>
    <definedName name="hati" localSheetId="5">INDIRECT('⑥(1.111)くり上がり和整数'!$AG$43)</definedName>
    <definedName name="hati" localSheetId="6">INDIRECT('⑦(1.111)ミックス'!$AG$43)</definedName>
    <definedName name="hati" localSheetId="7">INDIRECT('⑧(11.111)(1.111)ミックス'!$AG$43)</definedName>
    <definedName name="hati" localSheetId="8">INDIRECT(⑨オールミックス!$AG$43)</definedName>
    <definedName name="hati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>INDIRECT(#REF!)</definedName>
    <definedName name="iti" localSheetId="0">INDIRECT('①(0.111)くり上がりなし'!$AG$36)</definedName>
    <definedName name="iti" localSheetId="1">INDIRECT('②(0.111)くり上がり'!$AG$36)</definedName>
    <definedName name="iti" localSheetId="2">INDIRECT('③(0.111)ミックス'!$AG$36)</definedName>
    <definedName name="iti" localSheetId="3">INDIRECT('④(1.111)くり上がりなし'!$AG$36)</definedName>
    <definedName name="iti" localSheetId="4">INDIRECT('⑤(1.111)くり上がり'!$AG$36)</definedName>
    <definedName name="iti" localSheetId="5">INDIRECT('⑥(1.111)くり上がり和整数'!$AG$36)</definedName>
    <definedName name="iti" localSheetId="6">INDIRECT('⑦(1.111)ミックス'!$AG$36)</definedName>
    <definedName name="iti" localSheetId="7">INDIRECT('⑧(11.111)(1.111)ミックス'!$AG$36)</definedName>
    <definedName name="iti" localSheetId="8">INDIRECT(⑨オールミックス!$AG$36)</definedName>
    <definedName name="iti">INDIRECT(#REF!)</definedName>
    <definedName name="itit" localSheetId="1">INDIRECT(#REF!)</definedName>
    <definedName name="itit" localSheetId="2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>INDIRECT(#REF!)</definedName>
    <definedName name="ju" localSheetId="0">INDIRECT('①(0.111)くり上がりなし'!$AG$45)</definedName>
    <definedName name="ju" localSheetId="1">INDIRECT('②(0.111)くり上がり'!$AG$45)</definedName>
    <definedName name="ju" localSheetId="2">INDIRECT('③(0.111)ミックス'!$AG$45)</definedName>
    <definedName name="ju" localSheetId="3">INDIRECT('④(1.111)くり上がりなし'!$AG$45)</definedName>
    <definedName name="ju" localSheetId="4">INDIRECT('⑤(1.111)くり上がり'!$AG$45)</definedName>
    <definedName name="ju" localSheetId="5">INDIRECT('⑥(1.111)くり上がり和整数'!$AG$45)</definedName>
    <definedName name="ju" localSheetId="6">INDIRECT('⑦(1.111)ミックス'!$AG$45)</definedName>
    <definedName name="ju" localSheetId="7">INDIRECT('⑧(11.111)(1.111)ミックス'!$AG$45)</definedName>
    <definedName name="ju" localSheetId="8">INDIRECT(⑨オールミックス!$AG$45)</definedName>
    <definedName name="ju">INDIRECT(#REF!)</definedName>
    <definedName name="juiti" localSheetId="0">INDIRECT('①(0.111)くり上がりなし'!$AG$46)</definedName>
    <definedName name="juiti" localSheetId="1">INDIRECT('②(0.111)くり上がり'!$AG$46)</definedName>
    <definedName name="juiti" localSheetId="2">INDIRECT('③(0.111)ミックス'!$AG$46)</definedName>
    <definedName name="juiti" localSheetId="3">INDIRECT('④(1.111)くり上がりなし'!$AG$46)</definedName>
    <definedName name="juiti" localSheetId="4">INDIRECT('⑤(1.111)くり上がり'!$AG$46)</definedName>
    <definedName name="juiti" localSheetId="5">INDIRECT('⑥(1.111)くり上がり和整数'!$AG$46)</definedName>
    <definedName name="juiti" localSheetId="6">INDIRECT('⑦(1.111)ミックス'!$AG$46)</definedName>
    <definedName name="juiti" localSheetId="7">INDIRECT('⑧(11.111)(1.111)ミックス'!$AG$46)</definedName>
    <definedName name="juiti" localSheetId="8">INDIRECT(⑨オールミックス!$AG$46)</definedName>
    <definedName name="juiti">INDIRECT(#REF!)</definedName>
    <definedName name="juni" localSheetId="0">INDIRECT('①(0.111)くり上がりなし'!$AG$47)</definedName>
    <definedName name="juni" localSheetId="1">INDIRECT('②(0.111)くり上がり'!$AG$47)</definedName>
    <definedName name="juni" localSheetId="2">INDIRECT('③(0.111)ミックス'!$AG$47)</definedName>
    <definedName name="juni" localSheetId="3">INDIRECT('④(1.111)くり上がりなし'!$AG$47)</definedName>
    <definedName name="juni" localSheetId="4">INDIRECT('⑤(1.111)くり上がり'!$AG$47)</definedName>
    <definedName name="juni" localSheetId="5">INDIRECT('⑥(1.111)くり上がり和整数'!$AG$47)</definedName>
    <definedName name="juni" localSheetId="6">INDIRECT('⑦(1.111)ミックス'!$AG$47)</definedName>
    <definedName name="juni" localSheetId="7">INDIRECT('⑧(11.111)(1.111)ミックス'!$AG$47)</definedName>
    <definedName name="juni" localSheetId="8">INDIRECT(⑨オールミックス!$AG$47)</definedName>
    <definedName name="juni">INDIRECT(#REF!)</definedName>
    <definedName name="ku" localSheetId="0">INDIRECT('①(0.111)くり上がりなし'!$AG$44)</definedName>
    <definedName name="ku" localSheetId="1">INDIRECT('②(0.111)くり上がり'!$AG$44)</definedName>
    <definedName name="ku" localSheetId="2">INDIRECT('③(0.111)ミックス'!$AG$44)</definedName>
    <definedName name="ku" localSheetId="3">INDIRECT('④(1.111)くり上がりなし'!$AG$44)</definedName>
    <definedName name="ku" localSheetId="4">INDIRECT('⑤(1.111)くり上がり'!$AG$44)</definedName>
    <definedName name="ku" localSheetId="5">INDIRECT('⑥(1.111)くり上がり和整数'!$AG$44)</definedName>
    <definedName name="ku" localSheetId="6">INDIRECT('⑦(1.111)ミックス'!$AG$44)</definedName>
    <definedName name="ku" localSheetId="7">INDIRECT('⑧(11.111)(1.111)ミックス'!$AG$44)</definedName>
    <definedName name="ku" localSheetId="8">INDIRECT(⑨オールミックス!$AG$44)</definedName>
    <definedName name="ku">INDIRECT(#REF!)</definedName>
    <definedName name="nana" localSheetId="0">INDIRECT('①(0.111)くり上がりなし'!$AG$42)</definedName>
    <definedName name="nana" localSheetId="1">INDIRECT('②(0.111)くり上がり'!$AG$42)</definedName>
    <definedName name="nana" localSheetId="2">INDIRECT('③(0.111)ミックス'!$AG$42)</definedName>
    <definedName name="nana" localSheetId="3">INDIRECT('④(1.111)くり上がりなし'!$AG$42)</definedName>
    <definedName name="nana" localSheetId="4">INDIRECT('⑤(1.111)くり上がり'!$AG$42)</definedName>
    <definedName name="nana" localSheetId="5">INDIRECT('⑥(1.111)くり上がり和整数'!$AG$42)</definedName>
    <definedName name="nana" localSheetId="6">INDIRECT('⑦(1.111)ミックス'!$AG$42)</definedName>
    <definedName name="nana" localSheetId="7">INDIRECT('⑧(11.111)(1.111)ミックス'!$AG$42)</definedName>
    <definedName name="nana" localSheetId="8">INDIRECT(⑨オールミックス!$AG$42)</definedName>
    <definedName name="nana">INDIRECT(#REF!)</definedName>
    <definedName name="ni" localSheetId="0">INDIRECT('①(0.111)くり上がりなし'!$AG$37)</definedName>
    <definedName name="ni" localSheetId="1">INDIRECT('②(0.111)くり上がり'!$AG$37)</definedName>
    <definedName name="ni" localSheetId="2">INDIRECT('③(0.111)ミックス'!$AG$37)</definedName>
    <definedName name="ni" localSheetId="3">INDIRECT('④(1.111)くり上がりなし'!$AG$37)</definedName>
    <definedName name="ni" localSheetId="4">INDIRECT('⑤(1.111)くり上がり'!$AG$37)</definedName>
    <definedName name="ni" localSheetId="5">INDIRECT('⑥(1.111)くり上がり和整数'!$AG$37)</definedName>
    <definedName name="ni" localSheetId="6">INDIRECT('⑦(1.111)ミックス'!$AG$37)</definedName>
    <definedName name="ni" localSheetId="7">INDIRECT('⑧(11.111)(1.111)ミックス'!$AG$37)</definedName>
    <definedName name="ni" localSheetId="8">INDIRECT(⑨オールミックス!$AG$37)</definedName>
    <definedName name="ni">INDIRECT(#REF!)</definedName>
    <definedName name="NO" localSheetId="1">'②(0.111)くり上がり'!$AC$40</definedName>
    <definedName name="NO" localSheetId="2">'③(0.111)ミックス'!$AC$40</definedName>
    <definedName name="NO" localSheetId="3">'④(1.111)くり上がりなし'!$AC$40</definedName>
    <definedName name="NO" localSheetId="4">'⑤(1.111)くり上がり'!$AC$40</definedName>
    <definedName name="NO" localSheetId="5">'⑥(1.111)くり上がり和整数'!$AC$40</definedName>
    <definedName name="NO" localSheetId="6">'⑦(1.111)ミックス'!$AC$40</definedName>
    <definedName name="NO" localSheetId="7">'⑧(11.111)(1.111)ミックス'!$AC$40</definedName>
    <definedName name="NO" localSheetId="8">⑨オールミックス!$AC$40</definedName>
    <definedName name="NO">'①(0.111)くり上がりなし'!$AC$40</definedName>
    <definedName name="OK" localSheetId="1">#REF!</definedName>
    <definedName name="OK" localSheetId="2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>#REF!</definedName>
    <definedName name="OKA" localSheetId="1">'②(0.111)くり上がり'!$AC$45</definedName>
    <definedName name="OKA" localSheetId="2">'③(0.111)ミックス'!$AC$45</definedName>
    <definedName name="OKA" localSheetId="3">'④(1.111)くり上がりなし'!$AC$45</definedName>
    <definedName name="OKA" localSheetId="4">'⑤(1.111)くり上がり'!$AC$45</definedName>
    <definedName name="OKA" localSheetId="5">'⑥(1.111)くり上がり和整数'!$AC$45</definedName>
    <definedName name="OKA" localSheetId="6">'⑦(1.111)ミックス'!$AC$45</definedName>
    <definedName name="OKA" localSheetId="7">'⑧(11.111)(1.111)ミックス'!$AC$45</definedName>
    <definedName name="OKA" localSheetId="8">⑨オールミックス!$AC$45</definedName>
    <definedName name="OKA">'①(0.111)くり上がりなし'!$AC$45</definedName>
    <definedName name="OKB" localSheetId="1">'②(0.111)くり上がり'!$AC$46</definedName>
    <definedName name="OKB" localSheetId="2">'③(0.111)ミックス'!$AC$46</definedName>
    <definedName name="OKB" localSheetId="3">'④(1.111)くり上がりなし'!$AC$46</definedName>
    <definedName name="OKB" localSheetId="4">'⑤(1.111)くり上がり'!$AC$46</definedName>
    <definedName name="OKB" localSheetId="5">'⑥(1.111)くり上がり和整数'!$AC$46</definedName>
    <definedName name="OKB" localSheetId="6">'⑦(1.111)ミックス'!$AC$46</definedName>
    <definedName name="OKB" localSheetId="7">'⑧(11.111)(1.111)ミックス'!$AC$46</definedName>
    <definedName name="OKB" localSheetId="8">⑨オールミックス!$AC$46</definedName>
    <definedName name="OKB">'①(0.111)くり上がりなし'!$AC$46</definedName>
    <definedName name="OKC" localSheetId="1">'②(0.111)くり上がり'!$AC$47</definedName>
    <definedName name="OKC" localSheetId="2">'③(0.111)ミックス'!$AC$47</definedName>
    <definedName name="OKC" localSheetId="3">'④(1.111)くり上がりなし'!$AC$47</definedName>
    <definedName name="OKC" localSheetId="4">'⑤(1.111)くり上がり'!$AC$47</definedName>
    <definedName name="OKC" localSheetId="5">'⑥(1.111)くり上がり和整数'!$AC$47</definedName>
    <definedName name="OKC" localSheetId="6">'⑦(1.111)ミックス'!$AC$47</definedName>
    <definedName name="OKC" localSheetId="7">'⑧(11.111)(1.111)ミックス'!$AC$47</definedName>
    <definedName name="OKC" localSheetId="8">⑨オールミックス!$AC$47</definedName>
    <definedName name="OKC">'①(0.111)くり上がりなし'!$AC$47</definedName>
    <definedName name="_xlnm.Print_Area" localSheetId="0">'①(0.111)くり上がりなし'!$A$1:$AA$62</definedName>
    <definedName name="_xlnm.Print_Area" localSheetId="1">'②(0.111)くり上がり'!$A$1:$AA$62</definedName>
    <definedName name="_xlnm.Print_Area" localSheetId="2">'③(0.111)ミックス'!$A$1:$AA$62</definedName>
    <definedName name="_xlnm.Print_Area" localSheetId="3">'④(1.111)くり上がりなし'!$A$1:$AA$62</definedName>
    <definedName name="_xlnm.Print_Area" localSheetId="4">'⑤(1.111)くり上がり'!$A$1:$AA$62</definedName>
    <definedName name="_xlnm.Print_Area" localSheetId="5">'⑥(1.111)くり上がり和整数'!$A$1:$AA$62</definedName>
    <definedName name="_xlnm.Print_Area" localSheetId="6">'⑦(1.111)ミックス'!$A$1:$AA$62</definedName>
    <definedName name="_xlnm.Print_Area" localSheetId="7">'⑧(11.111)(1.111)ミックス'!$A$1:$AA$62</definedName>
    <definedName name="_xlnm.Print_Area" localSheetId="8">⑨オールミックス!$A$1:$AA$62</definedName>
    <definedName name="roku" localSheetId="0">INDIRECT('①(0.111)くり上がりなし'!$AG$41)</definedName>
    <definedName name="roku" localSheetId="1">INDIRECT('②(0.111)くり上がり'!$AG$41)</definedName>
    <definedName name="roku" localSheetId="2">INDIRECT('③(0.111)ミックス'!$AG$41)</definedName>
    <definedName name="roku" localSheetId="3">INDIRECT('④(1.111)くり上がりなし'!$AG$41)</definedName>
    <definedName name="roku" localSheetId="4">INDIRECT('⑤(1.111)くり上がり'!$AG$41)</definedName>
    <definedName name="roku" localSheetId="5">INDIRECT('⑥(1.111)くり上がり和整数'!$AG$41)</definedName>
    <definedName name="roku" localSheetId="6">INDIRECT('⑦(1.111)ミックス'!$AG$41)</definedName>
    <definedName name="roku" localSheetId="7">INDIRECT('⑧(11.111)(1.111)ミックス'!$AG$41)</definedName>
    <definedName name="roku" localSheetId="8">INDIRECT(⑨オールミックス!$AG$41)</definedName>
    <definedName name="roku">INDIRECT(#REF!)</definedName>
    <definedName name="san" localSheetId="0">INDIRECT('①(0.111)くり上がりなし'!$AG$38)</definedName>
    <definedName name="san" localSheetId="1">INDIRECT('②(0.111)くり上がり'!$AG$38)</definedName>
    <definedName name="san" localSheetId="2">INDIRECT('③(0.111)ミックス'!$AG$38)</definedName>
    <definedName name="san" localSheetId="3">INDIRECT('④(1.111)くり上がりなし'!$AG$38)</definedName>
    <definedName name="san" localSheetId="4">INDIRECT('⑤(1.111)くり上がり'!$AG$38)</definedName>
    <definedName name="san" localSheetId="5">INDIRECT('⑥(1.111)くり上がり和整数'!$AG$38)</definedName>
    <definedName name="san" localSheetId="6">INDIRECT('⑦(1.111)ミックス'!$AG$38)</definedName>
    <definedName name="san" localSheetId="7">INDIRECT('⑧(11.111)(1.111)ミックス'!$AG$38)</definedName>
    <definedName name="san" localSheetId="8">INDIRECT(⑨オールミックス!$AG$38)</definedName>
    <definedName name="san">INDIRECT(#REF!)</definedName>
    <definedName name="si" localSheetId="0">INDIRECT('①(0.111)くり上がりなし'!$AG$39)</definedName>
    <definedName name="si" localSheetId="1">INDIRECT('②(0.111)くり上がり'!$AG$39)</definedName>
    <definedName name="si" localSheetId="2">INDIRECT('③(0.111)ミックス'!$AG$39)</definedName>
    <definedName name="si" localSheetId="3">INDIRECT('④(1.111)くり上がりなし'!$AG$39)</definedName>
    <definedName name="si" localSheetId="4">INDIRECT('⑤(1.111)くり上がり'!$AG$39)</definedName>
    <definedName name="si" localSheetId="5">INDIRECT('⑥(1.111)くり上がり和整数'!$AG$39)</definedName>
    <definedName name="si" localSheetId="6">INDIRECT('⑦(1.111)ミックス'!$AG$39)</definedName>
    <definedName name="si" localSheetId="7">INDIRECT('⑧(11.111)(1.111)ミックス'!$AG$39)</definedName>
    <definedName name="si" localSheetId="8">INDIRECT(⑨オールミックス!$AG$39)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100" i="10" l="1"/>
  <c r="CU100" i="10"/>
  <c r="DB99" i="10"/>
  <c r="CU99" i="10"/>
  <c r="DB98" i="10"/>
  <c r="CU98" i="10"/>
  <c r="DB97" i="10"/>
  <c r="CU97" i="10"/>
  <c r="DB96" i="10"/>
  <c r="CU96" i="10"/>
  <c r="DB95" i="10"/>
  <c r="CU95" i="10"/>
  <c r="DB94" i="10"/>
  <c r="CU94" i="10"/>
  <c r="DB93" i="10"/>
  <c r="CU93" i="10"/>
  <c r="DB92" i="10"/>
  <c r="CU92" i="10"/>
  <c r="DB91" i="10"/>
  <c r="CU91" i="10"/>
  <c r="DB90" i="10"/>
  <c r="CU90" i="10"/>
  <c r="DB89" i="10"/>
  <c r="CU89" i="10"/>
  <c r="DB88" i="10"/>
  <c r="CU88" i="10"/>
  <c r="DB87" i="10"/>
  <c r="CU87" i="10"/>
  <c r="DB86" i="10"/>
  <c r="CU86" i="10"/>
  <c r="DB85" i="10"/>
  <c r="CU85" i="10"/>
  <c r="DB84" i="10"/>
  <c r="CU84" i="10"/>
  <c r="DB83" i="10"/>
  <c r="CU83" i="10"/>
  <c r="DB82" i="10"/>
  <c r="CU82" i="10"/>
  <c r="DI81" i="10"/>
  <c r="DB81" i="10"/>
  <c r="CU81" i="10"/>
  <c r="DI80" i="10"/>
  <c r="DB80" i="10"/>
  <c r="CU80" i="10"/>
  <c r="DI79" i="10"/>
  <c r="DB79" i="10"/>
  <c r="CU79" i="10"/>
  <c r="DI78" i="10"/>
  <c r="DB78" i="10"/>
  <c r="CU78" i="10"/>
  <c r="DI77" i="10"/>
  <c r="DB77" i="10"/>
  <c r="CU77" i="10"/>
  <c r="DI76" i="10"/>
  <c r="DB76" i="10"/>
  <c r="CU76" i="10"/>
  <c r="DI75" i="10"/>
  <c r="DB75" i="10"/>
  <c r="CU75" i="10"/>
  <c r="DI74" i="10"/>
  <c r="DB74" i="10"/>
  <c r="CU74" i="10"/>
  <c r="DI73" i="10"/>
  <c r="DB73" i="10"/>
  <c r="CU73" i="10"/>
  <c r="DI72" i="10"/>
  <c r="DB72" i="10"/>
  <c r="CU72" i="10"/>
  <c r="DI71" i="10"/>
  <c r="DB71" i="10"/>
  <c r="CU71" i="10"/>
  <c r="DI70" i="10"/>
  <c r="DB70" i="10"/>
  <c r="CU70" i="10"/>
  <c r="DI69" i="10"/>
  <c r="DB69" i="10"/>
  <c r="CU69" i="10"/>
  <c r="DI68" i="10"/>
  <c r="DB68" i="10"/>
  <c r="CU68" i="10"/>
  <c r="DI67" i="10"/>
  <c r="DB67" i="10"/>
  <c r="CU67" i="10"/>
  <c r="DI66" i="10"/>
  <c r="DB66" i="10"/>
  <c r="CU66" i="10"/>
  <c r="DI65" i="10"/>
  <c r="DB65" i="10"/>
  <c r="CU65" i="10"/>
  <c r="DI64" i="10"/>
  <c r="DB64" i="10"/>
  <c r="CU64" i="10"/>
  <c r="DI63" i="10"/>
  <c r="DB63" i="10"/>
  <c r="CU63" i="10"/>
  <c r="DI62" i="10"/>
  <c r="DB62" i="10"/>
  <c r="CU62" i="10"/>
  <c r="DI61" i="10"/>
  <c r="DB61" i="10"/>
  <c r="CU61" i="10"/>
  <c r="DI60" i="10"/>
  <c r="DB60" i="10"/>
  <c r="CU60" i="10"/>
  <c r="DI59" i="10"/>
  <c r="DB59" i="10"/>
  <c r="CU59" i="10"/>
  <c r="DI58" i="10"/>
  <c r="DB58" i="10"/>
  <c r="CU58" i="10"/>
  <c r="DI57" i="10"/>
  <c r="DB57" i="10"/>
  <c r="CU57" i="10"/>
  <c r="DI56" i="10"/>
  <c r="DB56" i="10"/>
  <c r="CU56" i="10"/>
  <c r="T56" i="10"/>
  <c r="K56" i="10"/>
  <c r="B56" i="10"/>
  <c r="DI55" i="10"/>
  <c r="DB55" i="10"/>
  <c r="CU55" i="10"/>
  <c r="DI54" i="10"/>
  <c r="DB54" i="10"/>
  <c r="CU54" i="10"/>
  <c r="N54" i="10"/>
  <c r="DI53" i="10"/>
  <c r="DB53" i="10"/>
  <c r="CU53" i="10"/>
  <c r="DI52" i="10"/>
  <c r="DB52" i="10"/>
  <c r="CU52" i="10"/>
  <c r="DI51" i="10"/>
  <c r="DB51" i="10"/>
  <c r="CU51" i="10"/>
  <c r="DI50" i="10"/>
  <c r="DB50" i="10"/>
  <c r="CU50" i="10"/>
  <c r="DI49" i="10"/>
  <c r="DB49" i="10"/>
  <c r="CU49" i="10"/>
  <c r="T49" i="10"/>
  <c r="K49" i="10"/>
  <c r="B49" i="10"/>
  <c r="DI48" i="10"/>
  <c r="DB48" i="10"/>
  <c r="CU48" i="10"/>
  <c r="DI47" i="10"/>
  <c r="DB47" i="10"/>
  <c r="CU47" i="10"/>
  <c r="E47" i="10"/>
  <c r="DI46" i="10"/>
  <c r="DB46" i="10"/>
  <c r="CU46" i="10"/>
  <c r="DI45" i="10"/>
  <c r="DB45" i="10"/>
  <c r="CU45" i="10"/>
  <c r="DI44" i="10"/>
  <c r="DB44" i="10"/>
  <c r="CU44" i="10"/>
  <c r="DI43" i="10"/>
  <c r="DB43" i="10"/>
  <c r="CU43" i="10"/>
  <c r="DI42" i="10"/>
  <c r="DB42" i="10"/>
  <c r="CU42" i="10"/>
  <c r="T42" i="10"/>
  <c r="K42" i="10"/>
  <c r="B42" i="10"/>
  <c r="DI41" i="10"/>
  <c r="DB41" i="10"/>
  <c r="CU41" i="10"/>
  <c r="DI40" i="10"/>
  <c r="DB40" i="10"/>
  <c r="CU40" i="10"/>
  <c r="N40" i="10"/>
  <c r="DI39" i="10"/>
  <c r="DB39" i="10"/>
  <c r="CU39" i="10"/>
  <c r="DI38" i="10"/>
  <c r="DB38" i="10"/>
  <c r="CU38" i="10"/>
  <c r="DI37" i="10"/>
  <c r="DB37" i="10"/>
  <c r="CU37" i="10"/>
  <c r="DI36" i="10"/>
  <c r="DB36" i="10"/>
  <c r="CU36" i="10"/>
  <c r="DI35" i="10"/>
  <c r="DB35" i="10"/>
  <c r="CU35" i="10"/>
  <c r="T35" i="10"/>
  <c r="K35" i="10"/>
  <c r="B35" i="10"/>
  <c r="DI34" i="10"/>
  <c r="DB34" i="10"/>
  <c r="CU34" i="10"/>
  <c r="DI33" i="10"/>
  <c r="DB33" i="10"/>
  <c r="CU33" i="10"/>
  <c r="H33" i="10"/>
  <c r="B33" i="10"/>
  <c r="DI32" i="10"/>
  <c r="DB32" i="10"/>
  <c r="CU32" i="10"/>
  <c r="Y32" i="10"/>
  <c r="A32" i="10"/>
  <c r="DI31" i="10"/>
  <c r="DB31" i="10"/>
  <c r="CU31" i="10"/>
  <c r="DI30" i="10"/>
  <c r="DB30" i="10"/>
  <c r="CU30" i="10"/>
  <c r="W30" i="10"/>
  <c r="W61" i="10" s="1"/>
  <c r="N30" i="10"/>
  <c r="N61" i="10" s="1"/>
  <c r="E30" i="10"/>
  <c r="E61" i="10" s="1"/>
  <c r="DI29" i="10"/>
  <c r="DB29" i="10"/>
  <c r="CU29" i="10"/>
  <c r="DI28" i="10"/>
  <c r="DB28" i="10"/>
  <c r="CU28" i="10"/>
  <c r="DI27" i="10"/>
  <c r="DB27" i="10"/>
  <c r="CU27" i="10"/>
  <c r="DI26" i="10"/>
  <c r="DB26" i="10"/>
  <c r="CU26" i="10"/>
  <c r="DI25" i="10"/>
  <c r="DB25" i="10"/>
  <c r="CU25" i="10"/>
  <c r="DI24" i="10"/>
  <c r="DB24" i="10"/>
  <c r="CU24" i="10"/>
  <c r="DI23" i="10"/>
  <c r="DB23" i="10"/>
  <c r="CU23" i="10"/>
  <c r="W23" i="10"/>
  <c r="W54" i="10" s="1"/>
  <c r="N23" i="10"/>
  <c r="E23" i="10"/>
  <c r="E54" i="10" s="1"/>
  <c r="DI22" i="10"/>
  <c r="DB22" i="10"/>
  <c r="CU22" i="10"/>
  <c r="DI21" i="10"/>
  <c r="DB21" i="10"/>
  <c r="CU21" i="10"/>
  <c r="DI20" i="10"/>
  <c r="DB20" i="10"/>
  <c r="CU20" i="10"/>
  <c r="DI19" i="10"/>
  <c r="DB19" i="10"/>
  <c r="CU19" i="10"/>
  <c r="DI18" i="10"/>
  <c r="DB18" i="10"/>
  <c r="CU18" i="10"/>
  <c r="CN18" i="10"/>
  <c r="CG18" i="10"/>
  <c r="DI17" i="10"/>
  <c r="DB17" i="10"/>
  <c r="CU17" i="10"/>
  <c r="CN17" i="10"/>
  <c r="CG17" i="10"/>
  <c r="DI16" i="10"/>
  <c r="DB16" i="10"/>
  <c r="CU16" i="10"/>
  <c r="CN16" i="10"/>
  <c r="CG16" i="10"/>
  <c r="W16" i="10"/>
  <c r="W47" i="10" s="1"/>
  <c r="N16" i="10"/>
  <c r="N47" i="10" s="1"/>
  <c r="E16" i="10"/>
  <c r="DI15" i="10"/>
  <c r="DB15" i="10"/>
  <c r="CU15" i="10"/>
  <c r="CN15" i="10"/>
  <c r="CG15" i="10"/>
  <c r="DI14" i="10"/>
  <c r="DB14" i="10"/>
  <c r="CU14" i="10"/>
  <c r="CN14" i="10"/>
  <c r="CG14" i="10"/>
  <c r="DI13" i="10"/>
  <c r="DB13" i="10"/>
  <c r="CU13" i="10"/>
  <c r="CN13" i="10"/>
  <c r="CO13" i="10" s="1"/>
  <c r="CG13" i="10"/>
  <c r="DI12" i="10"/>
  <c r="DB12" i="10"/>
  <c r="CU12" i="10"/>
  <c r="CN12" i="10"/>
  <c r="CG12" i="10"/>
  <c r="DI11" i="10"/>
  <c r="DB11" i="10"/>
  <c r="CU11" i="10"/>
  <c r="CN11" i="10"/>
  <c r="CG11" i="10"/>
  <c r="DI10" i="10"/>
  <c r="DB10" i="10"/>
  <c r="CU10" i="10"/>
  <c r="CN10" i="10"/>
  <c r="CG10" i="10"/>
  <c r="DI9" i="10"/>
  <c r="DB9" i="10"/>
  <c r="CU9" i="10"/>
  <c r="CN9" i="10"/>
  <c r="CG9" i="10"/>
  <c r="W9" i="10"/>
  <c r="W40" i="10" s="1"/>
  <c r="N9" i="10"/>
  <c r="E9" i="10"/>
  <c r="E40" i="10" s="1"/>
  <c r="DI8" i="10"/>
  <c r="DB8" i="10"/>
  <c r="CU8" i="10"/>
  <c r="CN8" i="10"/>
  <c r="CG8" i="10"/>
  <c r="DI7" i="10"/>
  <c r="DB7" i="10"/>
  <c r="CU7" i="10"/>
  <c r="CN7" i="10"/>
  <c r="CG7" i="10"/>
  <c r="DI6" i="10"/>
  <c r="DB6" i="10"/>
  <c r="CU6" i="10"/>
  <c r="CN6" i="10"/>
  <c r="CG6" i="10"/>
  <c r="DI5" i="10"/>
  <c r="DB5" i="10"/>
  <c r="CU5" i="10"/>
  <c r="CN5" i="10"/>
  <c r="CH5" i="10"/>
  <c r="BJ5" i="10" s="1"/>
  <c r="CG5" i="10"/>
  <c r="DI4" i="10"/>
  <c r="DB4" i="10"/>
  <c r="CU4" i="10"/>
  <c r="CN4" i="10"/>
  <c r="CG4" i="10"/>
  <c r="DI3" i="10"/>
  <c r="DB3" i="10"/>
  <c r="CU3" i="10"/>
  <c r="CN3" i="10"/>
  <c r="CG3" i="10"/>
  <c r="DI2" i="10"/>
  <c r="DB2" i="10"/>
  <c r="CU2" i="10"/>
  <c r="CN2" i="10"/>
  <c r="CH2" i="10"/>
  <c r="BJ2" i="10" s="1"/>
  <c r="CG2" i="10"/>
  <c r="DI1" i="10"/>
  <c r="DB1" i="10"/>
  <c r="CU1" i="10"/>
  <c r="CV86" i="10" s="1"/>
  <c r="CN1" i="10"/>
  <c r="CG1" i="10"/>
  <c r="CO1" i="10" l="1"/>
  <c r="BO1" i="10" s="1"/>
  <c r="DC27" i="10"/>
  <c r="DJ32" i="10"/>
  <c r="CV33" i="10"/>
  <c r="CV46" i="10"/>
  <c r="CV3" i="10"/>
  <c r="BS3" i="10" s="1"/>
  <c r="CO4" i="10"/>
  <c r="BN4" i="10" s="1"/>
  <c r="AM4" i="10" s="1"/>
  <c r="CH9" i="10"/>
  <c r="BJ9" i="10" s="1"/>
  <c r="DC14" i="10"/>
  <c r="DC28" i="10"/>
  <c r="BI9" i="10"/>
  <c r="AT1" i="10"/>
  <c r="D8" i="10"/>
  <c r="D39" i="10" s="1"/>
  <c r="DJ59" i="10"/>
  <c r="DJ47" i="10"/>
  <c r="DJ58" i="10"/>
  <c r="DJ52" i="10"/>
  <c r="DJ36" i="10"/>
  <c r="DJ28" i="10"/>
  <c r="DJ27" i="10"/>
  <c r="DJ25" i="10"/>
  <c r="DJ23" i="10"/>
  <c r="DJ22" i="10"/>
  <c r="DJ19" i="10"/>
  <c r="DJ16" i="10"/>
  <c r="DJ14" i="10"/>
  <c r="DJ13" i="10"/>
  <c r="DJ10" i="10"/>
  <c r="DJ76" i="10"/>
  <c r="DJ48" i="10"/>
  <c r="DJ43" i="10"/>
  <c r="DJ42" i="10"/>
  <c r="DJ35" i="10"/>
  <c r="DJ24" i="10"/>
  <c r="DJ68" i="10"/>
  <c r="DJ40" i="10"/>
  <c r="DJ37" i="10"/>
  <c r="DJ1" i="10"/>
  <c r="AS2" i="10"/>
  <c r="DC2" i="10"/>
  <c r="DC54" i="10"/>
  <c r="AS5" i="10"/>
  <c r="CV8" i="10"/>
  <c r="CH16" i="10"/>
  <c r="DJ26" i="10"/>
  <c r="DC38" i="10"/>
  <c r="DJ39" i="10"/>
  <c r="DC63" i="10"/>
  <c r="CV93" i="10"/>
  <c r="CH3" i="10"/>
  <c r="CH6" i="10"/>
  <c r="CH8" i="10"/>
  <c r="CH11" i="10"/>
  <c r="CV12" i="10"/>
  <c r="CO18" i="10"/>
  <c r="DJ30" i="10"/>
  <c r="DJ62" i="10"/>
  <c r="CV74" i="10"/>
  <c r="BN1" i="10"/>
  <c r="DC79" i="10"/>
  <c r="BI2" i="10"/>
  <c r="L8" i="10" s="1"/>
  <c r="L39" i="10" s="1"/>
  <c r="DJ2" i="10"/>
  <c r="BT3" i="10"/>
  <c r="DC3" i="10"/>
  <c r="BO4" i="10"/>
  <c r="CV4" i="10"/>
  <c r="BI5" i="10"/>
  <c r="DJ5" i="10"/>
  <c r="DC6" i="10"/>
  <c r="CO7" i="10"/>
  <c r="DC8" i="10"/>
  <c r="DJ9" i="10"/>
  <c r="CH17" i="10"/>
  <c r="DC17" i="10"/>
  <c r="CV24" i="10"/>
  <c r="CV26" i="10"/>
  <c r="DC29" i="10"/>
  <c r="CV31" i="10"/>
  <c r="CV34" i="10"/>
  <c r="DC35" i="10"/>
  <c r="CV39" i="10"/>
  <c r="CV40" i="10"/>
  <c r="DC41" i="10"/>
  <c r="DC43" i="10"/>
  <c r="DJ44" i="10"/>
  <c r="DJ46" i="10"/>
  <c r="CV68" i="10"/>
  <c r="DJ70" i="10"/>
  <c r="CV72" i="10"/>
  <c r="DC73" i="10"/>
  <c r="CV88" i="10"/>
  <c r="X7" i="10"/>
  <c r="AO3" i="10"/>
  <c r="D14" i="10"/>
  <c r="D45" i="10" s="1"/>
  <c r="DC5" i="10"/>
  <c r="CV6" i="10"/>
  <c r="DC7" i="10"/>
  <c r="CV9" i="10"/>
  <c r="CO14" i="10"/>
  <c r="DC19" i="10"/>
  <c r="CV42" i="10"/>
  <c r="DC47" i="10"/>
  <c r="DJ64" i="10"/>
  <c r="CV97" i="10"/>
  <c r="CV53" i="10"/>
  <c r="CV99" i="10"/>
  <c r="CV95" i="10"/>
  <c r="CV91" i="10"/>
  <c r="CV58" i="10"/>
  <c r="CV47" i="10"/>
  <c r="CV48" i="10"/>
  <c r="CV43" i="10"/>
  <c r="CV36" i="10"/>
  <c r="CV28" i="10"/>
  <c r="CV27" i="10"/>
  <c r="CV25" i="10"/>
  <c r="CV23" i="10"/>
  <c r="CV22" i="10"/>
  <c r="CV18" i="10"/>
  <c r="CV15" i="10"/>
  <c r="CV14" i="10"/>
  <c r="CV13" i="10"/>
  <c r="CV10" i="10"/>
  <c r="CV98" i="10"/>
  <c r="CV90" i="10"/>
  <c r="CV82" i="10"/>
  <c r="CV66" i="10"/>
  <c r="CV37" i="10"/>
  <c r="CV19" i="10"/>
  <c r="CV52" i="10"/>
  <c r="CV94" i="10"/>
  <c r="CV59" i="10"/>
  <c r="CV1" i="10"/>
  <c r="CO2" i="10"/>
  <c r="DJ4" i="10"/>
  <c r="CO5" i="10"/>
  <c r="CH7" i="10"/>
  <c r="CO10" i="10"/>
  <c r="DJ11" i="10"/>
  <c r="DC13" i="10"/>
  <c r="DC15" i="10"/>
  <c r="DJ33" i="10"/>
  <c r="CV35" i="10"/>
  <c r="DC61" i="10"/>
  <c r="DC75" i="10"/>
  <c r="CH14" i="10"/>
  <c r="CH13" i="10"/>
  <c r="CH10" i="10"/>
  <c r="CH18" i="10"/>
  <c r="CH15" i="10"/>
  <c r="CH1" i="10"/>
  <c r="DC1" i="10"/>
  <c r="CV2" i="10"/>
  <c r="CO3" i="10"/>
  <c r="DJ3" i="10"/>
  <c r="CH4" i="10"/>
  <c r="DC4" i="10"/>
  <c r="CV5" i="10"/>
  <c r="CO6" i="10"/>
  <c r="DJ6" i="10"/>
  <c r="CV7" i="10"/>
  <c r="CO8" i="10"/>
  <c r="DJ8" i="10"/>
  <c r="DC10" i="10"/>
  <c r="CV11" i="10"/>
  <c r="CH12" i="10"/>
  <c r="DJ12" i="10"/>
  <c r="CV16" i="10"/>
  <c r="CO17" i="10"/>
  <c r="DJ21" i="10"/>
  <c r="DC23" i="10"/>
  <c r="DC36" i="10"/>
  <c r="CV50" i="10"/>
  <c r="DJ78" i="10"/>
  <c r="DC81" i="10"/>
  <c r="CV83" i="10"/>
  <c r="CV85" i="10"/>
  <c r="DJ51" i="10"/>
  <c r="CV57" i="10"/>
  <c r="DJ61" i="10"/>
  <c r="DJ63" i="10"/>
  <c r="DC83" i="10"/>
  <c r="DC99" i="10"/>
  <c r="DJ15" i="10"/>
  <c r="DC16" i="10"/>
  <c r="DC18" i="10"/>
  <c r="CV20" i="10"/>
  <c r="DC25" i="10"/>
  <c r="DC31" i="10"/>
  <c r="CV32" i="10"/>
  <c r="DC34" i="10"/>
  <c r="DJ38" i="10"/>
  <c r="DJ54" i="10"/>
  <c r="DC65" i="10"/>
  <c r="DJ66" i="10"/>
  <c r="CV70" i="10"/>
  <c r="CV76" i="10"/>
  <c r="DC77" i="10"/>
  <c r="DJ80" i="10"/>
  <c r="CV89" i="10"/>
  <c r="CV96" i="10"/>
  <c r="DC50" i="10"/>
  <c r="DJ55" i="10"/>
  <c r="DC72" i="10"/>
  <c r="DC74" i="10"/>
  <c r="DC86" i="10"/>
  <c r="CO12" i="10"/>
  <c r="CO11" i="10"/>
  <c r="CO9" i="10"/>
  <c r="DC57" i="10"/>
  <c r="DC48" i="10"/>
  <c r="DC44" i="10"/>
  <c r="DC26" i="10"/>
  <c r="DC24" i="10"/>
  <c r="DC12" i="10"/>
  <c r="DC11" i="10"/>
  <c r="DC9" i="10"/>
  <c r="DC71" i="10"/>
  <c r="DC56" i="10"/>
  <c r="DC45" i="10"/>
  <c r="DC37" i="10"/>
  <c r="DJ7" i="10"/>
  <c r="CO15" i="10"/>
  <c r="DJ18" i="10"/>
  <c r="DC20" i="10"/>
  <c r="DC21" i="10"/>
  <c r="DC22" i="10"/>
  <c r="CV29" i="10"/>
  <c r="DC30" i="10"/>
  <c r="DJ31" i="10"/>
  <c r="DJ34" i="10"/>
  <c r="CV38" i="10"/>
  <c r="CV44" i="10"/>
  <c r="CV45" i="10"/>
  <c r="DC60" i="10"/>
  <c r="CV67" i="10"/>
  <c r="CV69" i="10"/>
  <c r="DJ77" i="10"/>
  <c r="DJ79" i="10"/>
  <c r="DC91" i="10"/>
  <c r="DC94" i="10"/>
  <c r="CO16" i="10"/>
  <c r="DJ17" i="10"/>
  <c r="CV21" i="10"/>
  <c r="CV30" i="10"/>
  <c r="DC33" i="10"/>
  <c r="DC40" i="10"/>
  <c r="DJ41" i="10"/>
  <c r="DC42" i="10"/>
  <c r="DC46" i="10"/>
  <c r="CV49" i="10"/>
  <c r="DJ50" i="10"/>
  <c r="DC53" i="10"/>
  <c r="CV55" i="10"/>
  <c r="DC59" i="10"/>
  <c r="CV62" i="10"/>
  <c r="CV64" i="10"/>
  <c r="DC67" i="10"/>
  <c r="DC69" i="10"/>
  <c r="DJ72" i="10"/>
  <c r="DJ74" i="10"/>
  <c r="CV78" i="10"/>
  <c r="CV80" i="10"/>
  <c r="CV84" i="10"/>
  <c r="CV87" i="10"/>
  <c r="CV92" i="10"/>
  <c r="CV100" i="10"/>
  <c r="CV17" i="10"/>
  <c r="DJ20" i="10"/>
  <c r="DJ29" i="10"/>
  <c r="DC32" i="10"/>
  <c r="DC39" i="10"/>
  <c r="CV41" i="10"/>
  <c r="DJ45" i="10"/>
  <c r="DC49" i="10"/>
  <c r="CV51" i="10"/>
  <c r="DC55" i="10"/>
  <c r="DJ56" i="10"/>
  <c r="DJ57" i="10"/>
  <c r="CV61" i="10"/>
  <c r="DC64" i="10"/>
  <c r="DC66" i="10"/>
  <c r="DJ69" i="10"/>
  <c r="DJ71" i="10"/>
  <c r="CV75" i="10"/>
  <c r="CV77" i="10"/>
  <c r="DC80" i="10"/>
  <c r="DC82" i="10"/>
  <c r="DC87" i="10"/>
  <c r="DC90" i="10"/>
  <c r="DC95" i="10"/>
  <c r="DC98" i="10"/>
  <c r="DC52" i="10"/>
  <c r="CV54" i="10"/>
  <c r="CV56" i="10"/>
  <c r="DJ60" i="10"/>
  <c r="CV63" i="10"/>
  <c r="DJ65" i="10"/>
  <c r="DC68" i="10"/>
  <c r="CV71" i="10"/>
  <c r="DJ73" i="10"/>
  <c r="DC76" i="10"/>
  <c r="CV79" i="10"/>
  <c r="DJ81" i="10"/>
  <c r="DC85" i="10"/>
  <c r="DC89" i="10"/>
  <c r="DC93" i="10"/>
  <c r="DC97" i="10"/>
  <c r="DJ49" i="10"/>
  <c r="DC51" i="10"/>
  <c r="DJ53" i="10"/>
  <c r="DC58" i="10"/>
  <c r="CV60" i="10"/>
  <c r="DC62" i="10"/>
  <c r="CV65" i="10"/>
  <c r="DJ67" i="10"/>
  <c r="DC70" i="10"/>
  <c r="CV73" i="10"/>
  <c r="DJ75" i="10"/>
  <c r="DC78" i="10"/>
  <c r="CV81" i="10"/>
  <c r="DC84" i="10"/>
  <c r="DC88" i="10"/>
  <c r="DC92" i="10"/>
  <c r="DC96" i="10"/>
  <c r="DC100" i="10"/>
  <c r="BT5" i="10" l="1"/>
  <c r="BS5" i="10"/>
  <c r="L14" i="10"/>
  <c r="L45" i="10" s="1"/>
  <c r="AL5" i="10"/>
  <c r="CC7" i="10"/>
  <c r="CD7" i="10"/>
  <c r="BJ12" i="10"/>
  <c r="BI12" i="10"/>
  <c r="BO3" i="10"/>
  <c r="BN3" i="10"/>
  <c r="BO10" i="10"/>
  <c r="BN10" i="10"/>
  <c r="AV3" i="10"/>
  <c r="X8" i="10"/>
  <c r="BY9" i="10"/>
  <c r="BX9" i="10"/>
  <c r="BO9" i="10"/>
  <c r="BN9" i="10"/>
  <c r="BT7" i="10"/>
  <c r="BS7" i="10"/>
  <c r="BX4" i="10"/>
  <c r="BY4" i="10"/>
  <c r="BS1" i="10"/>
  <c r="BT1" i="10"/>
  <c r="BT4" i="10"/>
  <c r="BS4" i="10"/>
  <c r="K15" i="10"/>
  <c r="K46" i="10" s="1"/>
  <c r="CD10" i="10"/>
  <c r="CC10" i="10"/>
  <c r="BY11" i="10"/>
  <c r="BX11" i="10"/>
  <c r="BN11" i="10"/>
  <c r="BO11" i="10"/>
  <c r="BY10" i="10"/>
  <c r="BX10" i="10"/>
  <c r="CC6" i="10"/>
  <c r="CD6" i="10"/>
  <c r="BJ4" i="10"/>
  <c r="BI4" i="10"/>
  <c r="BY1" i="10"/>
  <c r="BX1" i="10"/>
  <c r="BI10" i="10"/>
  <c r="BJ10" i="10"/>
  <c r="BN5" i="10"/>
  <c r="BO5" i="10"/>
  <c r="BS6" i="10"/>
  <c r="BT6" i="10"/>
  <c r="BY6" i="10"/>
  <c r="BX6" i="10"/>
  <c r="D15" i="10"/>
  <c r="D46" i="10" s="1"/>
  <c r="AT4" i="10"/>
  <c r="AL2" i="10"/>
  <c r="L7" i="10"/>
  <c r="L38" i="10" s="1"/>
  <c r="BJ11" i="10"/>
  <c r="BI11" i="10"/>
  <c r="BI3" i="10"/>
  <c r="BJ3" i="10"/>
  <c r="BS8" i="10"/>
  <c r="BT8" i="10"/>
  <c r="K8" i="10"/>
  <c r="K39" i="10" s="1"/>
  <c r="AL9" i="10"/>
  <c r="U21" i="10"/>
  <c r="U52" i="10" s="1"/>
  <c r="BN8" i="10"/>
  <c r="BO8" i="10"/>
  <c r="BN2" i="10"/>
  <c r="BO2" i="10"/>
  <c r="BT9" i="10"/>
  <c r="BS9" i="10"/>
  <c r="BY8" i="10"/>
  <c r="BX8" i="10"/>
  <c r="AM1" i="10"/>
  <c r="D7" i="10"/>
  <c r="D38" i="10" s="1"/>
  <c r="BI6" i="10"/>
  <c r="BJ6" i="10"/>
  <c r="L15" i="10"/>
  <c r="L46" i="10" s="1"/>
  <c r="BT11" i="10"/>
  <c r="BS11" i="10"/>
  <c r="BT2" i="10"/>
  <c r="BS2" i="10"/>
  <c r="BJ7" i="10"/>
  <c r="BI7" i="10"/>
  <c r="BY7" i="10"/>
  <c r="BX7" i="10"/>
  <c r="BO7" i="10"/>
  <c r="BN7" i="10"/>
  <c r="CD2" i="10"/>
  <c r="CC2" i="10"/>
  <c r="BT12" i="10"/>
  <c r="BS12" i="10"/>
  <c r="BY12" i="10"/>
  <c r="BX12" i="10"/>
  <c r="BN12" i="10"/>
  <c r="BO12" i="10"/>
  <c r="CD12" i="10"/>
  <c r="CC12" i="10"/>
  <c r="CC8" i="10"/>
  <c r="CD8" i="10"/>
  <c r="BO6" i="10"/>
  <c r="BN6" i="10"/>
  <c r="CC3" i="10"/>
  <c r="CD3" i="10"/>
  <c r="BI1" i="10"/>
  <c r="BJ1" i="10"/>
  <c r="CD11" i="10"/>
  <c r="CC11" i="10"/>
  <c r="CD4" i="10"/>
  <c r="CC4" i="10"/>
  <c r="BT10" i="10"/>
  <c r="BS10" i="10"/>
  <c r="BX5" i="10"/>
  <c r="BY5" i="10"/>
  <c r="X38" i="10"/>
  <c r="CD9" i="10"/>
  <c r="CC9" i="10"/>
  <c r="CD5" i="10"/>
  <c r="CC5" i="10"/>
  <c r="BY3" i="10"/>
  <c r="BX3" i="10"/>
  <c r="BI8" i="10"/>
  <c r="BJ8" i="10"/>
  <c r="BX2" i="10"/>
  <c r="BY2" i="10"/>
  <c r="CC1" i="10"/>
  <c r="CD1" i="10"/>
  <c r="U22" i="10"/>
  <c r="U53" i="10" s="1"/>
  <c r="T22" i="10"/>
  <c r="T53" i="10" s="1"/>
  <c r="AS9" i="10"/>
  <c r="H8" i="10" l="1"/>
  <c r="H39" i="10" s="1"/>
  <c r="AX1" i="10"/>
  <c r="Q14" i="10"/>
  <c r="Q45" i="10" s="1"/>
  <c r="AQ5" i="10"/>
  <c r="AO10" i="10"/>
  <c r="F28" i="10"/>
  <c r="AQ11" i="10"/>
  <c r="Q28" i="10"/>
  <c r="Q59" i="10" s="1"/>
  <c r="Z8" i="10"/>
  <c r="Z39" i="10" s="1"/>
  <c r="AX3" i="10"/>
  <c r="AX8" i="10"/>
  <c r="Q22" i="10"/>
  <c r="Q53" i="10" s="1"/>
  <c r="AT12" i="10"/>
  <c r="V29" i="10"/>
  <c r="V60" i="10" s="1"/>
  <c r="X28" i="10"/>
  <c r="AO12" i="10"/>
  <c r="D21" i="10"/>
  <c r="D52" i="10" s="1"/>
  <c r="AM7" i="10"/>
  <c r="AL7" i="10"/>
  <c r="C21" i="10"/>
  <c r="C52" i="10" s="1"/>
  <c r="AF7" i="10"/>
  <c r="AF6" i="10"/>
  <c r="U14" i="10"/>
  <c r="U45" i="10" s="1"/>
  <c r="AL6" i="10"/>
  <c r="P22" i="10"/>
  <c r="P53" i="10" s="1"/>
  <c r="AW8" i="10"/>
  <c r="O21" i="10"/>
  <c r="AO8" i="10"/>
  <c r="L29" i="10"/>
  <c r="L60" i="10" s="1"/>
  <c r="K29" i="10"/>
  <c r="K60" i="10" s="1"/>
  <c r="AH11" i="10"/>
  <c r="AS11" i="10"/>
  <c r="AH10" i="10"/>
  <c r="AS10" i="10"/>
  <c r="B29" i="10"/>
  <c r="B60" i="10" s="1"/>
  <c r="C29" i="10"/>
  <c r="C60" i="10" s="1"/>
  <c r="AF4" i="10"/>
  <c r="C14" i="10"/>
  <c r="C45" i="10" s="1"/>
  <c r="AL4" i="10"/>
  <c r="G28" i="10"/>
  <c r="G59" i="10" s="1"/>
  <c r="AP10" i="10"/>
  <c r="F7" i="10"/>
  <c r="AO1" i="10"/>
  <c r="AV7" i="10"/>
  <c r="F22" i="10"/>
  <c r="Y22" i="10"/>
  <c r="Y53" i="10" s="1"/>
  <c r="AW9" i="10"/>
  <c r="T29" i="10"/>
  <c r="T60" i="10" s="1"/>
  <c r="U29" i="10"/>
  <c r="U60" i="10" s="1"/>
  <c r="AH12" i="10"/>
  <c r="AS12" i="10"/>
  <c r="AF5" i="10"/>
  <c r="AQ1" i="10"/>
  <c r="H7" i="10"/>
  <c r="H38" i="10" s="1"/>
  <c r="AX5" i="10"/>
  <c r="Q15" i="10"/>
  <c r="Q46" i="10" s="1"/>
  <c r="F29" i="10"/>
  <c r="AV10" i="10"/>
  <c r="Q29" i="10"/>
  <c r="Q60" i="10" s="1"/>
  <c r="AX11" i="10"/>
  <c r="Q21" i="10"/>
  <c r="Q52" i="10" s="1"/>
  <c r="AQ8" i="10"/>
  <c r="V28" i="10"/>
  <c r="V59" i="10" s="1"/>
  <c r="AM12" i="10"/>
  <c r="X29" i="10"/>
  <c r="AV12" i="10"/>
  <c r="AT7" i="10"/>
  <c r="D22" i="10"/>
  <c r="D53" i="10" s="1"/>
  <c r="C22" i="10"/>
  <c r="C53" i="10" s="1"/>
  <c r="B22" i="10"/>
  <c r="B53" i="10" s="1"/>
  <c r="AH7" i="10"/>
  <c r="AS7" i="10"/>
  <c r="X21" i="10"/>
  <c r="AO9" i="10"/>
  <c r="K22" i="10"/>
  <c r="K53" i="10" s="1"/>
  <c r="L22" i="10"/>
  <c r="L53" i="10" s="1"/>
  <c r="AS8" i="10"/>
  <c r="AH8" i="10"/>
  <c r="O28" i="10"/>
  <c r="AO11" i="10"/>
  <c r="AM2" i="10"/>
  <c r="M7" i="10"/>
  <c r="M38" i="10" s="1"/>
  <c r="AV6" i="10"/>
  <c r="X15" i="10"/>
  <c r="P28" i="10"/>
  <c r="P59" i="10" s="1"/>
  <c r="AP11" i="10"/>
  <c r="D29" i="10"/>
  <c r="D60" i="10" s="1"/>
  <c r="AT10" i="10"/>
  <c r="AL8" i="10"/>
  <c r="L21" i="10"/>
  <c r="L52" i="10" s="1"/>
  <c r="AF8" i="10"/>
  <c r="AQ3" i="10"/>
  <c r="Z7" i="10"/>
  <c r="Z38" i="10" s="1"/>
  <c r="AV11" i="10"/>
  <c r="O29" i="10"/>
  <c r="AT8" i="10"/>
  <c r="M22" i="10"/>
  <c r="M53" i="10" s="1"/>
  <c r="U8" i="10"/>
  <c r="U39" i="10" s="1"/>
  <c r="T8" i="10"/>
  <c r="T39" i="10" s="1"/>
  <c r="AH3" i="10"/>
  <c r="AS3" i="10"/>
  <c r="X14" i="10"/>
  <c r="AO6" i="10"/>
  <c r="AF10" i="10"/>
  <c r="C28" i="10"/>
  <c r="C59" i="10" s="1"/>
  <c r="AL10" i="10"/>
  <c r="B15" i="10"/>
  <c r="B46" i="10" s="1"/>
  <c r="AS4" i="10"/>
  <c r="C15" i="10"/>
  <c r="C46" i="10" s="1"/>
  <c r="AH4" i="10"/>
  <c r="G29" i="10"/>
  <c r="G60" i="10" s="1"/>
  <c r="AW10" i="10"/>
  <c r="AW11" i="10"/>
  <c r="P29" i="10"/>
  <c r="P60" i="10" s="1"/>
  <c r="F14" i="10"/>
  <c r="AO4" i="10"/>
  <c r="G15" i="10"/>
  <c r="G46" i="10" s="1"/>
  <c r="AW4" i="10"/>
  <c r="V21" i="10"/>
  <c r="V52" i="10" s="1"/>
  <c r="AM9" i="10"/>
  <c r="X39" i="10"/>
  <c r="AM3" i="10"/>
  <c r="V7" i="10"/>
  <c r="V38" i="10" s="1"/>
  <c r="H22" i="10"/>
  <c r="H53" i="10" s="1"/>
  <c r="AX7" i="10"/>
  <c r="AH9" i="10"/>
  <c r="AW2" i="10"/>
  <c r="P8" i="10"/>
  <c r="P39" i="10" s="1"/>
  <c r="Y7" i="10"/>
  <c r="AP3" i="10"/>
  <c r="AQ9" i="10"/>
  <c r="Z21" i="10"/>
  <c r="Z52" i="10" s="1"/>
  <c r="AW5" i="10"/>
  <c r="P15" i="10"/>
  <c r="P46" i="10" s="1"/>
  <c r="AQ4" i="10"/>
  <c r="H14" i="10"/>
  <c r="H45" i="10" s="1"/>
  <c r="AH1" i="10"/>
  <c r="C8" i="10"/>
  <c r="C39" i="10" s="1"/>
  <c r="AS1" i="10"/>
  <c r="B8" i="10"/>
  <c r="B39" i="10" s="1"/>
  <c r="AM6" i="10"/>
  <c r="V14" i="10"/>
  <c r="V45" i="10" s="1"/>
  <c r="AQ12" i="10"/>
  <c r="Z28" i="10"/>
  <c r="Z59" i="10" s="1"/>
  <c r="AP12" i="10"/>
  <c r="Y28" i="10"/>
  <c r="Y59" i="10" s="1"/>
  <c r="Q7" i="10"/>
  <c r="Q38" i="10" s="1"/>
  <c r="AQ2" i="10"/>
  <c r="G21" i="10"/>
  <c r="G52" i="10" s="1"/>
  <c r="AP7" i="10"/>
  <c r="AO2" i="10"/>
  <c r="O7" i="10"/>
  <c r="AV9" i="10"/>
  <c r="X22" i="10"/>
  <c r="M21" i="10"/>
  <c r="M52" i="10" s="1"/>
  <c r="AM8" i="10"/>
  <c r="U7" i="10"/>
  <c r="U38" i="10" s="1"/>
  <c r="AF3" i="10"/>
  <c r="AL3" i="10"/>
  <c r="AP6" i="10"/>
  <c r="Y14" i="10"/>
  <c r="Y45" i="10" s="1"/>
  <c r="M15" i="10"/>
  <c r="M46" i="10" s="1"/>
  <c r="AT5" i="10"/>
  <c r="AH5" i="10"/>
  <c r="G7" i="10"/>
  <c r="G38" i="10" s="1"/>
  <c r="AP1" i="10"/>
  <c r="Z15" i="10"/>
  <c r="Z46" i="10" s="1"/>
  <c r="AX6" i="10"/>
  <c r="M29" i="10"/>
  <c r="M60" i="10" s="1"/>
  <c r="AT11" i="10"/>
  <c r="AQ10" i="10"/>
  <c r="H28" i="10"/>
  <c r="H59" i="10" s="1"/>
  <c r="F15" i="10"/>
  <c r="AV4" i="10"/>
  <c r="G14" i="10"/>
  <c r="G45" i="10" s="1"/>
  <c r="AP4" i="10"/>
  <c r="V22" i="10"/>
  <c r="V53" i="10" s="1"/>
  <c r="AT9" i="10"/>
  <c r="AT3" i="10"/>
  <c r="V8" i="10"/>
  <c r="V39" i="10" s="1"/>
  <c r="H21" i="10"/>
  <c r="H52" i="10" s="1"/>
  <c r="AQ7" i="10"/>
  <c r="O14" i="10"/>
  <c r="AO5" i="10"/>
  <c r="P7" i="10"/>
  <c r="P38" i="10" s="1"/>
  <c r="AP2" i="10"/>
  <c r="Y8" i="10"/>
  <c r="Y39" i="10" s="1"/>
  <c r="AW3" i="10"/>
  <c r="Z22" i="10"/>
  <c r="Z53" i="10" s="1"/>
  <c r="AX9" i="10"/>
  <c r="P14" i="10"/>
  <c r="P45" i="10" s="1"/>
  <c r="AP5" i="10"/>
  <c r="H15" i="10"/>
  <c r="H46" i="10" s="1"/>
  <c r="AX4" i="10"/>
  <c r="C7" i="10"/>
  <c r="C38" i="10" s="1"/>
  <c r="AL1" i="10"/>
  <c r="AF1" i="10"/>
  <c r="V15" i="10"/>
  <c r="V46" i="10" s="1"/>
  <c r="AT6" i="10"/>
  <c r="Z29" i="10"/>
  <c r="Z60" i="10" s="1"/>
  <c r="AX12" i="10"/>
  <c r="AW12" i="10"/>
  <c r="Y29" i="10"/>
  <c r="Y60" i="10" s="1"/>
  <c r="AX2" i="10"/>
  <c r="Q8" i="10"/>
  <c r="Q39" i="10" s="1"/>
  <c r="G22" i="10"/>
  <c r="G53" i="10" s="1"/>
  <c r="AW7" i="10"/>
  <c r="O8" i="10"/>
  <c r="AV2" i="10"/>
  <c r="U15" i="10"/>
  <c r="U46" i="10" s="1"/>
  <c r="T15" i="10"/>
  <c r="T46" i="10" s="1"/>
  <c r="AH6" i="10"/>
  <c r="AS6" i="10"/>
  <c r="AP8" i="10"/>
  <c r="P21" i="10"/>
  <c r="P52" i="10" s="1"/>
  <c r="M8" i="10"/>
  <c r="M39" i="10" s="1"/>
  <c r="AT2" i="10"/>
  <c r="AH2" i="10"/>
  <c r="AF9" i="10"/>
  <c r="O22" i="10"/>
  <c r="AV8" i="10"/>
  <c r="L28" i="10"/>
  <c r="L59" i="10" s="1"/>
  <c r="AL11" i="10"/>
  <c r="AF11" i="10"/>
  <c r="AF2" i="10"/>
  <c r="Y15" i="10"/>
  <c r="Y46" i="10" s="1"/>
  <c r="AW6" i="10"/>
  <c r="M14" i="10"/>
  <c r="M45" i="10" s="1"/>
  <c r="AM5" i="10"/>
  <c r="AW1" i="10"/>
  <c r="G8" i="10"/>
  <c r="G39" i="10" s="1"/>
  <c r="Z14" i="10"/>
  <c r="Z45" i="10" s="1"/>
  <c r="AQ6" i="10"/>
  <c r="AM11" i="10"/>
  <c r="M28" i="10"/>
  <c r="M59" i="10" s="1"/>
  <c r="H29" i="10"/>
  <c r="H60" i="10" s="1"/>
  <c r="AX10" i="10"/>
  <c r="F8" i="10"/>
  <c r="AV1" i="10"/>
  <c r="F21" i="10"/>
  <c r="AO7" i="10"/>
  <c r="AP9" i="10"/>
  <c r="Y21" i="10"/>
  <c r="Y52" i="10" s="1"/>
  <c r="AM10" i="10"/>
  <c r="D28" i="10"/>
  <c r="D59" i="10" s="1"/>
  <c r="AL12" i="10"/>
  <c r="U28" i="10"/>
  <c r="U59" i="10" s="1"/>
  <c r="AF12" i="10"/>
  <c r="O15" i="10"/>
  <c r="AV5" i="10"/>
  <c r="N14" i="10" l="1"/>
  <c r="N45" i="10" s="1"/>
  <c r="O45" i="10"/>
  <c r="K12" i="10"/>
  <c r="K43" i="10" s="1"/>
  <c r="AJ5" i="10"/>
  <c r="F39" i="10"/>
  <c r="E8" i="10"/>
  <c r="E39" i="10" s="1"/>
  <c r="X53" i="10"/>
  <c r="W22" i="10"/>
  <c r="W53" i="10" s="1"/>
  <c r="F45" i="10"/>
  <c r="E14" i="10"/>
  <c r="E45" i="10" s="1"/>
  <c r="N29" i="10"/>
  <c r="N60" i="10" s="1"/>
  <c r="O60" i="10"/>
  <c r="AJ8" i="10"/>
  <c r="K19" i="10"/>
  <c r="K50" i="10" s="1"/>
  <c r="O59" i="10"/>
  <c r="N28" i="10"/>
  <c r="N59" i="10" s="1"/>
  <c r="O52" i="10"/>
  <c r="N21" i="10"/>
  <c r="N52" i="10" s="1"/>
  <c r="W28" i="10"/>
  <c r="W59" i="10" s="1"/>
  <c r="X59" i="10"/>
  <c r="O46" i="10"/>
  <c r="N15" i="10"/>
  <c r="N46" i="10" s="1"/>
  <c r="K5" i="10"/>
  <c r="K36" i="10" s="1"/>
  <c r="AJ2" i="10"/>
  <c r="AJ1" i="10"/>
  <c r="B5" i="10"/>
  <c r="B36" i="10" s="1"/>
  <c r="F46" i="10"/>
  <c r="E15" i="10"/>
  <c r="E46" i="10" s="1"/>
  <c r="Y38" i="10"/>
  <c r="W7" i="10"/>
  <c r="W38" i="10" s="1"/>
  <c r="W8" i="10"/>
  <c r="W39" i="10" s="1"/>
  <c r="X45" i="10"/>
  <c r="W14" i="10"/>
  <c r="W45" i="10" s="1"/>
  <c r="F38" i="10"/>
  <c r="E7" i="10"/>
  <c r="E38" i="10" s="1"/>
  <c r="T12" i="10"/>
  <c r="T43" i="10" s="1"/>
  <c r="AJ6" i="10"/>
  <c r="F59" i="10"/>
  <c r="E28" i="10"/>
  <c r="E59" i="10" s="1"/>
  <c r="T19" i="10"/>
  <c r="T50" i="10" s="1"/>
  <c r="AJ9" i="10"/>
  <c r="B26" i="10"/>
  <c r="B57" i="10" s="1"/>
  <c r="AJ10" i="10"/>
  <c r="X46" i="10"/>
  <c r="W15" i="10"/>
  <c r="W46" i="10" s="1"/>
  <c r="AJ3" i="10"/>
  <c r="T5" i="10"/>
  <c r="T36" i="10" s="1"/>
  <c r="T26" i="10"/>
  <c r="T57" i="10" s="1"/>
  <c r="AJ12" i="10"/>
  <c r="F52" i="10"/>
  <c r="E21" i="10"/>
  <c r="E52" i="10" s="1"/>
  <c r="AJ11" i="10"/>
  <c r="K26" i="10"/>
  <c r="K57" i="10" s="1"/>
  <c r="O53" i="10"/>
  <c r="N22" i="10"/>
  <c r="N53" i="10" s="1"/>
  <c r="O39" i="10"/>
  <c r="N8" i="10"/>
  <c r="N39" i="10" s="1"/>
  <c r="O38" i="10"/>
  <c r="N7" i="10"/>
  <c r="N38" i="10" s="1"/>
  <c r="X52" i="10"/>
  <c r="W21" i="10"/>
  <c r="W52" i="10" s="1"/>
  <c r="X60" i="10"/>
  <c r="W29" i="10"/>
  <c r="W60" i="10" s="1"/>
  <c r="F60" i="10"/>
  <c r="E29" i="10"/>
  <c r="E60" i="10" s="1"/>
  <c r="F53" i="10"/>
  <c r="E22" i="10"/>
  <c r="E53" i="10" s="1"/>
  <c r="B12" i="10"/>
  <c r="B43" i="10" s="1"/>
  <c r="AJ4" i="10"/>
  <c r="B19" i="10"/>
  <c r="B50" i="10" s="1"/>
  <c r="AJ7" i="10"/>
  <c r="G19" i="10" l="1"/>
  <c r="G50" i="10" s="1"/>
  <c r="BE7" i="10"/>
  <c r="AZ7" i="10"/>
  <c r="C23" i="10" s="1"/>
  <c r="C54" i="10" s="1"/>
  <c r="BC7" i="10"/>
  <c r="BA7" i="10"/>
  <c r="D23" i="10" s="1"/>
  <c r="D54" i="10" s="1"/>
  <c r="BD7" i="10"/>
  <c r="BD5" i="10"/>
  <c r="BC5" i="10"/>
  <c r="AZ5" i="10"/>
  <c r="L16" i="10" s="1"/>
  <c r="L47" i="10" s="1"/>
  <c r="BA5" i="10"/>
  <c r="M16" i="10" s="1"/>
  <c r="M47" i="10" s="1"/>
  <c r="P12" i="10"/>
  <c r="P43" i="10" s="1"/>
  <c r="BE5" i="10"/>
  <c r="G12" i="10"/>
  <c r="G43" i="10" s="1"/>
  <c r="BD4" i="10"/>
  <c r="BC4" i="10"/>
  <c r="BA4" i="10"/>
  <c r="D16" i="10" s="1"/>
  <c r="D47" i="10" s="1"/>
  <c r="AZ4" i="10"/>
  <c r="C16" i="10" s="1"/>
  <c r="C47" i="10" s="1"/>
  <c r="BE4" i="10"/>
  <c r="Y26" i="10"/>
  <c r="Y57" i="10" s="1"/>
  <c r="BC12" i="10"/>
  <c r="BA12" i="10"/>
  <c r="V30" i="10" s="1"/>
  <c r="V61" i="10" s="1"/>
  <c r="BE12" i="10"/>
  <c r="BD12" i="10"/>
  <c r="AZ12" i="10"/>
  <c r="U30" i="10" s="1"/>
  <c r="U61" i="10" s="1"/>
  <c r="Y19" i="10"/>
  <c r="Y50" i="10" s="1"/>
  <c r="BC9" i="10"/>
  <c r="BA9" i="10"/>
  <c r="V23" i="10" s="1"/>
  <c r="V54" i="10" s="1"/>
  <c r="BE9" i="10"/>
  <c r="BD9" i="10"/>
  <c r="AZ9" i="10"/>
  <c r="U23" i="10" s="1"/>
  <c r="U54" i="10" s="1"/>
  <c r="Y12" i="10"/>
  <c r="Y43" i="10" s="1"/>
  <c r="BA6" i="10"/>
  <c r="V16" i="10" s="1"/>
  <c r="V47" i="10" s="1"/>
  <c r="BE6" i="10"/>
  <c r="AZ6" i="10"/>
  <c r="U16" i="10" s="1"/>
  <c r="U47" i="10" s="1"/>
  <c r="BD6" i="10"/>
  <c r="BC6" i="10"/>
  <c r="BA1" i="10"/>
  <c r="D9" i="10" s="1"/>
  <c r="D40" i="10" s="1"/>
  <c r="BE1" i="10"/>
  <c r="G5" i="10"/>
  <c r="G36" i="10" s="1"/>
  <c r="AZ1" i="10"/>
  <c r="C9" i="10" s="1"/>
  <c r="C40" i="10" s="1"/>
  <c r="BC1" i="10"/>
  <c r="BD1" i="10"/>
  <c r="BE10" i="10"/>
  <c r="AZ10" i="10"/>
  <c r="C30" i="10" s="1"/>
  <c r="C61" i="10" s="1"/>
  <c r="BD10" i="10"/>
  <c r="BC10" i="10"/>
  <c r="BA10" i="10"/>
  <c r="D30" i="10" s="1"/>
  <c r="D61" i="10" s="1"/>
  <c r="G26" i="10"/>
  <c r="G57" i="10" s="1"/>
  <c r="BA3" i="10"/>
  <c r="V9" i="10" s="1"/>
  <c r="V40" i="10" s="1"/>
  <c r="Y5" i="10"/>
  <c r="Y36" i="10" s="1"/>
  <c r="BE3" i="10"/>
  <c r="AZ3" i="10"/>
  <c r="U9" i="10" s="1"/>
  <c r="U40" i="10" s="1"/>
  <c r="BD3" i="10"/>
  <c r="BC3" i="10"/>
  <c r="BC11" i="10"/>
  <c r="P26" i="10"/>
  <c r="P57" i="10" s="1"/>
  <c r="BA11" i="10"/>
  <c r="M30" i="10" s="1"/>
  <c r="M61" i="10" s="1"/>
  <c r="BE11" i="10"/>
  <c r="BD11" i="10"/>
  <c r="AZ11" i="10"/>
  <c r="L30" i="10" s="1"/>
  <c r="L61" i="10" s="1"/>
  <c r="BD2" i="10"/>
  <c r="BC2" i="10"/>
  <c r="P5" i="10"/>
  <c r="P36" i="10" s="1"/>
  <c r="AZ2" i="10"/>
  <c r="L9" i="10" s="1"/>
  <c r="L40" i="10" s="1"/>
  <c r="BE2" i="10"/>
  <c r="BA2" i="10"/>
  <c r="M9" i="10" s="1"/>
  <c r="M40" i="10" s="1"/>
  <c r="BA8" i="10"/>
  <c r="M23" i="10" s="1"/>
  <c r="M54" i="10" s="1"/>
  <c r="BC8" i="10"/>
  <c r="AZ8" i="10"/>
  <c r="L23" i="10" s="1"/>
  <c r="L54" i="10" s="1"/>
  <c r="BE8" i="10"/>
  <c r="BD8" i="10"/>
  <c r="P19" i="10"/>
  <c r="P50" i="10" s="1"/>
  <c r="X30" i="10" l="1"/>
  <c r="X61" i="10" s="1"/>
  <c r="AH47" i="10"/>
  <c r="AJ40" i="10"/>
  <c r="Q16" i="10"/>
  <c r="Q47" i="10" s="1"/>
  <c r="AI43" i="10"/>
  <c r="P23" i="10"/>
  <c r="P54" i="10" s="1"/>
  <c r="AI40" i="10"/>
  <c r="P16" i="10"/>
  <c r="P47" i="10" s="1"/>
  <c r="O9" i="10"/>
  <c r="O40" i="10" s="1"/>
  <c r="AH37" i="10"/>
  <c r="F30" i="10"/>
  <c r="F61" i="10" s="1"/>
  <c r="AH45" i="10"/>
  <c r="AG45" i="10" s="1"/>
  <c r="AH44" i="10"/>
  <c r="X23" i="10"/>
  <c r="X54" i="10" s="1"/>
  <c r="Z30" i="10"/>
  <c r="Z61" i="10" s="1"/>
  <c r="AJ47" i="10"/>
  <c r="AJ39" i="10"/>
  <c r="H16" i="10"/>
  <c r="H47" i="10" s="1"/>
  <c r="G16" i="10"/>
  <c r="G47" i="10" s="1"/>
  <c r="AI39" i="10"/>
  <c r="G23" i="10"/>
  <c r="G54" i="10" s="1"/>
  <c r="AI42" i="10"/>
  <c r="AJ42" i="10"/>
  <c r="H23" i="10"/>
  <c r="H54" i="10" s="1"/>
  <c r="O23" i="10"/>
  <c r="O54" i="10" s="1"/>
  <c r="AH43" i="10"/>
  <c r="AH41" i="10"/>
  <c r="X16" i="10"/>
  <c r="X47" i="10" s="1"/>
  <c r="AJ44" i="10"/>
  <c r="Z23" i="10"/>
  <c r="Z54" i="10" s="1"/>
  <c r="O16" i="10"/>
  <c r="O47" i="10" s="1"/>
  <c r="AH40" i="10"/>
  <c r="AG40" i="10" s="1"/>
  <c r="AH42" i="10"/>
  <c r="F23" i="10"/>
  <c r="F54" i="10" s="1"/>
  <c r="AI46" i="10"/>
  <c r="P30" i="10"/>
  <c r="P61" i="10" s="1"/>
  <c r="AH46" i="10"/>
  <c r="O30" i="10"/>
  <c r="O61" i="10" s="1"/>
  <c r="Z9" i="10"/>
  <c r="Z40" i="10" s="1"/>
  <c r="AJ38" i="10"/>
  <c r="AJ45" i="10"/>
  <c r="H30" i="10"/>
  <c r="H61" i="10" s="1"/>
  <c r="Y16" i="10"/>
  <c r="Y47" i="10" s="1"/>
  <c r="AI41" i="10"/>
  <c r="AI47" i="10"/>
  <c r="Y30" i="10"/>
  <c r="Y61" i="10" s="1"/>
  <c r="AH39" i="10"/>
  <c r="F16" i="10"/>
  <c r="F47" i="10" s="1"/>
  <c r="AJ43" i="10"/>
  <c r="Q23" i="10"/>
  <c r="Q54" i="10" s="1"/>
  <c r="AJ46" i="10"/>
  <c r="Q30" i="10"/>
  <c r="Q61" i="10" s="1"/>
  <c r="AH38" i="10"/>
  <c r="X9" i="10"/>
  <c r="X40" i="10" s="1"/>
  <c r="G9" i="10"/>
  <c r="G40" i="10" s="1"/>
  <c r="AI36" i="10"/>
  <c r="AJ36" i="10"/>
  <c r="H9" i="10"/>
  <c r="H40" i="10" s="1"/>
  <c r="AJ37" i="10"/>
  <c r="Q9" i="10"/>
  <c r="Q40" i="10" s="1"/>
  <c r="AI37" i="10"/>
  <c r="P9" i="10"/>
  <c r="P40" i="10" s="1"/>
  <c r="AI38" i="10"/>
  <c r="Y9" i="10"/>
  <c r="Y40" i="10" s="1"/>
  <c r="AI45" i="10"/>
  <c r="G30" i="10"/>
  <c r="G61" i="10" s="1"/>
  <c r="AH36" i="10"/>
  <c r="F9" i="10"/>
  <c r="F40" i="10" s="1"/>
  <c r="Z16" i="10"/>
  <c r="Z47" i="10" s="1"/>
  <c r="AJ41" i="10"/>
  <c r="AI44" i="10"/>
  <c r="Y23" i="10"/>
  <c r="Y54" i="10" s="1"/>
  <c r="AG36" i="10" l="1"/>
  <c r="AG41" i="10"/>
  <c r="AG43" i="10"/>
  <c r="AG37" i="10"/>
  <c r="AG47" i="10"/>
  <c r="AG39" i="10"/>
  <c r="AG38" i="10"/>
  <c r="AG46" i="10"/>
  <c r="AG42" i="10"/>
  <c r="AG44" i="10"/>
  <c r="DN140" i="9" l="1"/>
  <c r="DG140" i="9"/>
  <c r="CZ140" i="9"/>
  <c r="CS140" i="9"/>
  <c r="DN139" i="9"/>
  <c r="DG139" i="9"/>
  <c r="CZ139" i="9"/>
  <c r="CS139" i="9"/>
  <c r="DN138" i="9"/>
  <c r="DG138" i="9"/>
  <c r="CZ138" i="9"/>
  <c r="CS138" i="9"/>
  <c r="DN137" i="9"/>
  <c r="DG137" i="9"/>
  <c r="CZ137" i="9"/>
  <c r="CS137" i="9"/>
  <c r="DN136" i="9"/>
  <c r="DG136" i="9"/>
  <c r="CZ136" i="9"/>
  <c r="CS136" i="9"/>
  <c r="DN135" i="9"/>
  <c r="DG135" i="9"/>
  <c r="CZ135" i="9"/>
  <c r="CS135" i="9"/>
  <c r="DN134" i="9"/>
  <c r="DG134" i="9"/>
  <c r="CZ134" i="9"/>
  <c r="CS134" i="9"/>
  <c r="DN133" i="9"/>
  <c r="DG133" i="9"/>
  <c r="CZ133" i="9"/>
  <c r="CS133" i="9"/>
  <c r="DN132" i="9"/>
  <c r="DG132" i="9"/>
  <c r="CZ132" i="9"/>
  <c r="CS132" i="9"/>
  <c r="DN131" i="9"/>
  <c r="DG131" i="9"/>
  <c r="CZ131" i="9"/>
  <c r="CS131" i="9"/>
  <c r="DN130" i="9"/>
  <c r="DG130" i="9"/>
  <c r="CZ130" i="9"/>
  <c r="CS130" i="9"/>
  <c r="DN129" i="9"/>
  <c r="DG129" i="9"/>
  <c r="CZ129" i="9"/>
  <c r="CS129" i="9"/>
  <c r="DN128" i="9"/>
  <c r="DG128" i="9"/>
  <c r="CZ128" i="9"/>
  <c r="CS128" i="9"/>
  <c r="DN127" i="9"/>
  <c r="DG127" i="9"/>
  <c r="CZ127" i="9"/>
  <c r="CS127" i="9"/>
  <c r="DN126" i="9"/>
  <c r="DG126" i="9"/>
  <c r="CZ126" i="9"/>
  <c r="CS126" i="9"/>
  <c r="DN125" i="9"/>
  <c r="DG125" i="9"/>
  <c r="CZ125" i="9"/>
  <c r="CS125" i="9"/>
  <c r="DN124" i="9"/>
  <c r="DG124" i="9"/>
  <c r="CZ124" i="9"/>
  <c r="CS124" i="9"/>
  <c r="DN123" i="9"/>
  <c r="DG123" i="9"/>
  <c r="CZ123" i="9"/>
  <c r="CS123" i="9"/>
  <c r="DN122" i="9"/>
  <c r="DG122" i="9"/>
  <c r="CZ122" i="9"/>
  <c r="CS122" i="9"/>
  <c r="DN121" i="9"/>
  <c r="DG121" i="9"/>
  <c r="CZ121" i="9"/>
  <c r="CS121" i="9"/>
  <c r="DN120" i="9"/>
  <c r="DG120" i="9"/>
  <c r="CZ120" i="9"/>
  <c r="CS120" i="9"/>
  <c r="DN119" i="9"/>
  <c r="DG119" i="9"/>
  <c r="CZ119" i="9"/>
  <c r="CS119" i="9"/>
  <c r="DN118" i="9"/>
  <c r="DG118" i="9"/>
  <c r="CZ118" i="9"/>
  <c r="CS118" i="9"/>
  <c r="DN117" i="9"/>
  <c r="DG117" i="9"/>
  <c r="CZ117" i="9"/>
  <c r="CS117" i="9"/>
  <c r="DN116" i="9"/>
  <c r="DG116" i="9"/>
  <c r="CZ116" i="9"/>
  <c r="CS116" i="9"/>
  <c r="DN115" i="9"/>
  <c r="DG115" i="9"/>
  <c r="CZ115" i="9"/>
  <c r="CS115" i="9"/>
  <c r="DN114" i="9"/>
  <c r="DG114" i="9"/>
  <c r="CZ114" i="9"/>
  <c r="CS114" i="9"/>
  <c r="DN113" i="9"/>
  <c r="DG113" i="9"/>
  <c r="CZ113" i="9"/>
  <c r="CS113" i="9"/>
  <c r="DN112" i="9"/>
  <c r="DG112" i="9"/>
  <c r="CZ112" i="9"/>
  <c r="CS112" i="9"/>
  <c r="DN111" i="9"/>
  <c r="DG111" i="9"/>
  <c r="CZ111" i="9"/>
  <c r="CS111" i="9"/>
  <c r="DN110" i="9"/>
  <c r="DG110" i="9"/>
  <c r="CZ110" i="9"/>
  <c r="CS110" i="9"/>
  <c r="DN109" i="9"/>
  <c r="DG109" i="9"/>
  <c r="CZ109" i="9"/>
  <c r="CS109" i="9"/>
  <c r="DN108" i="9"/>
  <c r="DG108" i="9"/>
  <c r="CZ108" i="9"/>
  <c r="CS108" i="9"/>
  <c r="DN107" i="9"/>
  <c r="DG107" i="9"/>
  <c r="CZ107" i="9"/>
  <c r="CS107" i="9"/>
  <c r="DN106" i="9"/>
  <c r="DG106" i="9"/>
  <c r="CZ106" i="9"/>
  <c r="CS106" i="9"/>
  <c r="DN105" i="9"/>
  <c r="DG105" i="9"/>
  <c r="CZ105" i="9"/>
  <c r="CS105" i="9"/>
  <c r="DN104" i="9"/>
  <c r="DG104" i="9"/>
  <c r="CZ104" i="9"/>
  <c r="CS104" i="9"/>
  <c r="DN103" i="9"/>
  <c r="DG103" i="9"/>
  <c r="CZ103" i="9"/>
  <c r="CS103" i="9"/>
  <c r="DN102" i="9"/>
  <c r="DG102" i="9"/>
  <c r="CZ102" i="9"/>
  <c r="CS102" i="9"/>
  <c r="DN101" i="9"/>
  <c r="DG101" i="9"/>
  <c r="CZ101" i="9"/>
  <c r="CS101" i="9"/>
  <c r="DN100" i="9"/>
  <c r="DG100" i="9"/>
  <c r="CZ100" i="9"/>
  <c r="CS100" i="9"/>
  <c r="DN99" i="9"/>
  <c r="DG99" i="9"/>
  <c r="CZ99" i="9"/>
  <c r="CS99" i="9"/>
  <c r="DN98" i="9"/>
  <c r="DG98" i="9"/>
  <c r="CZ98" i="9"/>
  <c r="CS98" i="9"/>
  <c r="DN97" i="9"/>
  <c r="DG97" i="9"/>
  <c r="CZ97" i="9"/>
  <c r="CS97" i="9"/>
  <c r="DN96" i="9"/>
  <c r="DG96" i="9"/>
  <c r="CZ96" i="9"/>
  <c r="CS96" i="9"/>
  <c r="DN95" i="9"/>
  <c r="DG95" i="9"/>
  <c r="CZ95" i="9"/>
  <c r="CS95" i="9"/>
  <c r="DN94" i="9"/>
  <c r="DG94" i="9"/>
  <c r="CZ94" i="9"/>
  <c r="CS94" i="9"/>
  <c r="DN93" i="9"/>
  <c r="DG93" i="9"/>
  <c r="CZ93" i="9"/>
  <c r="CS93" i="9"/>
  <c r="DN92" i="9"/>
  <c r="DG92" i="9"/>
  <c r="CZ92" i="9"/>
  <c r="CS92" i="9"/>
  <c r="DN91" i="9"/>
  <c r="DG91" i="9"/>
  <c r="CZ91" i="9"/>
  <c r="CS91" i="9"/>
  <c r="DN90" i="9"/>
  <c r="DG90" i="9"/>
  <c r="CZ90" i="9"/>
  <c r="CS90" i="9"/>
  <c r="DN89" i="9"/>
  <c r="DG89" i="9"/>
  <c r="CZ89" i="9"/>
  <c r="CS89" i="9"/>
  <c r="DN88" i="9"/>
  <c r="DG88" i="9"/>
  <c r="CZ88" i="9"/>
  <c r="CS88" i="9"/>
  <c r="DN87" i="9"/>
  <c r="DG87" i="9"/>
  <c r="CZ87" i="9"/>
  <c r="CS87" i="9"/>
  <c r="DN86" i="9"/>
  <c r="DG86" i="9"/>
  <c r="CZ86" i="9"/>
  <c r="CS86" i="9"/>
  <c r="DN85" i="9"/>
  <c r="DG85" i="9"/>
  <c r="CZ85" i="9"/>
  <c r="CS85" i="9"/>
  <c r="DN84" i="9"/>
  <c r="DG84" i="9"/>
  <c r="CZ84" i="9"/>
  <c r="CS84" i="9"/>
  <c r="DN83" i="9"/>
  <c r="DG83" i="9"/>
  <c r="CZ83" i="9"/>
  <c r="CS83" i="9"/>
  <c r="DN82" i="9"/>
  <c r="DG82" i="9"/>
  <c r="CZ82" i="9"/>
  <c r="CS82" i="9"/>
  <c r="DN81" i="9"/>
  <c r="DG81" i="9"/>
  <c r="CZ81" i="9"/>
  <c r="CS81" i="9"/>
  <c r="DN80" i="9"/>
  <c r="DG80" i="9"/>
  <c r="CZ80" i="9"/>
  <c r="CS80" i="9"/>
  <c r="DN79" i="9"/>
  <c r="DG79" i="9"/>
  <c r="CZ79" i="9"/>
  <c r="CS79" i="9"/>
  <c r="DN78" i="9"/>
  <c r="DG78" i="9"/>
  <c r="CZ78" i="9"/>
  <c r="CS78" i="9"/>
  <c r="DN77" i="9"/>
  <c r="DG77" i="9"/>
  <c r="CZ77" i="9"/>
  <c r="CS77" i="9"/>
  <c r="DN76" i="9"/>
  <c r="DG76" i="9"/>
  <c r="CZ76" i="9"/>
  <c r="CS76" i="9"/>
  <c r="DN75" i="9"/>
  <c r="DG75" i="9"/>
  <c r="CZ75" i="9"/>
  <c r="CS75" i="9"/>
  <c r="DN74" i="9"/>
  <c r="DG74" i="9"/>
  <c r="CZ74" i="9"/>
  <c r="CS74" i="9"/>
  <c r="DN73" i="9"/>
  <c r="DG73" i="9"/>
  <c r="CZ73" i="9"/>
  <c r="CS73" i="9"/>
  <c r="DN72" i="9"/>
  <c r="DG72" i="9"/>
  <c r="CZ72" i="9"/>
  <c r="CS72" i="9"/>
  <c r="DN71" i="9"/>
  <c r="DG71" i="9"/>
  <c r="CZ71" i="9"/>
  <c r="CS71" i="9"/>
  <c r="DN70" i="9"/>
  <c r="DG70" i="9"/>
  <c r="CZ70" i="9"/>
  <c r="CS70" i="9"/>
  <c r="DN69" i="9"/>
  <c r="DG69" i="9"/>
  <c r="CZ69" i="9"/>
  <c r="CS69" i="9"/>
  <c r="DN68" i="9"/>
  <c r="DG68" i="9"/>
  <c r="CZ68" i="9"/>
  <c r="CS68" i="9"/>
  <c r="DN67" i="9"/>
  <c r="DG67" i="9"/>
  <c r="CZ67" i="9"/>
  <c r="CS67" i="9"/>
  <c r="DN66" i="9"/>
  <c r="DG66" i="9"/>
  <c r="CZ66" i="9"/>
  <c r="CS66" i="9"/>
  <c r="DN65" i="9"/>
  <c r="DG65" i="9"/>
  <c r="CZ65" i="9"/>
  <c r="CS65" i="9"/>
  <c r="DN64" i="9"/>
  <c r="DG64" i="9"/>
  <c r="CZ64" i="9"/>
  <c r="CS64" i="9"/>
  <c r="DN63" i="9"/>
  <c r="DG63" i="9"/>
  <c r="CZ63" i="9"/>
  <c r="CS63" i="9"/>
  <c r="DN62" i="9"/>
  <c r="DG62" i="9"/>
  <c r="CZ62" i="9"/>
  <c r="CS62" i="9"/>
  <c r="DN61" i="9"/>
  <c r="DG61" i="9"/>
  <c r="CZ61" i="9"/>
  <c r="CS61" i="9"/>
  <c r="DN60" i="9"/>
  <c r="DG60" i="9"/>
  <c r="CZ60" i="9"/>
  <c r="CS60" i="9"/>
  <c r="DN59" i="9"/>
  <c r="DG59" i="9"/>
  <c r="CZ59" i="9"/>
  <c r="CS59" i="9"/>
  <c r="DN58" i="9"/>
  <c r="DG58" i="9"/>
  <c r="CZ58" i="9"/>
  <c r="CS58" i="9"/>
  <c r="DN57" i="9"/>
  <c r="DG57" i="9"/>
  <c r="CZ57" i="9"/>
  <c r="CS57" i="9"/>
  <c r="DN56" i="9"/>
  <c r="DG56" i="9"/>
  <c r="CZ56" i="9"/>
  <c r="CS56" i="9"/>
  <c r="T56" i="9"/>
  <c r="K56" i="9"/>
  <c r="B56" i="9"/>
  <c r="DN55" i="9"/>
  <c r="DG55" i="9"/>
  <c r="CZ55" i="9"/>
  <c r="CS55" i="9"/>
  <c r="DN54" i="9"/>
  <c r="DG54" i="9"/>
  <c r="CZ54" i="9"/>
  <c r="CS54" i="9"/>
  <c r="DN53" i="9"/>
  <c r="DG53" i="9"/>
  <c r="CZ53" i="9"/>
  <c r="CS53" i="9"/>
  <c r="DN52" i="9"/>
  <c r="DG52" i="9"/>
  <c r="CZ52" i="9"/>
  <c r="CS52" i="9"/>
  <c r="DN51" i="9"/>
  <c r="DG51" i="9"/>
  <c r="CZ51" i="9"/>
  <c r="CS51" i="9"/>
  <c r="DN50" i="9"/>
  <c r="DG50" i="9"/>
  <c r="CZ50" i="9"/>
  <c r="CS50" i="9"/>
  <c r="DN49" i="9"/>
  <c r="DG49" i="9"/>
  <c r="CZ49" i="9"/>
  <c r="CS49" i="9"/>
  <c r="T49" i="9"/>
  <c r="K49" i="9"/>
  <c r="B49" i="9"/>
  <c r="DN48" i="9"/>
  <c r="DG48" i="9"/>
  <c r="CZ48" i="9"/>
  <c r="CS48" i="9"/>
  <c r="DN47" i="9"/>
  <c r="DG47" i="9"/>
  <c r="CZ47" i="9"/>
  <c r="CS47" i="9"/>
  <c r="DN46" i="9"/>
  <c r="DG46" i="9"/>
  <c r="CZ46" i="9"/>
  <c r="CS46" i="9"/>
  <c r="DN45" i="9"/>
  <c r="DG45" i="9"/>
  <c r="CZ45" i="9"/>
  <c r="CS45" i="9"/>
  <c r="DN44" i="9"/>
  <c r="DG44" i="9"/>
  <c r="CZ44" i="9"/>
  <c r="CS44" i="9"/>
  <c r="DN43" i="9"/>
  <c r="DG43" i="9"/>
  <c r="CZ43" i="9"/>
  <c r="CS43" i="9"/>
  <c r="DN42" i="9"/>
  <c r="DG42" i="9"/>
  <c r="CZ42" i="9"/>
  <c r="CS42" i="9"/>
  <c r="T42" i="9"/>
  <c r="K42" i="9"/>
  <c r="B42" i="9"/>
  <c r="DN41" i="9"/>
  <c r="DG41" i="9"/>
  <c r="CZ41" i="9"/>
  <c r="CS41" i="9"/>
  <c r="DN40" i="9"/>
  <c r="DG40" i="9"/>
  <c r="CZ40" i="9"/>
  <c r="CS40" i="9"/>
  <c r="DN39" i="9"/>
  <c r="DG39" i="9"/>
  <c r="CZ39" i="9"/>
  <c r="CS39" i="9"/>
  <c r="DN38" i="9"/>
  <c r="DG38" i="9"/>
  <c r="CZ38" i="9"/>
  <c r="CS38" i="9"/>
  <c r="DN37" i="9"/>
  <c r="DG37" i="9"/>
  <c r="CZ37" i="9"/>
  <c r="CS37" i="9"/>
  <c r="DN36" i="9"/>
  <c r="DG36" i="9"/>
  <c r="CZ36" i="9"/>
  <c r="CS36" i="9"/>
  <c r="DN35" i="9"/>
  <c r="DG35" i="9"/>
  <c r="CZ35" i="9"/>
  <c r="CS35" i="9"/>
  <c r="T35" i="9"/>
  <c r="K35" i="9"/>
  <c r="B35" i="9"/>
  <c r="DN34" i="9"/>
  <c r="DG34" i="9"/>
  <c r="CZ34" i="9"/>
  <c r="CS34" i="9"/>
  <c r="DN33" i="9"/>
  <c r="DG33" i="9"/>
  <c r="CZ33" i="9"/>
  <c r="CS33" i="9"/>
  <c r="H33" i="9"/>
  <c r="B33" i="9"/>
  <c r="DN32" i="9"/>
  <c r="DG32" i="9"/>
  <c r="CZ32" i="9"/>
  <c r="CS32" i="9"/>
  <c r="Y32" i="9"/>
  <c r="A32" i="9"/>
  <c r="DN31" i="9"/>
  <c r="DG31" i="9"/>
  <c r="CZ31" i="9"/>
  <c r="CS31" i="9"/>
  <c r="DN30" i="9"/>
  <c r="DG30" i="9"/>
  <c r="CZ30" i="9"/>
  <c r="CS30" i="9"/>
  <c r="W30" i="9"/>
  <c r="W61" i="9" s="1"/>
  <c r="N30" i="9"/>
  <c r="N61" i="9" s="1"/>
  <c r="E30" i="9"/>
  <c r="E61" i="9" s="1"/>
  <c r="DN29" i="9"/>
  <c r="DG29" i="9"/>
  <c r="CZ29" i="9"/>
  <c r="CS29" i="9"/>
  <c r="DN28" i="9"/>
  <c r="DG28" i="9"/>
  <c r="CZ28" i="9"/>
  <c r="CS28" i="9"/>
  <c r="DN27" i="9"/>
  <c r="DG27" i="9"/>
  <c r="CZ27" i="9"/>
  <c r="CS27" i="9"/>
  <c r="DN26" i="9"/>
  <c r="DG26" i="9"/>
  <c r="CZ26" i="9"/>
  <c r="CS26" i="9"/>
  <c r="DN25" i="9"/>
  <c r="DG25" i="9"/>
  <c r="CZ25" i="9"/>
  <c r="CS25" i="9"/>
  <c r="DN24" i="9"/>
  <c r="DG24" i="9"/>
  <c r="CZ24" i="9"/>
  <c r="CS24" i="9"/>
  <c r="DN23" i="9"/>
  <c r="DG23" i="9"/>
  <c r="CZ23" i="9"/>
  <c r="CS23" i="9"/>
  <c r="W23" i="9"/>
  <c r="W54" i="9" s="1"/>
  <c r="N23" i="9"/>
  <c r="N54" i="9" s="1"/>
  <c r="E23" i="9"/>
  <c r="E54" i="9" s="1"/>
  <c r="DN22" i="9"/>
  <c r="DG22" i="9"/>
  <c r="CZ22" i="9"/>
  <c r="CS22" i="9"/>
  <c r="DN21" i="9"/>
  <c r="DG21" i="9"/>
  <c r="CZ21" i="9"/>
  <c r="CS21" i="9"/>
  <c r="DN20" i="9"/>
  <c r="DG20" i="9"/>
  <c r="CZ20" i="9"/>
  <c r="CS20" i="9"/>
  <c r="DN19" i="9"/>
  <c r="DG19" i="9"/>
  <c r="CZ19" i="9"/>
  <c r="CS19" i="9"/>
  <c r="DN18" i="9"/>
  <c r="DG18" i="9"/>
  <c r="CZ18" i="9"/>
  <c r="CS18" i="9"/>
  <c r="CL18" i="9"/>
  <c r="DN17" i="9"/>
  <c r="DG17" i="9"/>
  <c r="CZ17" i="9"/>
  <c r="CS17" i="9"/>
  <c r="CL17" i="9"/>
  <c r="DN16" i="9"/>
  <c r="DG16" i="9"/>
  <c r="CZ16" i="9"/>
  <c r="CS16" i="9"/>
  <c r="CL16" i="9"/>
  <c r="W16" i="9"/>
  <c r="W47" i="9" s="1"/>
  <c r="N16" i="9"/>
  <c r="N47" i="9" s="1"/>
  <c r="E16" i="9"/>
  <c r="E47" i="9" s="1"/>
  <c r="DN15" i="9"/>
  <c r="DG15" i="9"/>
  <c r="CZ15" i="9"/>
  <c r="CS15" i="9"/>
  <c r="CL15" i="9"/>
  <c r="DN14" i="9"/>
  <c r="DG14" i="9"/>
  <c r="CZ14" i="9"/>
  <c r="CS14" i="9"/>
  <c r="CL14" i="9"/>
  <c r="DN13" i="9"/>
  <c r="DG13" i="9"/>
  <c r="CZ13" i="9"/>
  <c r="CS13" i="9"/>
  <c r="CL13" i="9"/>
  <c r="DN12" i="9"/>
  <c r="DG12" i="9"/>
  <c r="CZ12" i="9"/>
  <c r="CS12" i="9"/>
  <c r="CL12" i="9"/>
  <c r="DN11" i="9"/>
  <c r="DG11" i="9"/>
  <c r="CZ11" i="9"/>
  <c r="CS11" i="9"/>
  <c r="CL11" i="9"/>
  <c r="DN10" i="9"/>
  <c r="DG10" i="9"/>
  <c r="CZ10" i="9"/>
  <c r="CS10" i="9"/>
  <c r="CL10" i="9"/>
  <c r="DN9" i="9"/>
  <c r="DG9" i="9"/>
  <c r="CZ9" i="9"/>
  <c r="CS9" i="9"/>
  <c r="CL9" i="9"/>
  <c r="W9" i="9"/>
  <c r="W40" i="9" s="1"/>
  <c r="N9" i="9"/>
  <c r="N40" i="9" s="1"/>
  <c r="E9" i="9"/>
  <c r="E40" i="9" s="1"/>
  <c r="DN8" i="9"/>
  <c r="DG8" i="9"/>
  <c r="CZ8" i="9"/>
  <c r="CS8" i="9"/>
  <c r="CL8" i="9"/>
  <c r="DN7" i="9"/>
  <c r="DG7" i="9"/>
  <c r="CZ7" i="9"/>
  <c r="CS7" i="9"/>
  <c r="CL7" i="9"/>
  <c r="DN6" i="9"/>
  <c r="DG6" i="9"/>
  <c r="CZ6" i="9"/>
  <c r="CS6" i="9"/>
  <c r="CL6" i="9"/>
  <c r="DN5" i="9"/>
  <c r="DG5" i="9"/>
  <c r="CZ5" i="9"/>
  <c r="CS5" i="9"/>
  <c r="CL5" i="9"/>
  <c r="DN4" i="9"/>
  <c r="DG4" i="9"/>
  <c r="DH4" i="9" s="1"/>
  <c r="CZ4" i="9"/>
  <c r="CS4" i="9"/>
  <c r="CL4" i="9"/>
  <c r="DN3" i="9"/>
  <c r="DO3" i="9" s="1"/>
  <c r="DG3" i="9"/>
  <c r="CZ3" i="9"/>
  <c r="CS3" i="9"/>
  <c r="CL3" i="9"/>
  <c r="CM3" i="9" s="1"/>
  <c r="DN2" i="9"/>
  <c r="DG2" i="9"/>
  <c r="CZ2" i="9"/>
  <c r="CS2" i="9"/>
  <c r="CT2" i="9" s="1"/>
  <c r="CL2" i="9"/>
  <c r="DN1" i="9"/>
  <c r="DG1" i="9"/>
  <c r="CZ1" i="9"/>
  <c r="CS1" i="9"/>
  <c r="CL1" i="9"/>
  <c r="DB100" i="8"/>
  <c r="CU100" i="8"/>
  <c r="DB99" i="8"/>
  <c r="CU99" i="8"/>
  <c r="DB98" i="8"/>
  <c r="CU98" i="8"/>
  <c r="DB97" i="8"/>
  <c r="CU97" i="8"/>
  <c r="DB96" i="8"/>
  <c r="CU96" i="8"/>
  <c r="DB95" i="8"/>
  <c r="CU95" i="8"/>
  <c r="DB94" i="8"/>
  <c r="CU94" i="8"/>
  <c r="DB93" i="8"/>
  <c r="CU93" i="8"/>
  <c r="DB92" i="8"/>
  <c r="CU92" i="8"/>
  <c r="DB91" i="8"/>
  <c r="CU91" i="8"/>
  <c r="DB90" i="8"/>
  <c r="CU90" i="8"/>
  <c r="DB89" i="8"/>
  <c r="CU89" i="8"/>
  <c r="DB88" i="8"/>
  <c r="CU88" i="8"/>
  <c r="DB87" i="8"/>
  <c r="CU87" i="8"/>
  <c r="DB86" i="8"/>
  <c r="CU86" i="8"/>
  <c r="DB85" i="8"/>
  <c r="CU85" i="8"/>
  <c r="DB84" i="8"/>
  <c r="CU84" i="8"/>
  <c r="DB83" i="8"/>
  <c r="CU83" i="8"/>
  <c r="DB82" i="8"/>
  <c r="CU82" i="8"/>
  <c r="DI81" i="8"/>
  <c r="DB81" i="8"/>
  <c r="CU81" i="8"/>
  <c r="CN81" i="8"/>
  <c r="DI80" i="8"/>
  <c r="DB80" i="8"/>
  <c r="CU80" i="8"/>
  <c r="CN80" i="8"/>
  <c r="DI79" i="8"/>
  <c r="DB79" i="8"/>
  <c r="CU79" i="8"/>
  <c r="CN79" i="8"/>
  <c r="DI78" i="8"/>
  <c r="DB78" i="8"/>
  <c r="CU78" i="8"/>
  <c r="CN78" i="8"/>
  <c r="DI77" i="8"/>
  <c r="DB77" i="8"/>
  <c r="CU77" i="8"/>
  <c r="CN77" i="8"/>
  <c r="DI76" i="8"/>
  <c r="DB76" i="8"/>
  <c r="CU76" i="8"/>
  <c r="CN76" i="8"/>
  <c r="DI75" i="8"/>
  <c r="DB75" i="8"/>
  <c r="CU75" i="8"/>
  <c r="CN75" i="8"/>
  <c r="DI74" i="8"/>
  <c r="DB74" i="8"/>
  <c r="CU74" i="8"/>
  <c r="CN74" i="8"/>
  <c r="DI73" i="8"/>
  <c r="DB73" i="8"/>
  <c r="CU73" i="8"/>
  <c r="CN73" i="8"/>
  <c r="DI72" i="8"/>
  <c r="DB72" i="8"/>
  <c r="CU72" i="8"/>
  <c r="CN72" i="8"/>
  <c r="DI71" i="8"/>
  <c r="DB71" i="8"/>
  <c r="CU71" i="8"/>
  <c r="CN71" i="8"/>
  <c r="DI70" i="8"/>
  <c r="DB70" i="8"/>
  <c r="CU70" i="8"/>
  <c r="CN70" i="8"/>
  <c r="DI69" i="8"/>
  <c r="DB69" i="8"/>
  <c r="CU69" i="8"/>
  <c r="CN69" i="8"/>
  <c r="DI68" i="8"/>
  <c r="DB68" i="8"/>
  <c r="CU68" i="8"/>
  <c r="CN68" i="8"/>
  <c r="DI67" i="8"/>
  <c r="DB67" i="8"/>
  <c r="CU67" i="8"/>
  <c r="CN67" i="8"/>
  <c r="DI66" i="8"/>
  <c r="DB66" i="8"/>
  <c r="CU66" i="8"/>
  <c r="CN66" i="8"/>
  <c r="DI65" i="8"/>
  <c r="DB65" i="8"/>
  <c r="CU65" i="8"/>
  <c r="CN65" i="8"/>
  <c r="DI64" i="8"/>
  <c r="DB64" i="8"/>
  <c r="CU64" i="8"/>
  <c r="CN64" i="8"/>
  <c r="DI63" i="8"/>
  <c r="DB63" i="8"/>
  <c r="CU63" i="8"/>
  <c r="CN63" i="8"/>
  <c r="DI62" i="8"/>
  <c r="DB62" i="8"/>
  <c r="CU62" i="8"/>
  <c r="CN62" i="8"/>
  <c r="DI61" i="8"/>
  <c r="DB61" i="8"/>
  <c r="CU61" i="8"/>
  <c r="CN61" i="8"/>
  <c r="DI60" i="8"/>
  <c r="DB60" i="8"/>
  <c r="CU60" i="8"/>
  <c r="CN60" i="8"/>
  <c r="DI59" i="8"/>
  <c r="DB59" i="8"/>
  <c r="CU59" i="8"/>
  <c r="CN59" i="8"/>
  <c r="DI58" i="8"/>
  <c r="DB58" i="8"/>
  <c r="CU58" i="8"/>
  <c r="CN58" i="8"/>
  <c r="DI57" i="8"/>
  <c r="DB57" i="8"/>
  <c r="CU57" i="8"/>
  <c r="CN57" i="8"/>
  <c r="DI56" i="8"/>
  <c r="DB56" i="8"/>
  <c r="CU56" i="8"/>
  <c r="CN56" i="8"/>
  <c r="T56" i="8"/>
  <c r="K56" i="8"/>
  <c r="B56" i="8"/>
  <c r="DI55" i="8"/>
  <c r="DB55" i="8"/>
  <c r="CU55" i="8"/>
  <c r="CN55" i="8"/>
  <c r="DI54" i="8"/>
  <c r="DB54" i="8"/>
  <c r="CU54" i="8"/>
  <c r="CN54" i="8"/>
  <c r="DI53" i="8"/>
  <c r="DB53" i="8"/>
  <c r="CU53" i="8"/>
  <c r="CN53" i="8"/>
  <c r="DI52" i="8"/>
  <c r="DB52" i="8"/>
  <c r="CU52" i="8"/>
  <c r="CN52" i="8"/>
  <c r="DI51" i="8"/>
  <c r="DB51" i="8"/>
  <c r="CU51" i="8"/>
  <c r="CN51" i="8"/>
  <c r="DI50" i="8"/>
  <c r="DB50" i="8"/>
  <c r="CU50" i="8"/>
  <c r="CN50" i="8"/>
  <c r="DI49" i="8"/>
  <c r="DB49" i="8"/>
  <c r="CU49" i="8"/>
  <c r="CN49" i="8"/>
  <c r="T49" i="8"/>
  <c r="K49" i="8"/>
  <c r="B49" i="8"/>
  <c r="DI48" i="8"/>
  <c r="DB48" i="8"/>
  <c r="CU48" i="8"/>
  <c r="CN48" i="8"/>
  <c r="DI47" i="8"/>
  <c r="DB47" i="8"/>
  <c r="CU47" i="8"/>
  <c r="CN47" i="8"/>
  <c r="N47" i="8"/>
  <c r="DI46" i="8"/>
  <c r="DB46" i="8"/>
  <c r="CU46" i="8"/>
  <c r="CN46" i="8"/>
  <c r="DI45" i="8"/>
  <c r="DB45" i="8"/>
  <c r="CU45" i="8"/>
  <c r="CN45" i="8"/>
  <c r="DI44" i="8"/>
  <c r="DB44" i="8"/>
  <c r="CU44" i="8"/>
  <c r="CN44" i="8"/>
  <c r="DI43" i="8"/>
  <c r="DB43" i="8"/>
  <c r="CU43" i="8"/>
  <c r="CN43" i="8"/>
  <c r="DI42" i="8"/>
  <c r="DB42" i="8"/>
  <c r="CU42" i="8"/>
  <c r="CN42" i="8"/>
  <c r="T42" i="8"/>
  <c r="K42" i="8"/>
  <c r="B42" i="8"/>
  <c r="DI41" i="8"/>
  <c r="DB41" i="8"/>
  <c r="CU41" i="8"/>
  <c r="CN41" i="8"/>
  <c r="DI40" i="8"/>
  <c r="DB40" i="8"/>
  <c r="CU40" i="8"/>
  <c r="CN40" i="8"/>
  <c r="DI39" i="8"/>
  <c r="DB39" i="8"/>
  <c r="CU39" i="8"/>
  <c r="CN39" i="8"/>
  <c r="DI38" i="8"/>
  <c r="DB38" i="8"/>
  <c r="CU38" i="8"/>
  <c r="CN38" i="8"/>
  <c r="DI37" i="8"/>
  <c r="DB37" i="8"/>
  <c r="CU37" i="8"/>
  <c r="CN37" i="8"/>
  <c r="DI36" i="8"/>
  <c r="DB36" i="8"/>
  <c r="CU36" i="8"/>
  <c r="CN36" i="8"/>
  <c r="DI35" i="8"/>
  <c r="DB35" i="8"/>
  <c r="CU35" i="8"/>
  <c r="CN35" i="8"/>
  <c r="T35" i="8"/>
  <c r="K35" i="8"/>
  <c r="B35" i="8"/>
  <c r="DI34" i="8"/>
  <c r="DB34" i="8"/>
  <c r="CU34" i="8"/>
  <c r="CN34" i="8"/>
  <c r="DI33" i="8"/>
  <c r="DB33" i="8"/>
  <c r="CU33" i="8"/>
  <c r="CN33" i="8"/>
  <c r="H33" i="8"/>
  <c r="B33" i="8"/>
  <c r="DI32" i="8"/>
  <c r="DB32" i="8"/>
  <c r="CU32" i="8"/>
  <c r="CN32" i="8"/>
  <c r="Y32" i="8"/>
  <c r="A32" i="8"/>
  <c r="DI31" i="8"/>
  <c r="DB31" i="8"/>
  <c r="CU31" i="8"/>
  <c r="CN31" i="8"/>
  <c r="DI30" i="8"/>
  <c r="DB30" i="8"/>
  <c r="CU30" i="8"/>
  <c r="CN30" i="8"/>
  <c r="W30" i="8"/>
  <c r="W61" i="8" s="1"/>
  <c r="N30" i="8"/>
  <c r="N61" i="8" s="1"/>
  <c r="E30" i="8"/>
  <c r="E61" i="8" s="1"/>
  <c r="DI29" i="8"/>
  <c r="DB29" i="8"/>
  <c r="CU29" i="8"/>
  <c r="CN29" i="8"/>
  <c r="DI28" i="8"/>
  <c r="DB28" i="8"/>
  <c r="CU28" i="8"/>
  <c r="CN28" i="8"/>
  <c r="DI27" i="8"/>
  <c r="DB27" i="8"/>
  <c r="CU27" i="8"/>
  <c r="CN27" i="8"/>
  <c r="DI26" i="8"/>
  <c r="DB26" i="8"/>
  <c r="CU26" i="8"/>
  <c r="CN26" i="8"/>
  <c r="DI25" i="8"/>
  <c r="DB25" i="8"/>
  <c r="CU25" i="8"/>
  <c r="CN25" i="8"/>
  <c r="DI24" i="8"/>
  <c r="DB24" i="8"/>
  <c r="CU24" i="8"/>
  <c r="CN24" i="8"/>
  <c r="DI23" i="8"/>
  <c r="DB23" i="8"/>
  <c r="CU23" i="8"/>
  <c r="CN23" i="8"/>
  <c r="W23" i="8"/>
  <c r="W54" i="8" s="1"/>
  <c r="N23" i="8"/>
  <c r="N54" i="8" s="1"/>
  <c r="E23" i="8"/>
  <c r="E54" i="8" s="1"/>
  <c r="DI22" i="8"/>
  <c r="DB22" i="8"/>
  <c r="CU22" i="8"/>
  <c r="CN22" i="8"/>
  <c r="DI21" i="8"/>
  <c r="DB21" i="8"/>
  <c r="CU21" i="8"/>
  <c r="CN21" i="8"/>
  <c r="DI20" i="8"/>
  <c r="DB20" i="8"/>
  <c r="CU20" i="8"/>
  <c r="CN20" i="8"/>
  <c r="DI19" i="8"/>
  <c r="DB19" i="8"/>
  <c r="CU19" i="8"/>
  <c r="CN19" i="8"/>
  <c r="DI18" i="8"/>
  <c r="DB18" i="8"/>
  <c r="CU18" i="8"/>
  <c r="CN18" i="8"/>
  <c r="DI17" i="8"/>
  <c r="DB17" i="8"/>
  <c r="CU17" i="8"/>
  <c r="CN17" i="8"/>
  <c r="DI16" i="8"/>
  <c r="DB16" i="8"/>
  <c r="CU16" i="8"/>
  <c r="CN16" i="8"/>
  <c r="CG16" i="8"/>
  <c r="W16" i="8"/>
  <c r="W47" i="8" s="1"/>
  <c r="N16" i="8"/>
  <c r="E16" i="8"/>
  <c r="E47" i="8" s="1"/>
  <c r="DI15" i="8"/>
  <c r="DB15" i="8"/>
  <c r="CU15" i="8"/>
  <c r="CN15" i="8"/>
  <c r="CG15" i="8"/>
  <c r="DI14" i="8"/>
  <c r="DB14" i="8"/>
  <c r="CU14" i="8"/>
  <c r="CN14" i="8"/>
  <c r="CG14" i="8"/>
  <c r="DI13" i="8"/>
  <c r="DB13" i="8"/>
  <c r="CU13" i="8"/>
  <c r="CN13" i="8"/>
  <c r="CG13" i="8"/>
  <c r="DI12" i="8"/>
  <c r="DB12" i="8"/>
  <c r="CU12" i="8"/>
  <c r="CN12" i="8"/>
  <c r="CG12" i="8"/>
  <c r="DI11" i="8"/>
  <c r="DB11" i="8"/>
  <c r="CU11" i="8"/>
  <c r="CN11" i="8"/>
  <c r="CG11" i="8"/>
  <c r="DI10" i="8"/>
  <c r="DB10" i="8"/>
  <c r="CU10" i="8"/>
  <c r="CN10" i="8"/>
  <c r="CG10" i="8"/>
  <c r="DI9" i="8"/>
  <c r="DB9" i="8"/>
  <c r="CU9" i="8"/>
  <c r="CN9" i="8"/>
  <c r="CG9" i="8"/>
  <c r="W9" i="8"/>
  <c r="W40" i="8" s="1"/>
  <c r="N9" i="8"/>
  <c r="N40" i="8" s="1"/>
  <c r="E9" i="8"/>
  <c r="E40" i="8" s="1"/>
  <c r="DI8" i="8"/>
  <c r="DB8" i="8"/>
  <c r="CU8" i="8"/>
  <c r="CN8" i="8"/>
  <c r="CG8" i="8"/>
  <c r="DI7" i="8"/>
  <c r="DB7" i="8"/>
  <c r="CU7" i="8"/>
  <c r="CN7" i="8"/>
  <c r="CG7" i="8"/>
  <c r="DI6" i="8"/>
  <c r="DB6" i="8"/>
  <c r="CU6" i="8"/>
  <c r="CN6" i="8"/>
  <c r="CG6" i="8"/>
  <c r="DI5" i="8"/>
  <c r="DB5" i="8"/>
  <c r="CU5" i="8"/>
  <c r="CN5" i="8"/>
  <c r="CG5" i="8"/>
  <c r="DI4" i="8"/>
  <c r="DB4" i="8"/>
  <c r="CU4" i="8"/>
  <c r="CN4" i="8"/>
  <c r="CG4" i="8"/>
  <c r="DI3" i="8"/>
  <c r="DB3" i="8"/>
  <c r="CU3" i="8"/>
  <c r="CN3" i="8"/>
  <c r="CG3" i="8"/>
  <c r="DI2" i="8"/>
  <c r="DB2" i="8"/>
  <c r="CU2" i="8"/>
  <c r="CN2" i="8"/>
  <c r="CG2" i="8"/>
  <c r="DI1" i="8"/>
  <c r="DB1" i="8"/>
  <c r="CU1" i="8"/>
  <c r="CN1" i="8"/>
  <c r="CG1" i="8"/>
  <c r="CM7" i="9" l="1"/>
  <c r="CM17" i="9"/>
  <c r="DH12" i="9"/>
  <c r="CC12" i="9" s="1"/>
  <c r="DA2" i="9"/>
  <c r="BY2" i="9" s="1"/>
  <c r="CT3" i="9"/>
  <c r="CM4" i="9"/>
  <c r="DO4" i="9"/>
  <c r="CI4" i="9" s="1"/>
  <c r="DH5" i="9"/>
  <c r="CD5" i="9" s="1"/>
  <c r="DA6" i="9"/>
  <c r="CT7" i="9"/>
  <c r="DA15" i="9"/>
  <c r="DA16" i="9"/>
  <c r="CT17" i="9"/>
  <c r="CM18" i="9"/>
  <c r="DO18" i="9"/>
  <c r="DO7" i="9"/>
  <c r="CI7" i="9" s="1"/>
  <c r="CT16" i="9"/>
  <c r="DH18" i="9"/>
  <c r="CM12" i="9"/>
  <c r="BI12" i="9" s="1"/>
  <c r="DH2" i="9"/>
  <c r="CD2" i="9" s="1"/>
  <c r="DA3" i="9"/>
  <c r="BX3" i="9" s="1"/>
  <c r="CT4" i="9"/>
  <c r="CM5" i="9"/>
  <c r="BJ5" i="9" s="1"/>
  <c r="DO5" i="9"/>
  <c r="CI5" i="9" s="1"/>
  <c r="DH6" i="9"/>
  <c r="CC6" i="9" s="1"/>
  <c r="DA7" i="9"/>
  <c r="DH15" i="9"/>
  <c r="DH16" i="9"/>
  <c r="DA17" i="9"/>
  <c r="CT18" i="9"/>
  <c r="CT19" i="9"/>
  <c r="DA5" i="9"/>
  <c r="BY5" i="9" s="1"/>
  <c r="CT6" i="9"/>
  <c r="BT6" i="9" s="1"/>
  <c r="CT15" i="9"/>
  <c r="DO17" i="9"/>
  <c r="CT12" i="9"/>
  <c r="BT12" i="9" s="1"/>
  <c r="CM2" i="9"/>
  <c r="BI2" i="9" s="1"/>
  <c r="DO2" i="9"/>
  <c r="DH3" i="9"/>
  <c r="CD3" i="9" s="1"/>
  <c r="DA4" i="9"/>
  <c r="BY4" i="9" s="1"/>
  <c r="CT5" i="9"/>
  <c r="BS5" i="9" s="1"/>
  <c r="CM6" i="9"/>
  <c r="DO6" i="9"/>
  <c r="CH6" i="9" s="1"/>
  <c r="DH7" i="9"/>
  <c r="CD7" i="9" s="1"/>
  <c r="CM15" i="9"/>
  <c r="DO15" i="9"/>
  <c r="CM16" i="9"/>
  <c r="DO16" i="9"/>
  <c r="DH17" i="9"/>
  <c r="DA18" i="9"/>
  <c r="BT2" i="9"/>
  <c r="BS2" i="9"/>
  <c r="BJ3" i="9"/>
  <c r="BI3" i="9"/>
  <c r="CI3" i="9"/>
  <c r="CH3" i="9"/>
  <c r="CD4" i="9"/>
  <c r="CC4" i="9"/>
  <c r="BJ7" i="9"/>
  <c r="BI7" i="9"/>
  <c r="BT3" i="9"/>
  <c r="BS3" i="9"/>
  <c r="BJ4" i="9"/>
  <c r="BI4" i="9"/>
  <c r="BY6" i="9"/>
  <c r="BX6" i="9"/>
  <c r="BT7" i="9"/>
  <c r="BS7" i="9"/>
  <c r="BY3" i="9"/>
  <c r="BT4" i="9"/>
  <c r="BS4" i="9"/>
  <c r="CD6" i="9"/>
  <c r="BY7" i="9"/>
  <c r="BX7" i="9"/>
  <c r="BJ2" i="9"/>
  <c r="CI2" i="9"/>
  <c r="CH2" i="9"/>
  <c r="BT5" i="9"/>
  <c r="BJ6" i="9"/>
  <c r="BI6" i="9"/>
  <c r="DA96" i="9"/>
  <c r="DA95" i="9"/>
  <c r="DA94" i="9"/>
  <c r="DA93" i="9"/>
  <c r="DA92" i="9"/>
  <c r="DA91" i="9"/>
  <c r="DA90" i="9"/>
  <c r="DA89" i="9"/>
  <c r="DA88" i="9"/>
  <c r="DA87" i="9"/>
  <c r="DA86" i="9"/>
  <c r="DA85" i="9"/>
  <c r="DA84" i="9"/>
  <c r="DA83" i="9"/>
  <c r="DA82" i="9"/>
  <c r="DA81" i="9"/>
  <c r="DA80" i="9"/>
  <c r="DA79" i="9"/>
  <c r="DA78" i="9"/>
  <c r="DA77" i="9"/>
  <c r="DA52" i="9"/>
  <c r="DA49" i="9"/>
  <c r="DA75" i="9"/>
  <c r="DA73" i="9"/>
  <c r="DA71" i="9"/>
  <c r="DA69" i="9"/>
  <c r="DA67" i="9"/>
  <c r="DA65" i="9"/>
  <c r="DA63" i="9"/>
  <c r="DA61" i="9"/>
  <c r="DA55" i="9"/>
  <c r="DA54" i="9"/>
  <c r="DA46" i="9"/>
  <c r="DA76" i="9"/>
  <c r="DA74" i="9"/>
  <c r="DA72" i="9"/>
  <c r="DA70" i="9"/>
  <c r="DA68" i="9"/>
  <c r="DA66" i="9"/>
  <c r="DA64" i="9"/>
  <c r="DA62" i="9"/>
  <c r="DA53" i="9"/>
  <c r="DA38" i="9"/>
  <c r="DA35" i="9"/>
  <c r="DA27" i="9"/>
  <c r="DA26" i="9"/>
  <c r="DA42" i="9"/>
  <c r="DA37" i="9"/>
  <c r="DA36" i="9"/>
  <c r="DA28" i="9"/>
  <c r="DA25" i="9"/>
  <c r="DA24" i="9"/>
  <c r="DA23" i="9"/>
  <c r="DO96" i="9"/>
  <c r="DO95" i="9"/>
  <c r="DO94" i="9"/>
  <c r="DO93" i="9"/>
  <c r="DO92" i="9"/>
  <c r="DO91" i="9"/>
  <c r="DO90" i="9"/>
  <c r="DO89" i="9"/>
  <c r="DO88" i="9"/>
  <c r="DO87" i="9"/>
  <c r="DO86" i="9"/>
  <c r="DO85" i="9"/>
  <c r="DO84" i="9"/>
  <c r="DO83" i="9"/>
  <c r="DO82" i="9"/>
  <c r="DO81" i="9"/>
  <c r="DO80" i="9"/>
  <c r="DO79" i="9"/>
  <c r="DO78" i="9"/>
  <c r="DO77" i="9"/>
  <c r="DO76" i="9"/>
  <c r="DO74" i="9"/>
  <c r="DO72" i="9"/>
  <c r="DO70" i="9"/>
  <c r="DO68" i="9"/>
  <c r="DO66" i="9"/>
  <c r="DO64" i="9"/>
  <c r="DO62" i="9"/>
  <c r="DO52" i="9"/>
  <c r="DO49" i="9"/>
  <c r="DO59" i="9"/>
  <c r="DO55" i="9"/>
  <c r="DO54" i="9"/>
  <c r="DO46" i="9"/>
  <c r="DO75" i="9"/>
  <c r="DO73" i="9"/>
  <c r="DO71" i="9"/>
  <c r="DO69" i="9"/>
  <c r="DO67" i="9"/>
  <c r="DO65" i="9"/>
  <c r="DO63" i="9"/>
  <c r="DO61" i="9"/>
  <c r="DO53" i="9"/>
  <c r="DO38" i="9"/>
  <c r="DO35" i="9"/>
  <c r="DO27" i="9"/>
  <c r="DO26" i="9"/>
  <c r="DO42" i="9"/>
  <c r="DO36" i="9"/>
  <c r="DO28" i="9"/>
  <c r="DO25" i="9"/>
  <c r="DO24" i="9"/>
  <c r="DO23" i="9"/>
  <c r="CT8" i="9"/>
  <c r="DH8" i="9"/>
  <c r="CM9" i="9"/>
  <c r="DA9" i="9"/>
  <c r="DO9" i="9"/>
  <c r="CM10" i="9"/>
  <c r="DA10" i="9"/>
  <c r="DO10" i="9"/>
  <c r="CM11" i="9"/>
  <c r="DA11" i="9"/>
  <c r="DO11" i="9"/>
  <c r="CM13" i="9"/>
  <c r="DA13" i="9"/>
  <c r="DO13" i="9"/>
  <c r="CM14" i="9"/>
  <c r="DA14" i="9"/>
  <c r="DO14" i="9"/>
  <c r="DO19" i="9"/>
  <c r="DO20" i="9"/>
  <c r="DH21" i="9"/>
  <c r="DA22" i="9"/>
  <c r="DO22" i="9"/>
  <c r="DO29" i="9"/>
  <c r="CT30" i="9"/>
  <c r="CT31" i="9"/>
  <c r="DH32" i="9"/>
  <c r="CT33" i="9"/>
  <c r="CT34" i="9"/>
  <c r="DA39" i="9"/>
  <c r="DA40" i="9"/>
  <c r="DA41" i="9"/>
  <c r="DH42" i="9"/>
  <c r="DH45" i="9"/>
  <c r="CM1" i="9"/>
  <c r="DA1" i="9"/>
  <c r="DO1" i="9"/>
  <c r="CT20" i="9"/>
  <c r="DO21" i="9"/>
  <c r="CT29" i="9"/>
  <c r="DA30" i="9"/>
  <c r="DA31" i="9"/>
  <c r="DO32" i="9"/>
  <c r="DA33" i="9"/>
  <c r="DA34" i="9"/>
  <c r="DH38" i="9"/>
  <c r="DH39" i="9"/>
  <c r="DH40" i="9"/>
  <c r="DH41" i="9"/>
  <c r="DO43" i="9"/>
  <c r="DO44" i="9"/>
  <c r="CV41" i="8"/>
  <c r="CT59" i="9"/>
  <c r="CT51" i="9"/>
  <c r="CT50" i="9"/>
  <c r="CT60" i="9"/>
  <c r="CT53" i="9"/>
  <c r="CT48" i="9"/>
  <c r="CT47" i="9"/>
  <c r="CT55" i="9"/>
  <c r="CT54" i="9"/>
  <c r="CT37" i="9"/>
  <c r="CT36" i="9"/>
  <c r="CT28" i="9"/>
  <c r="CT25" i="9"/>
  <c r="CT24" i="9"/>
  <c r="CT23" i="9"/>
  <c r="CT44" i="9"/>
  <c r="CT43" i="9"/>
  <c r="CT35" i="9"/>
  <c r="CT27" i="9"/>
  <c r="CT26" i="9"/>
  <c r="DH59" i="9"/>
  <c r="DH51" i="9"/>
  <c r="DH50" i="9"/>
  <c r="DH53" i="9"/>
  <c r="DH48" i="9"/>
  <c r="DH47" i="9"/>
  <c r="DH60" i="9"/>
  <c r="DH55" i="9"/>
  <c r="DH54" i="9"/>
  <c r="DH37" i="9"/>
  <c r="DH36" i="9"/>
  <c r="DH28" i="9"/>
  <c r="DH25" i="9"/>
  <c r="DH24" i="9"/>
  <c r="DH23" i="9"/>
  <c r="DH44" i="9"/>
  <c r="DH43" i="9"/>
  <c r="DH35" i="9"/>
  <c r="DH27" i="9"/>
  <c r="DH26" i="9"/>
  <c r="CM8" i="9"/>
  <c r="DA8" i="9"/>
  <c r="DO8" i="9"/>
  <c r="CT9" i="9"/>
  <c r="DH9" i="9"/>
  <c r="CT10" i="9"/>
  <c r="DH10" i="9"/>
  <c r="CT11" i="9"/>
  <c r="DH11" i="9"/>
  <c r="DA12" i="9"/>
  <c r="DO12" i="9"/>
  <c r="CT13" i="9"/>
  <c r="DH13" i="9"/>
  <c r="CT14" i="9"/>
  <c r="DH14" i="9"/>
  <c r="DA19" i="9"/>
  <c r="DA20" i="9"/>
  <c r="CT21" i="9"/>
  <c r="CT22" i="9"/>
  <c r="DH22" i="9"/>
  <c r="DA29" i="9"/>
  <c r="DH30" i="9"/>
  <c r="DH31" i="9"/>
  <c r="CT32" i="9"/>
  <c r="DH33" i="9"/>
  <c r="DH34" i="9"/>
  <c r="DO37" i="9"/>
  <c r="DO39" i="9"/>
  <c r="DO40" i="9"/>
  <c r="DO41" i="9"/>
  <c r="CT42" i="9"/>
  <c r="CT45" i="9"/>
  <c r="CT1" i="9"/>
  <c r="DH1" i="9"/>
  <c r="DH19" i="9"/>
  <c r="DH20" i="9"/>
  <c r="DA21" i="9"/>
  <c r="DH29" i="9"/>
  <c r="DO30" i="9"/>
  <c r="DO31" i="9"/>
  <c r="DA32" i="9"/>
  <c r="DO33" i="9"/>
  <c r="DO34" i="9"/>
  <c r="CT38" i="9"/>
  <c r="CT39" i="9"/>
  <c r="CT40" i="9"/>
  <c r="CT41" i="9"/>
  <c r="DA43" i="9"/>
  <c r="DA44" i="9"/>
  <c r="DH46" i="9"/>
  <c r="DO50" i="9"/>
  <c r="DO51" i="9"/>
  <c r="CT56" i="9"/>
  <c r="CT57" i="9"/>
  <c r="CT58" i="9"/>
  <c r="DO47" i="9"/>
  <c r="DO48" i="9"/>
  <c r="CT49" i="9"/>
  <c r="CT52" i="9"/>
  <c r="DA56" i="9"/>
  <c r="DA57" i="9"/>
  <c r="DA58" i="9"/>
  <c r="DA59" i="9"/>
  <c r="DO45" i="9"/>
  <c r="CT46" i="9"/>
  <c r="DA50" i="9"/>
  <c r="DA51" i="9"/>
  <c r="DH56" i="9"/>
  <c r="DH57" i="9"/>
  <c r="DH58" i="9"/>
  <c r="DA45" i="9"/>
  <c r="DA47" i="9"/>
  <c r="DA48" i="9"/>
  <c r="DH49" i="9"/>
  <c r="DH52" i="9"/>
  <c r="DO56" i="9"/>
  <c r="DO57" i="9"/>
  <c r="DO58" i="9"/>
  <c r="CT61" i="9"/>
  <c r="CT63" i="9"/>
  <c r="CT65" i="9"/>
  <c r="CT67" i="9"/>
  <c r="CT69" i="9"/>
  <c r="CT71" i="9"/>
  <c r="CT73" i="9"/>
  <c r="CT75" i="9"/>
  <c r="CT77" i="9"/>
  <c r="CT78" i="9"/>
  <c r="CT79" i="9"/>
  <c r="CT80" i="9"/>
  <c r="CT81" i="9"/>
  <c r="CT82" i="9"/>
  <c r="CT83" i="9"/>
  <c r="CT84" i="9"/>
  <c r="CT85" i="9"/>
  <c r="CT86" i="9"/>
  <c r="CT87" i="9"/>
  <c r="CT88" i="9"/>
  <c r="CT89" i="9"/>
  <c r="CT90" i="9"/>
  <c r="CT91" i="9"/>
  <c r="CT92" i="9"/>
  <c r="CT93" i="9"/>
  <c r="CT94" i="9"/>
  <c r="CT95" i="9"/>
  <c r="CT96" i="9"/>
  <c r="CT97" i="9"/>
  <c r="CT98" i="9"/>
  <c r="DH62" i="9"/>
  <c r="DH64" i="9"/>
  <c r="DH66" i="9"/>
  <c r="DH68" i="9"/>
  <c r="DH70" i="9"/>
  <c r="DH72" i="9"/>
  <c r="DH74" i="9"/>
  <c r="DH76" i="9"/>
  <c r="DA97" i="9"/>
  <c r="DA98" i="9"/>
  <c r="DO60" i="9"/>
  <c r="CT62" i="9"/>
  <c r="CT64" i="9"/>
  <c r="CT66" i="9"/>
  <c r="CT68" i="9"/>
  <c r="CT70" i="9"/>
  <c r="CT72" i="9"/>
  <c r="CT74" i="9"/>
  <c r="CT76" i="9"/>
  <c r="DH77" i="9"/>
  <c r="DH78" i="9"/>
  <c r="DH79" i="9"/>
  <c r="DH80" i="9"/>
  <c r="DH81" i="9"/>
  <c r="DH82" i="9"/>
  <c r="DH83" i="9"/>
  <c r="DH84" i="9"/>
  <c r="DH85" i="9"/>
  <c r="DH86" i="9"/>
  <c r="DH87" i="9"/>
  <c r="DH88" i="9"/>
  <c r="DH89" i="9"/>
  <c r="DH90" i="9"/>
  <c r="DH91" i="9"/>
  <c r="DH92" i="9"/>
  <c r="DH93" i="9"/>
  <c r="DH94" i="9"/>
  <c r="DH95" i="9"/>
  <c r="DH96" i="9"/>
  <c r="DH97" i="9"/>
  <c r="DA60" i="9"/>
  <c r="DH61" i="9"/>
  <c r="DH63" i="9"/>
  <c r="DH65" i="9"/>
  <c r="DH67" i="9"/>
  <c r="DH69" i="9"/>
  <c r="DH71" i="9"/>
  <c r="DH73" i="9"/>
  <c r="DH75" i="9"/>
  <c r="DO97" i="9"/>
  <c r="CT99" i="9"/>
  <c r="CT100" i="9"/>
  <c r="CT101" i="9"/>
  <c r="CT102" i="9"/>
  <c r="CT103" i="9"/>
  <c r="CT104" i="9"/>
  <c r="CT105" i="9"/>
  <c r="CT106" i="9"/>
  <c r="CT107" i="9"/>
  <c r="CT108" i="9"/>
  <c r="CT109" i="9"/>
  <c r="CT110" i="9"/>
  <c r="CT111" i="9"/>
  <c r="CT112" i="9"/>
  <c r="CT113" i="9"/>
  <c r="CT114" i="9"/>
  <c r="CT115" i="9"/>
  <c r="CT116" i="9"/>
  <c r="CT117" i="9"/>
  <c r="CT118" i="9"/>
  <c r="CT119" i="9"/>
  <c r="CT120" i="9"/>
  <c r="CT121" i="9"/>
  <c r="CT122" i="9"/>
  <c r="CT123" i="9"/>
  <c r="CT124" i="9"/>
  <c r="CT125" i="9"/>
  <c r="CT126" i="9"/>
  <c r="CT127" i="9"/>
  <c r="CT128" i="9"/>
  <c r="CT129" i="9"/>
  <c r="CT130" i="9"/>
  <c r="CT131" i="9"/>
  <c r="CT132" i="9"/>
  <c r="CT133" i="9"/>
  <c r="CT134" i="9"/>
  <c r="CT135" i="9"/>
  <c r="CT136" i="9"/>
  <c r="CT137" i="9"/>
  <c r="CT138" i="9"/>
  <c r="CT139" i="9"/>
  <c r="CT140" i="9"/>
  <c r="DA99" i="9"/>
  <c r="DA100" i="9"/>
  <c r="DA101" i="9"/>
  <c r="DA102" i="9"/>
  <c r="DA103" i="9"/>
  <c r="DA104" i="9"/>
  <c r="DA105" i="9"/>
  <c r="DA106" i="9"/>
  <c r="DA107" i="9"/>
  <c r="DA108" i="9"/>
  <c r="DA109" i="9"/>
  <c r="DA110" i="9"/>
  <c r="DA111" i="9"/>
  <c r="DA112" i="9"/>
  <c r="DA113" i="9"/>
  <c r="DA114" i="9"/>
  <c r="DA115" i="9"/>
  <c r="DA116" i="9"/>
  <c r="DA117" i="9"/>
  <c r="DA118" i="9"/>
  <c r="DA119" i="9"/>
  <c r="DA120" i="9"/>
  <c r="DA121" i="9"/>
  <c r="DA122" i="9"/>
  <c r="DA123" i="9"/>
  <c r="DA124" i="9"/>
  <c r="DA125" i="9"/>
  <c r="DA126" i="9"/>
  <c r="DA127" i="9"/>
  <c r="DA128" i="9"/>
  <c r="DA129" i="9"/>
  <c r="DA130" i="9"/>
  <c r="DA131" i="9"/>
  <c r="DA132" i="9"/>
  <c r="DA133" i="9"/>
  <c r="DA134" i="9"/>
  <c r="DA135" i="9"/>
  <c r="DA136" i="9"/>
  <c r="DA137" i="9"/>
  <c r="DA138" i="9"/>
  <c r="DA139" i="9"/>
  <c r="DA140" i="9"/>
  <c r="DH98" i="9"/>
  <c r="DH99" i="9"/>
  <c r="DH100" i="9"/>
  <c r="DH101" i="9"/>
  <c r="DH102" i="9"/>
  <c r="DH103" i="9"/>
  <c r="DH104" i="9"/>
  <c r="DH105" i="9"/>
  <c r="DH106" i="9"/>
  <c r="DH107" i="9"/>
  <c r="DH108" i="9"/>
  <c r="DH109" i="9"/>
  <c r="DH110" i="9"/>
  <c r="DH111" i="9"/>
  <c r="DH112" i="9"/>
  <c r="DH113" i="9"/>
  <c r="DH114" i="9"/>
  <c r="DH115" i="9"/>
  <c r="DH116" i="9"/>
  <c r="DH117" i="9"/>
  <c r="DH118" i="9"/>
  <c r="DH119" i="9"/>
  <c r="DH120" i="9"/>
  <c r="DH121" i="9"/>
  <c r="DH122" i="9"/>
  <c r="DH123" i="9"/>
  <c r="DH124" i="9"/>
  <c r="DH125" i="9"/>
  <c r="DH126" i="9"/>
  <c r="DH127" i="9"/>
  <c r="DH128" i="9"/>
  <c r="DH129" i="9"/>
  <c r="DH130" i="9"/>
  <c r="DH131" i="9"/>
  <c r="DH132" i="9"/>
  <c r="DH133" i="9"/>
  <c r="DH134" i="9"/>
  <c r="DH135" i="9"/>
  <c r="DH136" i="9"/>
  <c r="DH137" i="9"/>
  <c r="DH138" i="9"/>
  <c r="DH139" i="9"/>
  <c r="DH140" i="9"/>
  <c r="DO98" i="9"/>
  <c r="DO99" i="9"/>
  <c r="DO100" i="9"/>
  <c r="DO101" i="9"/>
  <c r="DO102" i="9"/>
  <c r="DO103" i="9"/>
  <c r="DO104" i="9"/>
  <c r="DO105" i="9"/>
  <c r="DO106" i="9"/>
  <c r="DO107" i="9"/>
  <c r="DO108" i="9"/>
  <c r="DO109" i="9"/>
  <c r="DO110" i="9"/>
  <c r="DO111" i="9"/>
  <c r="DO112" i="9"/>
  <c r="DO113" i="9"/>
  <c r="DO114" i="9"/>
  <c r="DO115" i="9"/>
  <c r="DO116" i="9"/>
  <c r="DO117" i="9"/>
  <c r="DO118" i="9"/>
  <c r="DO119" i="9"/>
  <c r="DO120" i="9"/>
  <c r="DO121" i="9"/>
  <c r="DO122" i="9"/>
  <c r="DO123" i="9"/>
  <c r="DO124" i="9"/>
  <c r="DO125" i="9"/>
  <c r="DO126" i="9"/>
  <c r="DO127" i="9"/>
  <c r="DO128" i="9"/>
  <c r="DO129" i="9"/>
  <c r="DO130" i="9"/>
  <c r="DO131" i="9"/>
  <c r="DO132" i="9"/>
  <c r="DO133" i="9"/>
  <c r="DO134" i="9"/>
  <c r="DO135" i="9"/>
  <c r="DO136" i="9"/>
  <c r="DO137" i="9"/>
  <c r="DO138" i="9"/>
  <c r="DO139" i="9"/>
  <c r="DO140" i="9"/>
  <c r="DJ58" i="8"/>
  <c r="DC2" i="8"/>
  <c r="BX2" i="8" s="1"/>
  <c r="CH10" i="8"/>
  <c r="BJ10" i="8" s="1"/>
  <c r="CH2" i="8"/>
  <c r="BI2" i="8" s="1"/>
  <c r="DJ2" i="8"/>
  <c r="CD2" i="8" s="1"/>
  <c r="CO8" i="8"/>
  <c r="BN8" i="8" s="1"/>
  <c r="CO2" i="8"/>
  <c r="BN2" i="8" s="1"/>
  <c r="DC59" i="8"/>
  <c r="DC58" i="8"/>
  <c r="DC57" i="8"/>
  <c r="DC56" i="8"/>
  <c r="DC54" i="8"/>
  <c r="DC52" i="8"/>
  <c r="DC49" i="8"/>
  <c r="DC42" i="8"/>
  <c r="DC50" i="8"/>
  <c r="DC44" i="8"/>
  <c r="DC32" i="8"/>
  <c r="DC29" i="8"/>
  <c r="DC55" i="8"/>
  <c r="DC45" i="8"/>
  <c r="DC39" i="8"/>
  <c r="DC34" i="8"/>
  <c r="DC30" i="8"/>
  <c r="DC14" i="8"/>
  <c r="DC13" i="8"/>
  <c r="DC10" i="8"/>
  <c r="DC51" i="8"/>
  <c r="DC43" i="8"/>
  <c r="DC33" i="8"/>
  <c r="DC31" i="8"/>
  <c r="DC21" i="8"/>
  <c r="CV4" i="8"/>
  <c r="CO6" i="8"/>
  <c r="DC11" i="8"/>
  <c r="CO17" i="8"/>
  <c r="DC20" i="8"/>
  <c r="DC24" i="8"/>
  <c r="CO39" i="8"/>
  <c r="DJ52" i="8"/>
  <c r="DC62" i="8"/>
  <c r="DC65" i="8"/>
  <c r="DC68" i="8"/>
  <c r="DC71" i="8"/>
  <c r="DC74" i="8"/>
  <c r="DC77" i="8"/>
  <c r="DC79" i="8"/>
  <c r="CV83" i="8"/>
  <c r="CV87" i="8"/>
  <c r="CV89" i="8"/>
  <c r="CV91" i="8"/>
  <c r="CV93" i="8"/>
  <c r="CV99" i="8"/>
  <c r="CO1" i="8"/>
  <c r="DC1" i="8"/>
  <c r="CV2" i="8"/>
  <c r="CV3" i="8"/>
  <c r="DC4" i="8"/>
  <c r="CO5" i="8"/>
  <c r="CV6" i="8"/>
  <c r="DC7" i="8"/>
  <c r="DC8" i="8"/>
  <c r="CO11" i="8"/>
  <c r="CO12" i="8"/>
  <c r="DJ13" i="8"/>
  <c r="DJ14" i="8"/>
  <c r="CV15" i="8"/>
  <c r="CV16" i="8"/>
  <c r="CV17" i="8"/>
  <c r="CV18" i="8"/>
  <c r="DJ19" i="8"/>
  <c r="DJ20" i="8"/>
  <c r="CV37" i="8"/>
  <c r="DJ38" i="8"/>
  <c r="DJ40" i="8"/>
  <c r="CH5" i="8"/>
  <c r="CO9" i="8"/>
  <c r="DC12" i="8"/>
  <c r="CO16" i="8"/>
  <c r="DC19" i="8"/>
  <c r="DC25" i="8"/>
  <c r="DC61" i="8"/>
  <c r="DC64" i="8"/>
  <c r="DC67" i="8"/>
  <c r="DC70" i="8"/>
  <c r="DC73" i="8"/>
  <c r="DC76" i="8"/>
  <c r="DC80" i="8"/>
  <c r="CV95" i="8"/>
  <c r="CH12" i="8"/>
  <c r="CH11" i="8"/>
  <c r="CH9" i="8"/>
  <c r="CH8" i="8"/>
  <c r="CV51" i="8"/>
  <c r="CV50" i="8"/>
  <c r="CV59" i="8"/>
  <c r="CV57" i="8"/>
  <c r="CV45" i="8"/>
  <c r="CV43" i="8"/>
  <c r="CV34" i="8"/>
  <c r="CV33" i="8"/>
  <c r="CV31" i="8"/>
  <c r="CV30" i="8"/>
  <c r="CV58" i="8"/>
  <c r="CV52" i="8"/>
  <c r="CV49" i="8"/>
  <c r="CV42" i="8"/>
  <c r="CV32" i="8"/>
  <c r="CV44" i="8"/>
  <c r="CV12" i="8"/>
  <c r="CV11" i="8"/>
  <c r="CV9" i="8"/>
  <c r="CV8" i="8"/>
  <c r="CV40" i="8"/>
  <c r="DJ51" i="8"/>
  <c r="DJ50" i="8"/>
  <c r="DJ59" i="8"/>
  <c r="DJ56" i="8"/>
  <c r="DJ45" i="8"/>
  <c r="DJ57" i="8"/>
  <c r="DJ43" i="8"/>
  <c r="DJ34" i="8"/>
  <c r="DJ33" i="8"/>
  <c r="DJ31" i="8"/>
  <c r="DJ30" i="8"/>
  <c r="DJ42" i="8"/>
  <c r="DJ41" i="8"/>
  <c r="DJ29" i="8"/>
  <c r="DJ21" i="8"/>
  <c r="DJ32" i="8"/>
  <c r="DJ12" i="8"/>
  <c r="DJ11" i="8"/>
  <c r="DJ9" i="8"/>
  <c r="DJ8" i="8"/>
  <c r="DJ49" i="8"/>
  <c r="DJ44" i="8"/>
  <c r="DC3" i="8"/>
  <c r="CH4" i="8"/>
  <c r="DJ4" i="8"/>
  <c r="CV5" i="8"/>
  <c r="DC6" i="8"/>
  <c r="CH7" i="8"/>
  <c r="DJ7" i="8"/>
  <c r="CV13" i="8"/>
  <c r="CV14" i="8"/>
  <c r="DC15" i="8"/>
  <c r="DC16" i="8"/>
  <c r="DC17" i="8"/>
  <c r="DC18" i="8"/>
  <c r="CO19" i="8"/>
  <c r="CO20" i="8"/>
  <c r="CO21" i="8"/>
  <c r="CO26" i="8"/>
  <c r="CO27" i="8"/>
  <c r="DC36" i="8"/>
  <c r="CV56" i="8"/>
  <c r="CO59" i="8"/>
  <c r="CO58" i="8"/>
  <c r="CO57" i="8"/>
  <c r="CO56" i="8"/>
  <c r="CO52" i="8"/>
  <c r="CO50" i="8"/>
  <c r="CO49" i="8"/>
  <c r="CO42" i="8"/>
  <c r="CO44" i="8"/>
  <c r="CO32" i="8"/>
  <c r="CO29" i="8"/>
  <c r="CO51" i="8"/>
  <c r="CO45" i="8"/>
  <c r="CO43" i="8"/>
  <c r="CO33" i="8"/>
  <c r="CO31" i="8"/>
  <c r="CO14" i="8"/>
  <c r="CO13" i="8"/>
  <c r="CO10" i="8"/>
  <c r="CO3" i="8"/>
  <c r="DJ5" i="8"/>
  <c r="CV7" i="8"/>
  <c r="CV10" i="8"/>
  <c r="CO15" i="8"/>
  <c r="CO18" i="8"/>
  <c r="DC23" i="8"/>
  <c r="CO34" i="8"/>
  <c r="DC63" i="8"/>
  <c r="DC66" i="8"/>
  <c r="DC69" i="8"/>
  <c r="DC72" i="8"/>
  <c r="DC75" i="8"/>
  <c r="DC78" i="8"/>
  <c r="DC81" i="8"/>
  <c r="CV85" i="8"/>
  <c r="CV97" i="8"/>
  <c r="CH1" i="8"/>
  <c r="CV1" i="8"/>
  <c r="DJ1" i="8"/>
  <c r="CH3" i="8"/>
  <c r="DJ3" i="8"/>
  <c r="CO4" i="8"/>
  <c r="DC5" i="8"/>
  <c r="CH6" i="8"/>
  <c r="DJ6" i="8"/>
  <c r="CO7" i="8"/>
  <c r="DC9" i="8"/>
  <c r="DJ10" i="8"/>
  <c r="CH13" i="8"/>
  <c r="CH14" i="8"/>
  <c r="CH15" i="8"/>
  <c r="DJ15" i="8"/>
  <c r="CH16" i="8"/>
  <c r="DJ16" i="8"/>
  <c r="DJ17" i="8"/>
  <c r="DJ18" i="8"/>
  <c r="CV19" i="8"/>
  <c r="CV20" i="8"/>
  <c r="CV21" i="8"/>
  <c r="DC22" i="8"/>
  <c r="CO28" i="8"/>
  <c r="CV29" i="8"/>
  <c r="CO30" i="8"/>
  <c r="CO35" i="8"/>
  <c r="DJ39" i="8"/>
  <c r="DC53" i="8"/>
  <c r="DJ22" i="8"/>
  <c r="DJ23" i="8"/>
  <c r="DJ24" i="8"/>
  <c r="DJ25" i="8"/>
  <c r="CV26" i="8"/>
  <c r="CV27" i="8"/>
  <c r="CV28" i="8"/>
  <c r="CV35" i="8"/>
  <c r="DJ36" i="8"/>
  <c r="DC37" i="8"/>
  <c r="CO38" i="8"/>
  <c r="CV39" i="8"/>
  <c r="DC41" i="8"/>
  <c r="CO22" i="8"/>
  <c r="CO23" i="8"/>
  <c r="CO24" i="8"/>
  <c r="CO25" i="8"/>
  <c r="DC26" i="8"/>
  <c r="DC27" i="8"/>
  <c r="DC28" i="8"/>
  <c r="DC35" i="8"/>
  <c r="CO36" i="8"/>
  <c r="DJ37" i="8"/>
  <c r="CV38" i="8"/>
  <c r="DC40" i="8"/>
  <c r="CO41" i="8"/>
  <c r="CV22" i="8"/>
  <c r="CV23" i="8"/>
  <c r="CV24" i="8"/>
  <c r="CV25" i="8"/>
  <c r="DJ26" i="8"/>
  <c r="DJ27" i="8"/>
  <c r="DJ28" i="8"/>
  <c r="DJ35" i="8"/>
  <c r="CV36" i="8"/>
  <c r="CO37" i="8"/>
  <c r="DC38" i="8"/>
  <c r="CO40" i="8"/>
  <c r="CO46" i="8"/>
  <c r="CV47" i="8"/>
  <c r="CV48" i="8"/>
  <c r="CV46" i="8"/>
  <c r="DC47" i="8"/>
  <c r="DC48" i="8"/>
  <c r="DJ53" i="8"/>
  <c r="DC46" i="8"/>
  <c r="DJ47" i="8"/>
  <c r="DJ48" i="8"/>
  <c r="CO53" i="8"/>
  <c r="CO54" i="8"/>
  <c r="CO55" i="8"/>
  <c r="DJ46" i="8"/>
  <c r="CO47" i="8"/>
  <c r="CO48" i="8"/>
  <c r="CV53" i="8"/>
  <c r="CV54" i="8"/>
  <c r="DC60" i="8"/>
  <c r="DJ55" i="8"/>
  <c r="DJ60" i="8"/>
  <c r="DJ61" i="8"/>
  <c r="DJ62" i="8"/>
  <c r="DJ63" i="8"/>
  <c r="DJ64" i="8"/>
  <c r="DJ65" i="8"/>
  <c r="DJ66" i="8"/>
  <c r="DJ67" i="8"/>
  <c r="DJ68" i="8"/>
  <c r="DJ69" i="8"/>
  <c r="DJ70" i="8"/>
  <c r="DJ71" i="8"/>
  <c r="DJ72" i="8"/>
  <c r="DJ73" i="8"/>
  <c r="DJ74" i="8"/>
  <c r="DJ75" i="8"/>
  <c r="DJ76" i="8"/>
  <c r="DJ77" i="8"/>
  <c r="DJ78" i="8"/>
  <c r="DJ79" i="8"/>
  <c r="DJ80" i="8"/>
  <c r="DJ81" i="8"/>
  <c r="DC83" i="8"/>
  <c r="DC85" i="8"/>
  <c r="DC87" i="8"/>
  <c r="DC89" i="8"/>
  <c r="DC91" i="8"/>
  <c r="DC93" i="8"/>
  <c r="DC95" i="8"/>
  <c r="DC97" i="8"/>
  <c r="DC99" i="8"/>
  <c r="CV55" i="8"/>
  <c r="CO60" i="8"/>
  <c r="CO61" i="8"/>
  <c r="CO62" i="8"/>
  <c r="CO63" i="8"/>
  <c r="CO64" i="8"/>
  <c r="CO65" i="8"/>
  <c r="CO66" i="8"/>
  <c r="CO67" i="8"/>
  <c r="CO68" i="8"/>
  <c r="CO69" i="8"/>
  <c r="CO70" i="8"/>
  <c r="CO71" i="8"/>
  <c r="CO72" i="8"/>
  <c r="CO73" i="8"/>
  <c r="CO74" i="8"/>
  <c r="CO75" i="8"/>
  <c r="CO76" i="8"/>
  <c r="CO77" i="8"/>
  <c r="CO78" i="8"/>
  <c r="CO79" i="8"/>
  <c r="CO80" i="8"/>
  <c r="CO81" i="8"/>
  <c r="CV82" i="8"/>
  <c r="CV84" i="8"/>
  <c r="CV86" i="8"/>
  <c r="CV88" i="8"/>
  <c r="CV90" i="8"/>
  <c r="CV92" i="8"/>
  <c r="CV94" i="8"/>
  <c r="CV96" i="8"/>
  <c r="CV98" i="8"/>
  <c r="CV100" i="8"/>
  <c r="DJ54" i="8"/>
  <c r="CV60" i="8"/>
  <c r="CV61" i="8"/>
  <c r="CV62" i="8"/>
  <c r="CV63" i="8"/>
  <c r="CV64" i="8"/>
  <c r="CV65" i="8"/>
  <c r="CV66" i="8"/>
  <c r="CV67" i="8"/>
  <c r="CV68" i="8"/>
  <c r="CV69" i="8"/>
  <c r="CV70" i="8"/>
  <c r="CV71" i="8"/>
  <c r="CV72" i="8"/>
  <c r="CV73" i="8"/>
  <c r="CV74" i="8"/>
  <c r="CV75" i="8"/>
  <c r="CV76" i="8"/>
  <c r="CV77" i="8"/>
  <c r="CV78" i="8"/>
  <c r="CV79" i="8"/>
  <c r="CV80" i="8"/>
  <c r="CV81" i="8"/>
  <c r="DC82" i="8"/>
  <c r="DC84" i="8"/>
  <c r="DC86" i="8"/>
  <c r="DC88" i="8"/>
  <c r="DC90" i="8"/>
  <c r="DC92" i="8"/>
  <c r="DC94" i="8"/>
  <c r="DC96" i="8"/>
  <c r="DC98" i="8"/>
  <c r="DC100" i="8"/>
  <c r="CH4" i="9" l="1"/>
  <c r="CD12" i="9"/>
  <c r="BS6" i="9"/>
  <c r="BN6" i="9" s="1"/>
  <c r="AF6" i="9" s="1"/>
  <c r="CI6" i="9"/>
  <c r="Z15" i="9" s="1"/>
  <c r="Z46" i="9" s="1"/>
  <c r="BS12" i="9"/>
  <c r="BI5" i="9"/>
  <c r="L14" i="9" s="1"/>
  <c r="L45" i="9" s="1"/>
  <c r="BJ12" i="9"/>
  <c r="U29" i="9" s="1"/>
  <c r="U60" i="9" s="1"/>
  <c r="BX5" i="9"/>
  <c r="O14" i="9" s="1"/>
  <c r="CC7" i="9"/>
  <c r="CC3" i="9"/>
  <c r="Y7" i="9" s="1"/>
  <c r="Y38" i="9" s="1"/>
  <c r="BX4" i="9"/>
  <c r="AO4" i="9" s="1"/>
  <c r="BI10" i="8"/>
  <c r="C29" i="8" s="1"/>
  <c r="C60" i="8" s="1"/>
  <c r="BO2" i="8"/>
  <c r="CH5" i="9"/>
  <c r="AQ5" i="9" s="1"/>
  <c r="CC2" i="9"/>
  <c r="CC5" i="9"/>
  <c r="P14" i="9" s="1"/>
  <c r="P45" i="9" s="1"/>
  <c r="BX2" i="9"/>
  <c r="AO2" i="9" s="1"/>
  <c r="CH7" i="9"/>
  <c r="AQ7" i="9" s="1"/>
  <c r="BO8" i="8"/>
  <c r="AT8" i="8" s="1"/>
  <c r="BY2" i="8"/>
  <c r="P8" i="8" s="1"/>
  <c r="P39" i="8" s="1"/>
  <c r="BT1" i="9"/>
  <c r="BS1" i="9"/>
  <c r="CC11" i="9"/>
  <c r="CD11" i="9"/>
  <c r="CC9" i="9"/>
  <c r="CD9" i="9"/>
  <c r="BJ8" i="9"/>
  <c r="BI8" i="9"/>
  <c r="CI1" i="9"/>
  <c r="CH1" i="9"/>
  <c r="CI10" i="9"/>
  <c r="CH10" i="9"/>
  <c r="BY9" i="9"/>
  <c r="BX9" i="9"/>
  <c r="AQ6" i="9"/>
  <c r="Z14" i="9"/>
  <c r="Z45" i="9" s="1"/>
  <c r="L7" i="9"/>
  <c r="L38" i="9" s="1"/>
  <c r="AL2" i="9"/>
  <c r="F21" i="9"/>
  <c r="AO7" i="9"/>
  <c r="C14" i="9"/>
  <c r="C45" i="9" s="1"/>
  <c r="AL4" i="9"/>
  <c r="O7" i="9"/>
  <c r="G14" i="9"/>
  <c r="G45" i="9" s="1"/>
  <c r="AP4" i="9"/>
  <c r="AL3" i="9"/>
  <c r="U7" i="9"/>
  <c r="U38" i="9" s="1"/>
  <c r="CC2" i="8"/>
  <c r="Q7" i="8" s="1"/>
  <c r="Q38" i="8" s="1"/>
  <c r="BS11" i="9"/>
  <c r="BT11" i="9"/>
  <c r="BS9" i="9"/>
  <c r="BT9" i="9"/>
  <c r="BY1" i="9"/>
  <c r="BX1" i="9"/>
  <c r="CI11" i="9"/>
  <c r="CH11" i="9"/>
  <c r="BY10" i="9"/>
  <c r="BX10" i="9"/>
  <c r="BI9" i="9"/>
  <c r="BJ9" i="9"/>
  <c r="Y8" i="9"/>
  <c r="Y39" i="9" s="1"/>
  <c r="AW3" i="9"/>
  <c r="BO2" i="9"/>
  <c r="AH2" i="9" s="1"/>
  <c r="L8" i="9"/>
  <c r="L39" i="9" s="1"/>
  <c r="AS2" i="9"/>
  <c r="K8" i="9"/>
  <c r="K39" i="9" s="1"/>
  <c r="F22" i="9"/>
  <c r="AV7" i="9"/>
  <c r="Q15" i="9"/>
  <c r="Q46" i="9" s="1"/>
  <c r="AX5" i="9"/>
  <c r="P8" i="9"/>
  <c r="P39" i="9" s="1"/>
  <c r="AW2" i="9"/>
  <c r="AW5" i="9"/>
  <c r="P15" i="9"/>
  <c r="P46" i="9" s="1"/>
  <c r="BO4" i="9"/>
  <c r="C15" i="9"/>
  <c r="C46" i="9" s="1"/>
  <c r="AS4" i="9"/>
  <c r="B15" i="9"/>
  <c r="B46" i="9" s="1"/>
  <c r="O8" i="9"/>
  <c r="AV2" i="9"/>
  <c r="AX7" i="9"/>
  <c r="H22" i="9"/>
  <c r="H53" i="9" s="1"/>
  <c r="G15" i="9"/>
  <c r="G46" i="9" s="1"/>
  <c r="AW4" i="9"/>
  <c r="BO3" i="9"/>
  <c r="AH3" i="9" s="1"/>
  <c r="AS3" i="9"/>
  <c r="U8" i="9"/>
  <c r="U39" i="9" s="1"/>
  <c r="T8" i="9"/>
  <c r="T39" i="9" s="1"/>
  <c r="BJ2" i="8"/>
  <c r="K8" i="8" s="1"/>
  <c r="K39" i="8" s="1"/>
  <c r="CH12" i="9"/>
  <c r="CI12" i="9"/>
  <c r="CC10" i="9"/>
  <c r="CD10" i="9"/>
  <c r="CH8" i="9"/>
  <c r="CI8" i="9"/>
  <c r="BJ1" i="9"/>
  <c r="BI1" i="9"/>
  <c r="BY11" i="9"/>
  <c r="BX11" i="9"/>
  <c r="BI10" i="9"/>
  <c r="BJ10" i="9"/>
  <c r="CD8" i="9"/>
  <c r="CC8" i="9"/>
  <c r="G21" i="9"/>
  <c r="G52" i="9" s="1"/>
  <c r="AP7" i="9"/>
  <c r="AL6" i="9"/>
  <c r="U14" i="9"/>
  <c r="U45" i="9" s="1"/>
  <c r="Q7" i="9"/>
  <c r="Q38" i="9" s="1"/>
  <c r="AQ2" i="9"/>
  <c r="AP6" i="9"/>
  <c r="Y14" i="9"/>
  <c r="Y45" i="9" s="1"/>
  <c r="X7" i="9"/>
  <c r="AO3" i="9"/>
  <c r="U28" i="9"/>
  <c r="U59" i="9" s="1"/>
  <c r="AL12" i="9"/>
  <c r="AO6" i="9"/>
  <c r="X14" i="9"/>
  <c r="H14" i="9"/>
  <c r="H45" i="9" s="1"/>
  <c r="AQ4" i="9"/>
  <c r="Y28" i="9"/>
  <c r="Y59" i="9" s="1"/>
  <c r="AP12" i="9"/>
  <c r="C21" i="9"/>
  <c r="C52" i="9" s="1"/>
  <c r="AL7" i="9"/>
  <c r="Z7" i="9"/>
  <c r="Z38" i="9" s="1"/>
  <c r="AQ3" i="9"/>
  <c r="CD1" i="9"/>
  <c r="CC1" i="9"/>
  <c r="BX12" i="9"/>
  <c r="BY12" i="9"/>
  <c r="BS10" i="9"/>
  <c r="BT10" i="9"/>
  <c r="BX8" i="9"/>
  <c r="BY8" i="9"/>
  <c r="BI11" i="9"/>
  <c r="BJ11" i="9"/>
  <c r="CI9" i="9"/>
  <c r="CH9" i="9"/>
  <c r="BT8" i="9"/>
  <c r="BS8" i="9"/>
  <c r="G22" i="9"/>
  <c r="G53" i="9" s="1"/>
  <c r="AW7" i="9"/>
  <c r="T15" i="9"/>
  <c r="T46" i="9" s="1"/>
  <c r="U15" i="9"/>
  <c r="U46" i="9" s="1"/>
  <c r="AS6" i="9"/>
  <c r="F15" i="9"/>
  <c r="AV4" i="9"/>
  <c r="Q8" i="9"/>
  <c r="Q39" i="9" s="1"/>
  <c r="AX2" i="9"/>
  <c r="AW6" i="9"/>
  <c r="Y15" i="9"/>
  <c r="Y46" i="9" s="1"/>
  <c r="BO5" i="9"/>
  <c r="AH5" i="9" s="1"/>
  <c r="AS5" i="9"/>
  <c r="X8" i="9"/>
  <c r="AV3" i="9"/>
  <c r="X15" i="9"/>
  <c r="AV6" i="9"/>
  <c r="H15" i="9"/>
  <c r="H46" i="9" s="1"/>
  <c r="AX4" i="9"/>
  <c r="Y29" i="9"/>
  <c r="Y60" i="9" s="1"/>
  <c r="AW12" i="9"/>
  <c r="C22" i="9"/>
  <c r="C53" i="9" s="1"/>
  <c r="BO7" i="9"/>
  <c r="AH7" i="9" s="1"/>
  <c r="B22" i="9"/>
  <c r="B53" i="9" s="1"/>
  <c r="AS7" i="9"/>
  <c r="AV5" i="9"/>
  <c r="O15" i="9"/>
  <c r="Z8" i="9"/>
  <c r="Z39" i="9" s="1"/>
  <c r="AX3" i="9"/>
  <c r="CC1" i="8"/>
  <c r="CD1" i="8"/>
  <c r="CD4" i="8"/>
  <c r="CC4" i="8"/>
  <c r="BO11" i="8"/>
  <c r="BN11" i="8"/>
  <c r="BX10" i="8"/>
  <c r="BY10" i="8"/>
  <c r="M7" i="8"/>
  <c r="M38" i="8" s="1"/>
  <c r="AM2" i="8"/>
  <c r="M21" i="8"/>
  <c r="M52" i="8" s="1"/>
  <c r="AM8" i="8"/>
  <c r="BO7" i="8"/>
  <c r="BN7" i="8"/>
  <c r="BO4" i="8"/>
  <c r="BN4" i="8"/>
  <c r="BT1" i="8"/>
  <c r="BS1" i="8"/>
  <c r="BT7" i="8"/>
  <c r="BS7" i="8"/>
  <c r="BJ7" i="8"/>
  <c r="BI7" i="8"/>
  <c r="BJ4" i="8"/>
  <c r="BI4" i="8"/>
  <c r="CC8" i="8"/>
  <c r="CD8" i="8"/>
  <c r="BS12" i="8"/>
  <c r="BT12" i="8"/>
  <c r="BI12" i="8"/>
  <c r="BJ12" i="8"/>
  <c r="BY12" i="8"/>
  <c r="BX12" i="8"/>
  <c r="BY8" i="8"/>
  <c r="BX8" i="8"/>
  <c r="BY4" i="8"/>
  <c r="BX4" i="8"/>
  <c r="BO1" i="8"/>
  <c r="BN1" i="8"/>
  <c r="BO6" i="8"/>
  <c r="BN6" i="8"/>
  <c r="M8" i="8"/>
  <c r="M39" i="8" s="1"/>
  <c r="AT2" i="8"/>
  <c r="AS10" i="8"/>
  <c r="BY9" i="8"/>
  <c r="BX9" i="8"/>
  <c r="BT10" i="8"/>
  <c r="BS10" i="8"/>
  <c r="CD7" i="8"/>
  <c r="CC7" i="8"/>
  <c r="CC12" i="8"/>
  <c r="CD12" i="8"/>
  <c r="BO5" i="8"/>
  <c r="BN5" i="8"/>
  <c r="BY11" i="8"/>
  <c r="BX11" i="8"/>
  <c r="CD6" i="8"/>
  <c r="CC6" i="8"/>
  <c r="CD3" i="8"/>
  <c r="CC3" i="8"/>
  <c r="BI1" i="8"/>
  <c r="BJ1" i="8"/>
  <c r="CD5" i="8"/>
  <c r="CC5" i="8"/>
  <c r="BY6" i="8"/>
  <c r="BX6" i="8"/>
  <c r="BY3" i="8"/>
  <c r="BX3" i="8"/>
  <c r="CC9" i="8"/>
  <c r="CD9" i="8"/>
  <c r="BS8" i="8"/>
  <c r="BT8" i="8"/>
  <c r="BI8" i="8"/>
  <c r="BJ8" i="8"/>
  <c r="BO9" i="8"/>
  <c r="BN9" i="8"/>
  <c r="BY7" i="8"/>
  <c r="BX7" i="8"/>
  <c r="BT3" i="8"/>
  <c r="BS3" i="8"/>
  <c r="BT4" i="8"/>
  <c r="BS4" i="8"/>
  <c r="L7" i="8"/>
  <c r="L38" i="8" s="1"/>
  <c r="AL2" i="8"/>
  <c r="BY5" i="8"/>
  <c r="BX5" i="8"/>
  <c r="BN10" i="8"/>
  <c r="BO10" i="8"/>
  <c r="BS11" i="8"/>
  <c r="BT11" i="8"/>
  <c r="BI11" i="8"/>
  <c r="BJ11" i="8"/>
  <c r="BY1" i="8"/>
  <c r="BX1" i="8"/>
  <c r="CD10" i="8"/>
  <c r="CC10" i="8"/>
  <c r="BJ6" i="8"/>
  <c r="BI6" i="8"/>
  <c r="BJ3" i="8"/>
  <c r="BI3" i="8"/>
  <c r="BO3" i="8"/>
  <c r="BN3" i="8"/>
  <c r="BT5" i="8"/>
  <c r="BS5" i="8"/>
  <c r="CC11" i="8"/>
  <c r="CD11" i="8"/>
  <c r="BS9" i="8"/>
  <c r="BT9" i="8"/>
  <c r="BI9" i="8"/>
  <c r="BJ9" i="8"/>
  <c r="BJ5" i="8"/>
  <c r="BI5" i="8"/>
  <c r="BO12" i="8"/>
  <c r="BN12" i="8"/>
  <c r="BT6" i="8"/>
  <c r="BS6" i="8"/>
  <c r="BT2" i="8"/>
  <c r="BS2" i="8"/>
  <c r="Q8" i="8"/>
  <c r="Q39" i="8" s="1"/>
  <c r="AX2" i="8"/>
  <c r="AP2" i="8"/>
  <c r="P7" i="8"/>
  <c r="P38" i="8" s="1"/>
  <c r="BO6" i="9" l="1"/>
  <c r="AX6" i="9"/>
  <c r="L15" i="9"/>
  <c r="L46" i="9" s="1"/>
  <c r="AL5" i="9"/>
  <c r="H21" i="9"/>
  <c r="H52" i="9" s="1"/>
  <c r="K15" i="9"/>
  <c r="K46" i="9" s="1"/>
  <c r="BN3" i="9"/>
  <c r="AF3" i="9" s="1"/>
  <c r="AP3" i="9"/>
  <c r="BN7" i="9"/>
  <c r="AF7" i="9" s="1"/>
  <c r="BN2" i="9"/>
  <c r="AF2" i="9" s="1"/>
  <c r="K5" i="9" s="1"/>
  <c r="K36" i="9" s="1"/>
  <c r="AS2" i="8"/>
  <c r="L8" i="8"/>
  <c r="L39" i="8" s="1"/>
  <c r="T29" i="9"/>
  <c r="T60" i="9" s="1"/>
  <c r="AQ2" i="8"/>
  <c r="BN12" i="9"/>
  <c r="AF12" i="9" s="1"/>
  <c r="AF2" i="8"/>
  <c r="BO12" i="9"/>
  <c r="AH12" i="9" s="1"/>
  <c r="AP2" i="9"/>
  <c r="AL10" i="8"/>
  <c r="BN5" i="9"/>
  <c r="AF5" i="9" s="1"/>
  <c r="K12" i="9" s="1"/>
  <c r="K43" i="9" s="1"/>
  <c r="AP5" i="9"/>
  <c r="M22" i="8"/>
  <c r="M53" i="8" s="1"/>
  <c r="AS12" i="9"/>
  <c r="AW2" i="8"/>
  <c r="AO5" i="9"/>
  <c r="B29" i="8"/>
  <c r="B60" i="8" s="1"/>
  <c r="C28" i="8"/>
  <c r="C59" i="8" s="1"/>
  <c r="AH2" i="8"/>
  <c r="K5" i="8" s="1"/>
  <c r="K36" i="8" s="1"/>
  <c r="F14" i="9"/>
  <c r="F45" i="9" s="1"/>
  <c r="BN4" i="9"/>
  <c r="D14" i="9" s="1"/>
  <c r="D45" i="9" s="1"/>
  <c r="P7" i="9"/>
  <c r="P38" i="9" s="1"/>
  <c r="Q14" i="9"/>
  <c r="Q45" i="9" s="1"/>
  <c r="B19" i="9"/>
  <c r="B50" i="9" s="1"/>
  <c r="AJ7" i="9"/>
  <c r="T5" i="9"/>
  <c r="T36" i="9" s="1"/>
  <c r="AJ3" i="9"/>
  <c r="F46" i="9"/>
  <c r="E15" i="9"/>
  <c r="E46" i="9" s="1"/>
  <c r="V15" i="9"/>
  <c r="V46" i="9" s="1"/>
  <c r="AT6" i="9"/>
  <c r="L29" i="9"/>
  <c r="L60" i="9" s="1"/>
  <c r="K29" i="9"/>
  <c r="K60" i="9" s="1"/>
  <c r="BO11" i="9"/>
  <c r="AH11" i="9" s="1"/>
  <c r="AS11" i="9"/>
  <c r="G7" i="9"/>
  <c r="G38" i="9" s="1"/>
  <c r="AP1" i="9"/>
  <c r="C29" i="9"/>
  <c r="C60" i="9" s="1"/>
  <c r="B29" i="9"/>
  <c r="B60" i="9" s="1"/>
  <c r="BO10" i="9"/>
  <c r="AH10" i="9" s="1"/>
  <c r="AS10" i="9"/>
  <c r="BN1" i="9"/>
  <c r="AF1" i="9" s="1"/>
  <c r="AL1" i="9"/>
  <c r="C7" i="9"/>
  <c r="C38" i="9" s="1"/>
  <c r="G29" i="9"/>
  <c r="G60" i="9" s="1"/>
  <c r="AW10" i="9"/>
  <c r="D15" i="9"/>
  <c r="D46" i="9" s="1"/>
  <c r="AT4" i="9"/>
  <c r="F53" i="9"/>
  <c r="E22" i="9"/>
  <c r="E53" i="9" s="1"/>
  <c r="F28" i="9"/>
  <c r="AO10" i="9"/>
  <c r="F7" i="9"/>
  <c r="AO1" i="9"/>
  <c r="F52" i="9"/>
  <c r="E21" i="9"/>
  <c r="E52" i="9" s="1"/>
  <c r="H29" i="9"/>
  <c r="H60" i="9" s="1"/>
  <c r="AX10" i="9"/>
  <c r="K22" i="9"/>
  <c r="K53" i="9" s="1"/>
  <c r="AS8" i="9"/>
  <c r="L22" i="9"/>
  <c r="L53" i="9" s="1"/>
  <c r="BO8" i="9"/>
  <c r="AH8" i="9" s="1"/>
  <c r="P28" i="9"/>
  <c r="P59" i="9" s="1"/>
  <c r="AP11" i="9"/>
  <c r="X39" i="9"/>
  <c r="W8" i="9"/>
  <c r="W39" i="9" s="1"/>
  <c r="M15" i="9"/>
  <c r="M46" i="9" s="1"/>
  <c r="AT5" i="9"/>
  <c r="L28" i="9"/>
  <c r="L59" i="9" s="1"/>
  <c r="BN11" i="9"/>
  <c r="AF11" i="9" s="1"/>
  <c r="AL11" i="9"/>
  <c r="G8" i="9"/>
  <c r="G39" i="9" s="1"/>
  <c r="AW1" i="9"/>
  <c r="O45" i="9"/>
  <c r="D21" i="9"/>
  <c r="D52" i="9" s="1"/>
  <c r="AM7" i="9"/>
  <c r="X38" i="9"/>
  <c r="W7" i="9"/>
  <c r="W38" i="9" s="1"/>
  <c r="V14" i="9"/>
  <c r="V45" i="9" s="1"/>
  <c r="AM6" i="9"/>
  <c r="C28" i="9"/>
  <c r="C59" i="9" s="1"/>
  <c r="BN10" i="9"/>
  <c r="AF10" i="9" s="1"/>
  <c r="AL10" i="9"/>
  <c r="C8" i="9"/>
  <c r="C39" i="9" s="1"/>
  <c r="BO1" i="9"/>
  <c r="AH1" i="9" s="1"/>
  <c r="B8" i="9"/>
  <c r="B39" i="9" s="1"/>
  <c r="AS1" i="9"/>
  <c r="G28" i="9"/>
  <c r="G59" i="9" s="1"/>
  <c r="AP10" i="9"/>
  <c r="AT3" i="9"/>
  <c r="V8" i="9"/>
  <c r="V39" i="9" s="1"/>
  <c r="M8" i="9"/>
  <c r="M39" i="9" s="1"/>
  <c r="AT2" i="9"/>
  <c r="F29" i="9"/>
  <c r="AV10" i="9"/>
  <c r="F8" i="9"/>
  <c r="AV1" i="9"/>
  <c r="X21" i="9"/>
  <c r="AO9" i="9"/>
  <c r="H7" i="9"/>
  <c r="H38" i="9" s="1"/>
  <c r="AQ1" i="9"/>
  <c r="Y22" i="9"/>
  <c r="Y53" i="9" s="1"/>
  <c r="AW9" i="9"/>
  <c r="O46" i="9"/>
  <c r="N15" i="9"/>
  <c r="N46" i="9" s="1"/>
  <c r="X46" i="9"/>
  <c r="W15" i="9"/>
  <c r="W46" i="9" s="1"/>
  <c r="Z21" i="9"/>
  <c r="Z52" i="9" s="1"/>
  <c r="AQ9" i="9"/>
  <c r="O22" i="9"/>
  <c r="AV8" i="9"/>
  <c r="X29" i="9"/>
  <c r="AV12" i="9"/>
  <c r="X45" i="9"/>
  <c r="W14" i="9"/>
  <c r="W45" i="9" s="1"/>
  <c r="V28" i="9"/>
  <c r="V59" i="9" s="1"/>
  <c r="AM12" i="9"/>
  <c r="E14" i="9"/>
  <c r="E45" i="9" s="1"/>
  <c r="P21" i="9"/>
  <c r="P52" i="9" s="1"/>
  <c r="AP8" i="9"/>
  <c r="O28" i="9"/>
  <c r="AO11" i="9"/>
  <c r="Q22" i="9"/>
  <c r="Q53" i="9" s="1"/>
  <c r="AX8" i="9"/>
  <c r="Z29" i="9"/>
  <c r="Z60" i="9" s="1"/>
  <c r="AX12" i="9"/>
  <c r="U22" i="9"/>
  <c r="U53" i="9" s="1"/>
  <c r="BO9" i="9"/>
  <c r="AH9" i="9" s="1"/>
  <c r="T22" i="9"/>
  <c r="T53" i="9" s="1"/>
  <c r="AS9" i="9"/>
  <c r="Q28" i="9"/>
  <c r="Q59" i="9" s="1"/>
  <c r="AQ11" i="9"/>
  <c r="AM3" i="9"/>
  <c r="V7" i="9"/>
  <c r="V38" i="9" s="1"/>
  <c r="X22" i="9"/>
  <c r="AV9" i="9"/>
  <c r="AX1" i="9"/>
  <c r="H8" i="9"/>
  <c r="H39" i="9" s="1"/>
  <c r="AP9" i="9"/>
  <c r="Y21" i="9"/>
  <c r="Y52" i="9" s="1"/>
  <c r="D22" i="9"/>
  <c r="D53" i="9" s="1"/>
  <c r="AT7" i="9"/>
  <c r="AH6" i="9"/>
  <c r="AJ6" i="9" s="1"/>
  <c r="AX9" i="9"/>
  <c r="Z22" i="9"/>
  <c r="Z53" i="9" s="1"/>
  <c r="O21" i="9"/>
  <c r="AO8" i="9"/>
  <c r="X28" i="9"/>
  <c r="AO12" i="9"/>
  <c r="AW8" i="9"/>
  <c r="P22" i="9"/>
  <c r="P53" i="9" s="1"/>
  <c r="O29" i="9"/>
  <c r="AV11" i="9"/>
  <c r="Q21" i="9"/>
  <c r="Q52" i="9" s="1"/>
  <c r="AQ8" i="9"/>
  <c r="Z28" i="9"/>
  <c r="Z59" i="9" s="1"/>
  <c r="AQ12" i="9"/>
  <c r="O39" i="9"/>
  <c r="N8" i="9"/>
  <c r="N39" i="9" s="1"/>
  <c r="AH4" i="9"/>
  <c r="U21" i="9"/>
  <c r="U52" i="9" s="1"/>
  <c r="BN9" i="9"/>
  <c r="AF9" i="9" s="1"/>
  <c r="AL9" i="9"/>
  <c r="Q29" i="9"/>
  <c r="Q60" i="9" s="1"/>
  <c r="AX11" i="9"/>
  <c r="O38" i="9"/>
  <c r="H28" i="9"/>
  <c r="H59" i="9" s="1"/>
  <c r="AQ10" i="9"/>
  <c r="BN8" i="9"/>
  <c r="AF8" i="9" s="1"/>
  <c r="AL8" i="9"/>
  <c r="L21" i="9"/>
  <c r="L52" i="9" s="1"/>
  <c r="P29" i="9"/>
  <c r="P60" i="9" s="1"/>
  <c r="AW11" i="9"/>
  <c r="L14" i="8"/>
  <c r="L45" i="8" s="1"/>
  <c r="AL5" i="8"/>
  <c r="AF5" i="8"/>
  <c r="U7" i="8"/>
  <c r="U38" i="8" s="1"/>
  <c r="AF3" i="8"/>
  <c r="AL3" i="8"/>
  <c r="K29" i="8"/>
  <c r="K60" i="8" s="1"/>
  <c r="L29" i="8"/>
  <c r="L60" i="8" s="1"/>
  <c r="AH11" i="8"/>
  <c r="AS11" i="8"/>
  <c r="F15" i="8"/>
  <c r="AV4" i="8"/>
  <c r="AF8" i="8"/>
  <c r="L21" i="8"/>
  <c r="L52" i="8" s="1"/>
  <c r="AL8" i="8"/>
  <c r="AW6" i="8"/>
  <c r="Y15" i="8"/>
  <c r="Y46" i="8" s="1"/>
  <c r="Z15" i="8"/>
  <c r="Z46" i="8" s="1"/>
  <c r="AX6" i="8"/>
  <c r="H22" i="8"/>
  <c r="H53" i="8" s="1"/>
  <c r="AX7" i="8"/>
  <c r="D8" i="8"/>
  <c r="D39" i="8" s="1"/>
  <c r="AT1" i="8"/>
  <c r="U28" i="8"/>
  <c r="U59" i="8" s="1"/>
  <c r="AF12" i="8"/>
  <c r="AL12" i="8"/>
  <c r="B22" i="8"/>
  <c r="B53" i="8" s="1"/>
  <c r="AH7" i="8"/>
  <c r="C22" i="8"/>
  <c r="C53" i="8" s="1"/>
  <c r="AS7" i="8"/>
  <c r="G29" i="8"/>
  <c r="G60" i="8" s="1"/>
  <c r="AW10" i="8"/>
  <c r="X15" i="8"/>
  <c r="AV6" i="8"/>
  <c r="L15" i="8"/>
  <c r="L46" i="8" s="1"/>
  <c r="AH5" i="8"/>
  <c r="K15" i="8"/>
  <c r="K46" i="8" s="1"/>
  <c r="AS5" i="8"/>
  <c r="AO9" i="8"/>
  <c r="X21" i="8"/>
  <c r="AV5" i="8"/>
  <c r="O15" i="8"/>
  <c r="U8" i="8"/>
  <c r="U39" i="8" s="1"/>
  <c r="T8" i="8"/>
  <c r="T39" i="8" s="1"/>
  <c r="AH3" i="8"/>
  <c r="AS3" i="8"/>
  <c r="H29" i="8"/>
  <c r="H60" i="8" s="1"/>
  <c r="AX10" i="8"/>
  <c r="L28" i="8"/>
  <c r="L59" i="8" s="1"/>
  <c r="AF11" i="8"/>
  <c r="AL11" i="8"/>
  <c r="D28" i="8"/>
  <c r="D59" i="8" s="1"/>
  <c r="AM10" i="8"/>
  <c r="X7" i="8"/>
  <c r="AO3" i="8"/>
  <c r="V21" i="8"/>
  <c r="V52" i="8" s="1"/>
  <c r="AM9" i="8"/>
  <c r="AV8" i="8"/>
  <c r="O22" i="8"/>
  <c r="AP3" i="8"/>
  <c r="Y7" i="8"/>
  <c r="Y38" i="8" s="1"/>
  <c r="AQ5" i="8"/>
  <c r="Q14" i="8"/>
  <c r="Q45" i="8" s="1"/>
  <c r="Z7" i="8"/>
  <c r="Z38" i="8" s="1"/>
  <c r="AQ3" i="8"/>
  <c r="AP11" i="8"/>
  <c r="P28" i="8"/>
  <c r="P59" i="8" s="1"/>
  <c r="Z29" i="8"/>
  <c r="Z60" i="8" s="1"/>
  <c r="AX12" i="8"/>
  <c r="F28" i="8"/>
  <c r="AO10" i="8"/>
  <c r="V14" i="8"/>
  <c r="V45" i="8" s="1"/>
  <c r="AM6" i="8"/>
  <c r="G14" i="8"/>
  <c r="G45" i="8" s="1"/>
  <c r="AP4" i="8"/>
  <c r="Y28" i="8"/>
  <c r="Y59" i="8" s="1"/>
  <c r="AP12" i="8"/>
  <c r="X29" i="8"/>
  <c r="AV12" i="8"/>
  <c r="AL4" i="8"/>
  <c r="C14" i="8"/>
  <c r="C45" i="8" s="1"/>
  <c r="AF4" i="8"/>
  <c r="AO7" i="8"/>
  <c r="F21" i="8"/>
  <c r="D14" i="8"/>
  <c r="D45" i="8" s="1"/>
  <c r="AM4" i="8"/>
  <c r="G28" i="8"/>
  <c r="G59" i="8" s="1"/>
  <c r="AP10" i="8"/>
  <c r="H15" i="8"/>
  <c r="H46" i="8" s="1"/>
  <c r="AX4" i="8"/>
  <c r="X22" i="8"/>
  <c r="AV9" i="8"/>
  <c r="H28" i="8"/>
  <c r="H59" i="8" s="1"/>
  <c r="AQ10" i="8"/>
  <c r="G22" i="8"/>
  <c r="G53" i="8" s="1"/>
  <c r="AW7" i="8"/>
  <c r="C7" i="8"/>
  <c r="C38" i="8" s="1"/>
  <c r="AF1" i="8"/>
  <c r="AL1" i="8"/>
  <c r="Q21" i="8"/>
  <c r="Q52" i="8" s="1"/>
  <c r="AQ8" i="8"/>
  <c r="D22" i="8"/>
  <c r="D53" i="8" s="1"/>
  <c r="AT7" i="8"/>
  <c r="AF10" i="8"/>
  <c r="O7" i="8"/>
  <c r="AO2" i="8"/>
  <c r="T22" i="8"/>
  <c r="T53" i="8" s="1"/>
  <c r="U22" i="8"/>
  <c r="U53" i="8" s="1"/>
  <c r="AH9" i="8"/>
  <c r="AS9" i="8"/>
  <c r="Q29" i="8"/>
  <c r="Q60" i="8" s="1"/>
  <c r="AX11" i="8"/>
  <c r="U14" i="8"/>
  <c r="U45" i="8" s="1"/>
  <c r="AL6" i="8"/>
  <c r="AF6" i="8"/>
  <c r="AP1" i="8"/>
  <c r="G7" i="8"/>
  <c r="G38" i="8" s="1"/>
  <c r="O29" i="8"/>
  <c r="AV11" i="8"/>
  <c r="P14" i="8"/>
  <c r="P45" i="8" s="1"/>
  <c r="AP5" i="8"/>
  <c r="X8" i="8"/>
  <c r="AV3" i="8"/>
  <c r="V22" i="8"/>
  <c r="V53" i="8" s="1"/>
  <c r="AT9" i="8"/>
  <c r="O21" i="8"/>
  <c r="AO8" i="8"/>
  <c r="Y8" i="8"/>
  <c r="Y39" i="8" s="1"/>
  <c r="AW3" i="8"/>
  <c r="Q15" i="8"/>
  <c r="Q46" i="8" s="1"/>
  <c r="AX5" i="8"/>
  <c r="AX3" i="8"/>
  <c r="Z8" i="8"/>
  <c r="Z39" i="8" s="1"/>
  <c r="P29" i="8"/>
  <c r="P60" i="8" s="1"/>
  <c r="AW11" i="8"/>
  <c r="Z28" i="8"/>
  <c r="Z59" i="8" s="1"/>
  <c r="AQ12" i="8"/>
  <c r="F29" i="8"/>
  <c r="AV10" i="8"/>
  <c r="AT6" i="8"/>
  <c r="V15" i="8"/>
  <c r="V46" i="8" s="1"/>
  <c r="AW4" i="8"/>
  <c r="G15" i="8"/>
  <c r="G46" i="8" s="1"/>
  <c r="Y29" i="8"/>
  <c r="Y60" i="8" s="1"/>
  <c r="AW12" i="8"/>
  <c r="X28" i="8"/>
  <c r="AO12" i="8"/>
  <c r="C15" i="8"/>
  <c r="C46" i="8" s="1"/>
  <c r="B15" i="8"/>
  <c r="B46" i="8" s="1"/>
  <c r="AH4" i="8"/>
  <c r="AS4" i="8"/>
  <c r="F22" i="8"/>
  <c r="AV7" i="8"/>
  <c r="D15" i="8"/>
  <c r="D46" i="8" s="1"/>
  <c r="AT4" i="8"/>
  <c r="M28" i="8"/>
  <c r="M59" i="8" s="1"/>
  <c r="AM11" i="8"/>
  <c r="H8" i="8"/>
  <c r="H39" i="8" s="1"/>
  <c r="AX1" i="8"/>
  <c r="AO6" i="8"/>
  <c r="X14" i="8"/>
  <c r="O14" i="8"/>
  <c r="AO5" i="8"/>
  <c r="D29" i="8"/>
  <c r="D60" i="8" s="1"/>
  <c r="AT10" i="8"/>
  <c r="Z21" i="8"/>
  <c r="Z52" i="8" s="1"/>
  <c r="AQ9" i="8"/>
  <c r="M15" i="8"/>
  <c r="M46" i="8" s="1"/>
  <c r="AT5" i="8"/>
  <c r="Y22" i="8"/>
  <c r="Y53" i="8" s="1"/>
  <c r="AW9" i="8"/>
  <c r="P22" i="8"/>
  <c r="P53" i="8" s="1"/>
  <c r="AW8" i="8"/>
  <c r="F8" i="8"/>
  <c r="AV1" i="8"/>
  <c r="AQ4" i="8"/>
  <c r="H14" i="8"/>
  <c r="H45" i="8" s="1"/>
  <c r="V28" i="8"/>
  <c r="V59" i="8" s="1"/>
  <c r="AM12" i="8"/>
  <c r="V7" i="8"/>
  <c r="V38" i="8" s="1"/>
  <c r="AM3" i="8"/>
  <c r="O8" i="8"/>
  <c r="AV2" i="8"/>
  <c r="AT12" i="8"/>
  <c r="V29" i="8"/>
  <c r="V60" i="8" s="1"/>
  <c r="U21" i="8"/>
  <c r="U52" i="8" s="1"/>
  <c r="AF9" i="8"/>
  <c r="AL9" i="8"/>
  <c r="Q28" i="8"/>
  <c r="Q59" i="8" s="1"/>
  <c r="AQ11" i="8"/>
  <c r="AT3" i="8"/>
  <c r="V8" i="8"/>
  <c r="V39" i="8" s="1"/>
  <c r="T15" i="8"/>
  <c r="T46" i="8" s="1"/>
  <c r="AH6" i="8"/>
  <c r="U15" i="8"/>
  <c r="U46" i="8" s="1"/>
  <c r="AS6" i="8"/>
  <c r="G8" i="8"/>
  <c r="G39" i="8" s="1"/>
  <c r="AW1" i="8"/>
  <c r="O28" i="8"/>
  <c r="AO11" i="8"/>
  <c r="AW5" i="8"/>
  <c r="P15" i="8"/>
  <c r="P46" i="8" s="1"/>
  <c r="AO4" i="8"/>
  <c r="F14" i="8"/>
  <c r="G21" i="8"/>
  <c r="G52" i="8" s="1"/>
  <c r="AP7" i="8"/>
  <c r="L22" i="8"/>
  <c r="L53" i="8" s="1"/>
  <c r="K22" i="8"/>
  <c r="K53" i="8" s="1"/>
  <c r="AH8" i="8"/>
  <c r="AS8" i="8"/>
  <c r="Z22" i="8"/>
  <c r="Z53" i="8" s="1"/>
  <c r="AX9" i="8"/>
  <c r="Y14" i="8"/>
  <c r="Y45" i="8" s="1"/>
  <c r="AP6" i="8"/>
  <c r="C8" i="8"/>
  <c r="C39" i="8" s="1"/>
  <c r="B8" i="8"/>
  <c r="B39" i="8" s="1"/>
  <c r="AH1" i="8"/>
  <c r="AS1" i="8"/>
  <c r="Z14" i="8"/>
  <c r="Z45" i="8" s="1"/>
  <c r="AQ6" i="8"/>
  <c r="M14" i="8"/>
  <c r="M45" i="8" s="1"/>
  <c r="AM5" i="8"/>
  <c r="H21" i="8"/>
  <c r="H52" i="8" s="1"/>
  <c r="AQ7" i="8"/>
  <c r="AP9" i="8"/>
  <c r="Y21" i="8"/>
  <c r="Y52" i="8" s="1"/>
  <c r="AH10" i="8"/>
  <c r="D7" i="8"/>
  <c r="D38" i="8" s="1"/>
  <c r="AM1" i="8"/>
  <c r="AP8" i="8"/>
  <c r="P21" i="8"/>
  <c r="P52" i="8" s="1"/>
  <c r="U29" i="8"/>
  <c r="U60" i="8" s="1"/>
  <c r="T29" i="8"/>
  <c r="T60" i="8" s="1"/>
  <c r="AH12" i="8"/>
  <c r="AS12" i="8"/>
  <c r="Q22" i="8"/>
  <c r="Q53" i="8" s="1"/>
  <c r="AX8" i="8"/>
  <c r="C21" i="8"/>
  <c r="C52" i="8" s="1"/>
  <c r="AL7" i="8"/>
  <c r="AF7" i="8"/>
  <c r="F7" i="8"/>
  <c r="AO1" i="8"/>
  <c r="D21" i="8"/>
  <c r="D52" i="8" s="1"/>
  <c r="AM7" i="8"/>
  <c r="M29" i="8"/>
  <c r="M60" i="8" s="1"/>
  <c r="AT11" i="8"/>
  <c r="H7" i="8"/>
  <c r="H38" i="8" s="1"/>
  <c r="AQ1" i="8"/>
  <c r="T26" i="9" l="1"/>
  <c r="T57" i="9" s="1"/>
  <c r="M7" i="9"/>
  <c r="M38" i="9" s="1"/>
  <c r="AJ2" i="9"/>
  <c r="AM2" i="9"/>
  <c r="AM4" i="9"/>
  <c r="AF4" i="9"/>
  <c r="B12" i="9" s="1"/>
  <c r="B43" i="9" s="1"/>
  <c r="AT12" i="9"/>
  <c r="AJ12" i="9"/>
  <c r="BD12" i="9" s="1"/>
  <c r="V29" i="9"/>
  <c r="V60" i="9" s="1"/>
  <c r="AM5" i="9"/>
  <c r="AJ5" i="9"/>
  <c r="AJ2" i="8"/>
  <c r="BC2" i="8" s="1"/>
  <c r="M14" i="9"/>
  <c r="M45" i="9" s="1"/>
  <c r="N14" i="9"/>
  <c r="N45" i="9" s="1"/>
  <c r="N7" i="9"/>
  <c r="N38" i="9" s="1"/>
  <c r="T19" i="9"/>
  <c r="T50" i="9" s="1"/>
  <c r="AJ9" i="9"/>
  <c r="B26" i="9"/>
  <c r="B57" i="9" s="1"/>
  <c r="AJ10" i="9"/>
  <c r="B5" i="9"/>
  <c r="B36" i="9" s="1"/>
  <c r="AJ1" i="9"/>
  <c r="K19" i="9"/>
  <c r="K50" i="9" s="1"/>
  <c r="AJ8" i="9"/>
  <c r="BC6" i="9"/>
  <c r="Y12" i="9"/>
  <c r="Y43" i="9" s="1"/>
  <c r="BA6" i="9"/>
  <c r="V16" i="9" s="1"/>
  <c r="V47" i="9" s="1"/>
  <c r="BE6" i="9"/>
  <c r="AZ6" i="9"/>
  <c r="U16" i="9" s="1"/>
  <c r="U47" i="9" s="1"/>
  <c r="BD6" i="9"/>
  <c r="K26" i="9"/>
  <c r="K57" i="9" s="1"/>
  <c r="AJ11" i="9"/>
  <c r="V22" i="9"/>
  <c r="V53" i="9" s="1"/>
  <c r="AT9" i="9"/>
  <c r="BC5" i="9"/>
  <c r="BA5" i="9"/>
  <c r="M16" i="9" s="1"/>
  <c r="M47" i="9" s="1"/>
  <c r="BE5" i="9"/>
  <c r="AZ5" i="9"/>
  <c r="L16" i="9" s="1"/>
  <c r="L47" i="9" s="1"/>
  <c r="P12" i="9"/>
  <c r="P43" i="9" s="1"/>
  <c r="BD5" i="9"/>
  <c r="D29" i="9"/>
  <c r="D60" i="9" s="1"/>
  <c r="AT10" i="9"/>
  <c r="Y5" i="9"/>
  <c r="Y36" i="9" s="1"/>
  <c r="BE3" i="9"/>
  <c r="AZ3" i="9"/>
  <c r="U9" i="9" s="1"/>
  <c r="U40" i="9" s="1"/>
  <c r="BD3" i="9"/>
  <c r="BC3" i="9"/>
  <c r="BA3" i="9"/>
  <c r="V9" i="9" s="1"/>
  <c r="V40" i="9" s="1"/>
  <c r="Y26" i="9"/>
  <c r="Y57" i="9" s="1"/>
  <c r="M21" i="9"/>
  <c r="M52" i="9" s="1"/>
  <c r="AM8" i="9"/>
  <c r="V21" i="9"/>
  <c r="V52" i="9" s="1"/>
  <c r="AM9" i="9"/>
  <c r="X59" i="9"/>
  <c r="W28" i="9"/>
  <c r="W59" i="9" s="1"/>
  <c r="O53" i="9"/>
  <c r="N22" i="9"/>
  <c r="N53" i="9" s="1"/>
  <c r="X52" i="9"/>
  <c r="W21" i="9"/>
  <c r="W52" i="9" s="1"/>
  <c r="F60" i="9"/>
  <c r="E29" i="9"/>
  <c r="E60" i="9" s="1"/>
  <c r="M28" i="9"/>
  <c r="M59" i="9" s="1"/>
  <c r="AM11" i="9"/>
  <c r="F38" i="9"/>
  <c r="E7" i="9"/>
  <c r="E38" i="9" s="1"/>
  <c r="AM1" i="9"/>
  <c r="D7" i="9"/>
  <c r="D38" i="9" s="1"/>
  <c r="X53" i="9"/>
  <c r="W22" i="9"/>
  <c r="W53" i="9" s="1"/>
  <c r="M22" i="9"/>
  <c r="M53" i="9" s="1"/>
  <c r="AT8" i="9"/>
  <c r="T12" i="9"/>
  <c r="T43" i="9" s="1"/>
  <c r="G19" i="9"/>
  <c r="G50" i="9" s="1"/>
  <c r="BE7" i="9"/>
  <c r="AZ7" i="9"/>
  <c r="C23" i="9" s="1"/>
  <c r="C54" i="9" s="1"/>
  <c r="BD7" i="9"/>
  <c r="BC7" i="9"/>
  <c r="BA7" i="9"/>
  <c r="D23" i="9" s="1"/>
  <c r="D54" i="9" s="1"/>
  <c r="O60" i="9"/>
  <c r="N29" i="9"/>
  <c r="N60" i="9" s="1"/>
  <c r="O52" i="9"/>
  <c r="N21" i="9"/>
  <c r="N52" i="9" s="1"/>
  <c r="BE2" i="9"/>
  <c r="AZ2" i="9"/>
  <c r="L9" i="9" s="1"/>
  <c r="L40" i="9" s="1"/>
  <c r="BD2" i="9"/>
  <c r="P5" i="9"/>
  <c r="P36" i="9" s="1"/>
  <c r="BC2" i="9"/>
  <c r="BA2" i="9"/>
  <c r="M9" i="9" s="1"/>
  <c r="M40" i="9" s="1"/>
  <c r="O59" i="9"/>
  <c r="N28" i="9"/>
  <c r="N59" i="9" s="1"/>
  <c r="X60" i="9"/>
  <c r="W29" i="9"/>
  <c r="W60" i="9" s="1"/>
  <c r="F39" i="9"/>
  <c r="E8" i="9"/>
  <c r="E39" i="9" s="1"/>
  <c r="AT1" i="9"/>
  <c r="D8" i="9"/>
  <c r="D39" i="9" s="1"/>
  <c r="D28" i="9"/>
  <c r="D59" i="9" s="1"/>
  <c r="AM10" i="9"/>
  <c r="F59" i="9"/>
  <c r="E28" i="9"/>
  <c r="E59" i="9" s="1"/>
  <c r="M29" i="9"/>
  <c r="M60" i="9" s="1"/>
  <c r="AT11" i="9"/>
  <c r="O39" i="8"/>
  <c r="N8" i="8"/>
  <c r="N39" i="8" s="1"/>
  <c r="F39" i="8"/>
  <c r="E8" i="8"/>
  <c r="E39" i="8" s="1"/>
  <c r="X52" i="8"/>
  <c r="W21" i="8"/>
  <c r="W52" i="8" s="1"/>
  <c r="F38" i="8"/>
  <c r="E7" i="8"/>
  <c r="E38" i="8" s="1"/>
  <c r="T12" i="8"/>
  <c r="T43" i="8" s="1"/>
  <c r="AJ6" i="8"/>
  <c r="X53" i="8"/>
  <c r="W22" i="8"/>
  <c r="W53" i="8" s="1"/>
  <c r="O53" i="8"/>
  <c r="N22" i="8"/>
  <c r="N53" i="8" s="1"/>
  <c r="F46" i="8"/>
  <c r="E15" i="8"/>
  <c r="E46" i="8" s="1"/>
  <c r="K12" i="8"/>
  <c r="K43" i="8" s="1"/>
  <c r="AJ5" i="8"/>
  <c r="F45" i="8"/>
  <c r="E14" i="8"/>
  <c r="E45" i="8" s="1"/>
  <c r="O45" i="8"/>
  <c r="N14" i="8"/>
  <c r="N45" i="8" s="1"/>
  <c r="X59" i="8"/>
  <c r="W28" i="8"/>
  <c r="W59" i="8" s="1"/>
  <c r="F60" i="8"/>
  <c r="E29" i="8"/>
  <c r="E60" i="8" s="1"/>
  <c r="O52" i="8"/>
  <c r="N21" i="8"/>
  <c r="N52" i="8" s="1"/>
  <c r="X39" i="8"/>
  <c r="W8" i="8"/>
  <c r="W39" i="8" s="1"/>
  <c r="O60" i="8"/>
  <c r="N29" i="8"/>
  <c r="N60" i="8" s="1"/>
  <c r="B5" i="8"/>
  <c r="B36" i="8" s="1"/>
  <c r="AJ1" i="8"/>
  <c r="B12" i="8"/>
  <c r="B43" i="8" s="1"/>
  <c r="AJ4" i="8"/>
  <c r="X60" i="8"/>
  <c r="W29" i="8"/>
  <c r="W60" i="8" s="1"/>
  <c r="F59" i="8"/>
  <c r="E28" i="8"/>
  <c r="E59" i="8" s="1"/>
  <c r="X38" i="8"/>
  <c r="W7" i="8"/>
  <c r="W38" i="8" s="1"/>
  <c r="K26" i="8"/>
  <c r="K57" i="8" s="1"/>
  <c r="AJ11" i="8"/>
  <c r="O46" i="8"/>
  <c r="N15" i="8"/>
  <c r="N46" i="8" s="1"/>
  <c r="F53" i="8"/>
  <c r="E22" i="8"/>
  <c r="E53" i="8" s="1"/>
  <c r="B26" i="8"/>
  <c r="B57" i="8" s="1"/>
  <c r="AJ10" i="8"/>
  <c r="F52" i="8"/>
  <c r="E21" i="8"/>
  <c r="E52" i="8" s="1"/>
  <c r="B19" i="8"/>
  <c r="B50" i="8" s="1"/>
  <c r="AJ7" i="8"/>
  <c r="O59" i="8"/>
  <c r="N28" i="8"/>
  <c r="N59" i="8" s="1"/>
  <c r="AJ9" i="8"/>
  <c r="T19" i="8"/>
  <c r="T50" i="8" s="1"/>
  <c r="X45" i="8"/>
  <c r="W14" i="8"/>
  <c r="W45" i="8" s="1"/>
  <c r="O38" i="8"/>
  <c r="N7" i="8"/>
  <c r="N38" i="8" s="1"/>
  <c r="X46" i="8"/>
  <c r="W15" i="8"/>
  <c r="W46" i="8" s="1"/>
  <c r="T26" i="8"/>
  <c r="T57" i="8" s="1"/>
  <c r="AJ12" i="8"/>
  <c r="AJ8" i="8"/>
  <c r="K19" i="8"/>
  <c r="K50" i="8" s="1"/>
  <c r="T5" i="8"/>
  <c r="T36" i="8" s="1"/>
  <c r="AJ3" i="8"/>
  <c r="BE12" i="9" l="1"/>
  <c r="AJ4" i="9"/>
  <c r="BE2" i="8"/>
  <c r="BA12" i="9"/>
  <c r="V30" i="9" s="1"/>
  <c r="V61" i="9" s="1"/>
  <c r="BA2" i="8"/>
  <c r="M9" i="8" s="1"/>
  <c r="M40" i="8" s="1"/>
  <c r="BC12" i="9"/>
  <c r="AH47" i="9" s="1"/>
  <c r="P5" i="8"/>
  <c r="P36" i="8" s="1"/>
  <c r="AZ12" i="9"/>
  <c r="U30" i="9" s="1"/>
  <c r="U61" i="9" s="1"/>
  <c r="BD2" i="8"/>
  <c r="AI37" i="8" s="1"/>
  <c r="AZ2" i="8"/>
  <c r="L9" i="8" s="1"/>
  <c r="L40" i="8" s="1"/>
  <c r="AI37" i="9"/>
  <c r="P9" i="9"/>
  <c r="P40" i="9" s="1"/>
  <c r="AH42" i="9"/>
  <c r="F23" i="9"/>
  <c r="F54" i="9" s="1"/>
  <c r="AJ38" i="9"/>
  <c r="Z9" i="9"/>
  <c r="Z40" i="9" s="1"/>
  <c r="AI40" i="9"/>
  <c r="P16" i="9"/>
  <c r="P47" i="9" s="1"/>
  <c r="P26" i="9"/>
  <c r="P57" i="9" s="1"/>
  <c r="BA11" i="9"/>
  <c r="M30" i="9" s="1"/>
  <c r="M61" i="9" s="1"/>
  <c r="BE11" i="9"/>
  <c r="AZ11" i="9"/>
  <c r="L30" i="9" s="1"/>
  <c r="L61" i="9" s="1"/>
  <c r="BD11" i="9"/>
  <c r="BC11" i="9"/>
  <c r="AJ41" i="9"/>
  <c r="Z16" i="9"/>
  <c r="Z47" i="9" s="1"/>
  <c r="BD8" i="9"/>
  <c r="P19" i="9"/>
  <c r="P50" i="9" s="1"/>
  <c r="BC8" i="9"/>
  <c r="BA8" i="9"/>
  <c r="M23" i="9" s="1"/>
  <c r="M54" i="9" s="1"/>
  <c r="BE8" i="9"/>
  <c r="AZ8" i="9"/>
  <c r="L23" i="9" s="1"/>
  <c r="L54" i="9" s="1"/>
  <c r="G26" i="9"/>
  <c r="G57" i="9" s="1"/>
  <c r="BA10" i="9"/>
  <c r="D30" i="9" s="1"/>
  <c r="D61" i="9" s="1"/>
  <c r="BE10" i="9"/>
  <c r="AZ10" i="9"/>
  <c r="C30" i="9" s="1"/>
  <c r="C61" i="9" s="1"/>
  <c r="BD10" i="9"/>
  <c r="BC10" i="9"/>
  <c r="AI42" i="9"/>
  <c r="G23" i="9"/>
  <c r="G54" i="9" s="1"/>
  <c r="X30" i="9"/>
  <c r="X61" i="9" s="1"/>
  <c r="AH38" i="9"/>
  <c r="X9" i="9"/>
  <c r="X40" i="9" s="1"/>
  <c r="AH40" i="9"/>
  <c r="O16" i="9"/>
  <c r="O47" i="9" s="1"/>
  <c r="AH37" i="9"/>
  <c r="O9" i="9"/>
  <c r="O40" i="9" s="1"/>
  <c r="AJ37" i="9"/>
  <c r="Q9" i="9"/>
  <c r="Q40" i="9" s="1"/>
  <c r="BE4" i="9"/>
  <c r="AZ4" i="9"/>
  <c r="C16" i="9" s="1"/>
  <c r="C47" i="9" s="1"/>
  <c r="G12" i="9"/>
  <c r="G43" i="9" s="1"/>
  <c r="BD4" i="9"/>
  <c r="BC4" i="9"/>
  <c r="BA4" i="9"/>
  <c r="D16" i="9" s="1"/>
  <c r="D47" i="9" s="1"/>
  <c r="AI47" i="9"/>
  <c r="Y30" i="9"/>
  <c r="Y61" i="9" s="1"/>
  <c r="AI38" i="9"/>
  <c r="Y9" i="9"/>
  <c r="Y40" i="9" s="1"/>
  <c r="AI41" i="9"/>
  <c r="Y16" i="9"/>
  <c r="Y47" i="9" s="1"/>
  <c r="G5" i="9"/>
  <c r="G36" i="9" s="1"/>
  <c r="BE1" i="9"/>
  <c r="AZ1" i="9"/>
  <c r="C9" i="9" s="1"/>
  <c r="C40" i="9" s="1"/>
  <c r="BD1" i="9"/>
  <c r="BC1" i="9"/>
  <c r="BA1" i="9"/>
  <c r="D9" i="9" s="1"/>
  <c r="D40" i="9" s="1"/>
  <c r="Y19" i="9"/>
  <c r="Y50" i="9" s="1"/>
  <c r="BA9" i="9"/>
  <c r="V23" i="9" s="1"/>
  <c r="V54" i="9" s="1"/>
  <c r="BE9" i="9"/>
  <c r="AZ9" i="9"/>
  <c r="U23" i="9" s="1"/>
  <c r="U54" i="9" s="1"/>
  <c r="BD9" i="9"/>
  <c r="BC9" i="9"/>
  <c r="AJ42" i="9"/>
  <c r="H23" i="9"/>
  <c r="H54" i="9" s="1"/>
  <c r="AJ47" i="9"/>
  <c r="Z30" i="9"/>
  <c r="Z61" i="9" s="1"/>
  <c r="AJ40" i="9"/>
  <c r="Q16" i="9"/>
  <c r="Q47" i="9" s="1"/>
  <c r="AH41" i="9"/>
  <c r="X16" i="9"/>
  <c r="X47" i="9" s="1"/>
  <c r="G26" i="8"/>
  <c r="G57" i="8" s="1"/>
  <c r="BD10" i="8"/>
  <c r="BC10" i="8"/>
  <c r="BA10" i="8"/>
  <c r="D30" i="8" s="1"/>
  <c r="D61" i="8" s="1"/>
  <c r="BE10" i="8"/>
  <c r="AZ10" i="8"/>
  <c r="C30" i="8" s="1"/>
  <c r="C61" i="8" s="1"/>
  <c r="BC5" i="8"/>
  <c r="P12" i="8"/>
  <c r="P43" i="8" s="1"/>
  <c r="BE5" i="8"/>
  <c r="AZ5" i="8"/>
  <c r="L16" i="8" s="1"/>
  <c r="L47" i="8" s="1"/>
  <c r="BD5" i="8"/>
  <c r="BA5" i="8"/>
  <c r="M16" i="8" s="1"/>
  <c r="M47" i="8" s="1"/>
  <c r="BE6" i="8"/>
  <c r="AZ6" i="8"/>
  <c r="U16" i="8" s="1"/>
  <c r="U47" i="8" s="1"/>
  <c r="BC6" i="8"/>
  <c r="Y12" i="8"/>
  <c r="Y43" i="8" s="1"/>
  <c r="BA6" i="8"/>
  <c r="V16" i="8" s="1"/>
  <c r="V47" i="8" s="1"/>
  <c r="BD6" i="8"/>
  <c r="BA9" i="8"/>
  <c r="V23" i="8" s="1"/>
  <c r="V54" i="8" s="1"/>
  <c r="BE9" i="8"/>
  <c r="AZ9" i="8"/>
  <c r="U23" i="8" s="1"/>
  <c r="U54" i="8" s="1"/>
  <c r="Y19" i="8"/>
  <c r="Y50" i="8" s="1"/>
  <c r="BD9" i="8"/>
  <c r="BC9" i="8"/>
  <c r="Y5" i="8"/>
  <c r="Y36" i="8" s="1"/>
  <c r="BE3" i="8"/>
  <c r="AZ3" i="8"/>
  <c r="U9" i="8" s="1"/>
  <c r="U40" i="8" s="1"/>
  <c r="BC3" i="8"/>
  <c r="BD3" i="8"/>
  <c r="BA3" i="8"/>
  <c r="V9" i="8" s="1"/>
  <c r="V40" i="8" s="1"/>
  <c r="Y26" i="8"/>
  <c r="Y57" i="8" s="1"/>
  <c r="BA12" i="8"/>
  <c r="V30" i="8" s="1"/>
  <c r="V61" i="8" s="1"/>
  <c r="BE12" i="8"/>
  <c r="AZ12" i="8"/>
  <c r="U30" i="8" s="1"/>
  <c r="U61" i="8" s="1"/>
  <c r="BD12" i="8"/>
  <c r="BC12" i="8"/>
  <c r="G5" i="8"/>
  <c r="G36" i="8" s="1"/>
  <c r="BE1" i="8"/>
  <c r="AZ1" i="8"/>
  <c r="C9" i="8" s="1"/>
  <c r="C40" i="8" s="1"/>
  <c r="BD1" i="8"/>
  <c r="BA1" i="8"/>
  <c r="D9" i="8" s="1"/>
  <c r="D40" i="8" s="1"/>
  <c r="BC1" i="8"/>
  <c r="P26" i="8"/>
  <c r="P57" i="8" s="1"/>
  <c r="BA11" i="8"/>
  <c r="M30" i="8" s="1"/>
  <c r="M61" i="8" s="1"/>
  <c r="BE11" i="8"/>
  <c r="AZ11" i="8"/>
  <c r="L30" i="8" s="1"/>
  <c r="L61" i="8" s="1"/>
  <c r="BD11" i="8"/>
  <c r="BC11" i="8"/>
  <c r="AH37" i="8"/>
  <c r="O9" i="8"/>
  <c r="O40" i="8" s="1"/>
  <c r="BE7" i="8"/>
  <c r="AZ7" i="8"/>
  <c r="C23" i="8" s="1"/>
  <c r="C54" i="8" s="1"/>
  <c r="G19" i="8"/>
  <c r="G50" i="8" s="1"/>
  <c r="BC7" i="8"/>
  <c r="BA7" i="8"/>
  <c r="D23" i="8" s="1"/>
  <c r="D54" i="8" s="1"/>
  <c r="BD7" i="8"/>
  <c r="BC4" i="8"/>
  <c r="BE4" i="8"/>
  <c r="AZ4" i="8"/>
  <c r="C16" i="8" s="1"/>
  <c r="C47" i="8" s="1"/>
  <c r="BA4" i="8"/>
  <c r="D16" i="8" s="1"/>
  <c r="D47" i="8" s="1"/>
  <c r="G12" i="8"/>
  <c r="G43" i="8" s="1"/>
  <c r="BD4" i="8"/>
  <c r="P19" i="8"/>
  <c r="P50" i="8" s="1"/>
  <c r="BA8" i="8"/>
  <c r="M23" i="8" s="1"/>
  <c r="M54" i="8" s="1"/>
  <c r="BE8" i="8"/>
  <c r="AZ8" i="8"/>
  <c r="L23" i="8" s="1"/>
  <c r="L54" i="8" s="1"/>
  <c r="BD8" i="8"/>
  <c r="BC8" i="8"/>
  <c r="AJ37" i="8"/>
  <c r="Q9" i="8"/>
  <c r="Q40" i="8" s="1"/>
  <c r="AG41" i="9" l="1"/>
  <c r="P9" i="8"/>
  <c r="P40" i="8" s="1"/>
  <c r="X23" i="9"/>
  <c r="X54" i="9" s="1"/>
  <c r="AH44" i="9"/>
  <c r="AI36" i="9"/>
  <c r="G9" i="9"/>
  <c r="G40" i="9" s="1"/>
  <c r="AI39" i="9"/>
  <c r="G16" i="9"/>
  <c r="G47" i="9" s="1"/>
  <c r="AH45" i="9"/>
  <c r="F30" i="9"/>
  <c r="F61" i="9" s="1"/>
  <c r="Y23" i="9"/>
  <c r="Y54" i="9" s="1"/>
  <c r="AI44" i="9"/>
  <c r="AG40" i="9"/>
  <c r="AG47" i="9"/>
  <c r="G30" i="9"/>
  <c r="G61" i="9" s="1"/>
  <c r="AI45" i="9"/>
  <c r="AH43" i="9"/>
  <c r="O23" i="9"/>
  <c r="O54" i="9" s="1"/>
  <c r="AJ46" i="9"/>
  <c r="Q30" i="9"/>
  <c r="Q61" i="9" s="1"/>
  <c r="AG42" i="9"/>
  <c r="AJ36" i="9"/>
  <c r="H9" i="9"/>
  <c r="H40" i="9" s="1"/>
  <c r="AH46" i="9"/>
  <c r="O30" i="9"/>
  <c r="O61" i="9" s="1"/>
  <c r="AJ44" i="9"/>
  <c r="Z23" i="9"/>
  <c r="Z54" i="9" s="1"/>
  <c r="AH36" i="9"/>
  <c r="F9" i="9"/>
  <c r="F40" i="9" s="1"/>
  <c r="AH39" i="9"/>
  <c r="F16" i="9"/>
  <c r="F47" i="9" s="1"/>
  <c r="AJ39" i="9"/>
  <c r="H16" i="9"/>
  <c r="H47" i="9" s="1"/>
  <c r="AG37" i="9"/>
  <c r="AG38" i="9"/>
  <c r="AJ45" i="9"/>
  <c r="H30" i="9"/>
  <c r="H61" i="9" s="1"/>
  <c r="AJ43" i="9"/>
  <c r="Q23" i="9"/>
  <c r="Q54" i="9" s="1"/>
  <c r="AI43" i="9"/>
  <c r="P23" i="9"/>
  <c r="P54" i="9" s="1"/>
  <c r="AI46" i="9"/>
  <c r="P30" i="9"/>
  <c r="P61" i="9" s="1"/>
  <c r="AI39" i="8"/>
  <c r="G16" i="8"/>
  <c r="G47" i="8" s="1"/>
  <c r="F23" i="8"/>
  <c r="F54" i="8" s="1"/>
  <c r="AH42" i="8"/>
  <c r="AH36" i="8"/>
  <c r="F9" i="8"/>
  <c r="F40" i="8" s="1"/>
  <c r="AJ38" i="8"/>
  <c r="Z9" i="8"/>
  <c r="Z40" i="8" s="1"/>
  <c r="AJ43" i="8"/>
  <c r="Q23" i="8"/>
  <c r="Q54" i="8" s="1"/>
  <c r="F16" i="8"/>
  <c r="F47" i="8" s="1"/>
  <c r="AH39" i="8"/>
  <c r="AG37" i="8"/>
  <c r="AJ46" i="8"/>
  <c r="Q30" i="8"/>
  <c r="Q61" i="8" s="1"/>
  <c r="AJ47" i="8"/>
  <c r="Z30" i="8"/>
  <c r="Z61" i="8" s="1"/>
  <c r="Y9" i="8"/>
  <c r="Y40" i="8" s="1"/>
  <c r="AI38" i="8"/>
  <c r="AI44" i="8"/>
  <c r="Y23" i="8"/>
  <c r="Y54" i="8" s="1"/>
  <c r="AH41" i="8"/>
  <c r="X16" i="8"/>
  <c r="X47" i="8" s="1"/>
  <c r="AI40" i="8"/>
  <c r="P16" i="8"/>
  <c r="P47" i="8" s="1"/>
  <c r="AH40" i="8"/>
  <c r="O16" i="8"/>
  <c r="O47" i="8" s="1"/>
  <c r="AH45" i="8"/>
  <c r="F30" i="8"/>
  <c r="F61" i="8" s="1"/>
  <c r="AJ39" i="8"/>
  <c r="H16" i="8"/>
  <c r="H47" i="8" s="1"/>
  <c r="O23" i="8"/>
  <c r="O54" i="8" s="1"/>
  <c r="AH43" i="8"/>
  <c r="AI42" i="8"/>
  <c r="G23" i="8"/>
  <c r="G54" i="8" s="1"/>
  <c r="AH46" i="8"/>
  <c r="O30" i="8"/>
  <c r="O61" i="8" s="1"/>
  <c r="AI36" i="8"/>
  <c r="G9" i="8"/>
  <c r="G40" i="8" s="1"/>
  <c r="AH47" i="8"/>
  <c r="X30" i="8"/>
  <c r="X61" i="8" s="1"/>
  <c r="AH38" i="8"/>
  <c r="X9" i="8"/>
  <c r="X40" i="8" s="1"/>
  <c r="AI41" i="8"/>
  <c r="Y16" i="8"/>
  <c r="Y47" i="8" s="1"/>
  <c r="AI45" i="8"/>
  <c r="G30" i="8"/>
  <c r="G61" i="8" s="1"/>
  <c r="AJ36" i="8"/>
  <c r="H9" i="8"/>
  <c r="H40" i="8" s="1"/>
  <c r="AH44" i="8"/>
  <c r="X23" i="8"/>
  <c r="X54" i="8" s="1"/>
  <c r="Z23" i="8"/>
  <c r="Z54" i="8" s="1"/>
  <c r="AJ44" i="8"/>
  <c r="AI43" i="8"/>
  <c r="P23" i="8"/>
  <c r="P54" i="8" s="1"/>
  <c r="H23" i="8"/>
  <c r="H54" i="8" s="1"/>
  <c r="AJ42" i="8"/>
  <c r="AI46" i="8"/>
  <c r="P30" i="8"/>
  <c r="P61" i="8" s="1"/>
  <c r="AI47" i="8"/>
  <c r="Y30" i="8"/>
  <c r="Y61" i="8" s="1"/>
  <c r="AJ41" i="8"/>
  <c r="Z16" i="8"/>
  <c r="Z47" i="8" s="1"/>
  <c r="Q16" i="8"/>
  <c r="Q47" i="8" s="1"/>
  <c r="AJ40" i="8"/>
  <c r="AJ45" i="8"/>
  <c r="H30" i="8"/>
  <c r="H61" i="8" s="1"/>
  <c r="AG36" i="9" l="1"/>
  <c r="AG46" i="8"/>
  <c r="AG45" i="8"/>
  <c r="AG39" i="8"/>
  <c r="AG39" i="9"/>
  <c r="AG43" i="9"/>
  <c r="AG45" i="9"/>
  <c r="AG46" i="9"/>
  <c r="AG44" i="9"/>
  <c r="AG42" i="8"/>
  <c r="AG44" i="8"/>
  <c r="AG38" i="8"/>
  <c r="AG40" i="8"/>
  <c r="AG41" i="8"/>
  <c r="AG47" i="8"/>
  <c r="AG43" i="8"/>
  <c r="AG36" i="8"/>
  <c r="DB100" i="7" l="1"/>
  <c r="CU100" i="7"/>
  <c r="DB99" i="7"/>
  <c r="CU99" i="7"/>
  <c r="DB98" i="7"/>
  <c r="CU98" i="7"/>
  <c r="DB97" i="7"/>
  <c r="CU97" i="7"/>
  <c r="DB96" i="7"/>
  <c r="CU96" i="7"/>
  <c r="DB95" i="7"/>
  <c r="CU95" i="7"/>
  <c r="DB94" i="7"/>
  <c r="CU94" i="7"/>
  <c r="DB93" i="7"/>
  <c r="CU93" i="7"/>
  <c r="DB92" i="7"/>
  <c r="CU92" i="7"/>
  <c r="DB91" i="7"/>
  <c r="CU91" i="7"/>
  <c r="DB90" i="7"/>
  <c r="CU90" i="7"/>
  <c r="DB89" i="7"/>
  <c r="CU89" i="7"/>
  <c r="DB88" i="7"/>
  <c r="CU88" i="7"/>
  <c r="DB87" i="7"/>
  <c r="CU87" i="7"/>
  <c r="DB86" i="7"/>
  <c r="CU86" i="7"/>
  <c r="DB85" i="7"/>
  <c r="CU85" i="7"/>
  <c r="DB84" i="7"/>
  <c r="CU84" i="7"/>
  <c r="DB83" i="7"/>
  <c r="CU83" i="7"/>
  <c r="DB82" i="7"/>
  <c r="CU82" i="7"/>
  <c r="DI81" i="7"/>
  <c r="DB81" i="7"/>
  <c r="CU81" i="7"/>
  <c r="CN81" i="7"/>
  <c r="DI80" i="7"/>
  <c r="DB80" i="7"/>
  <c r="CU80" i="7"/>
  <c r="CN80" i="7"/>
  <c r="DI79" i="7"/>
  <c r="DB79" i="7"/>
  <c r="CU79" i="7"/>
  <c r="CN79" i="7"/>
  <c r="DI78" i="7"/>
  <c r="DB78" i="7"/>
  <c r="CU78" i="7"/>
  <c r="CN78" i="7"/>
  <c r="DI77" i="7"/>
  <c r="DB77" i="7"/>
  <c r="CU77" i="7"/>
  <c r="CN77" i="7"/>
  <c r="DI76" i="7"/>
  <c r="DB76" i="7"/>
  <c r="CU76" i="7"/>
  <c r="CN76" i="7"/>
  <c r="DI75" i="7"/>
  <c r="DB75" i="7"/>
  <c r="CU75" i="7"/>
  <c r="CN75" i="7"/>
  <c r="DI74" i="7"/>
  <c r="DB74" i="7"/>
  <c r="CU74" i="7"/>
  <c r="CN74" i="7"/>
  <c r="DI73" i="7"/>
  <c r="DB73" i="7"/>
  <c r="CU73" i="7"/>
  <c r="CN73" i="7"/>
  <c r="DI72" i="7"/>
  <c r="DB72" i="7"/>
  <c r="CU72" i="7"/>
  <c r="CN72" i="7"/>
  <c r="DI71" i="7"/>
  <c r="DB71" i="7"/>
  <c r="CU71" i="7"/>
  <c r="CN71" i="7"/>
  <c r="DI70" i="7"/>
  <c r="DB70" i="7"/>
  <c r="CU70" i="7"/>
  <c r="CN70" i="7"/>
  <c r="DI69" i="7"/>
  <c r="DB69" i="7"/>
  <c r="CU69" i="7"/>
  <c r="CN69" i="7"/>
  <c r="DI68" i="7"/>
  <c r="DB68" i="7"/>
  <c r="CU68" i="7"/>
  <c r="CN68" i="7"/>
  <c r="DI67" i="7"/>
  <c r="DB67" i="7"/>
  <c r="CU67" i="7"/>
  <c r="CN67" i="7"/>
  <c r="DI66" i="7"/>
  <c r="DB66" i="7"/>
  <c r="CU66" i="7"/>
  <c r="CN66" i="7"/>
  <c r="DI65" i="7"/>
  <c r="DB65" i="7"/>
  <c r="CU65" i="7"/>
  <c r="CN65" i="7"/>
  <c r="DI64" i="7"/>
  <c r="DB64" i="7"/>
  <c r="CU64" i="7"/>
  <c r="CN64" i="7"/>
  <c r="DI63" i="7"/>
  <c r="DB63" i="7"/>
  <c r="CU63" i="7"/>
  <c r="CN63" i="7"/>
  <c r="DI62" i="7"/>
  <c r="DB62" i="7"/>
  <c r="CU62" i="7"/>
  <c r="CN62" i="7"/>
  <c r="DI61" i="7"/>
  <c r="DB61" i="7"/>
  <c r="CU61" i="7"/>
  <c r="CN61" i="7"/>
  <c r="W61" i="7"/>
  <c r="DI60" i="7"/>
  <c r="DB60" i="7"/>
  <c r="CU60" i="7"/>
  <c r="CN60" i="7"/>
  <c r="DI59" i="7"/>
  <c r="DB59" i="7"/>
  <c r="CU59" i="7"/>
  <c r="CN59" i="7"/>
  <c r="DI58" i="7"/>
  <c r="DB58" i="7"/>
  <c r="CU58" i="7"/>
  <c r="CN58" i="7"/>
  <c r="DI57" i="7"/>
  <c r="DB57" i="7"/>
  <c r="CU57" i="7"/>
  <c r="CN57" i="7"/>
  <c r="DI56" i="7"/>
  <c r="DB56" i="7"/>
  <c r="CU56" i="7"/>
  <c r="CN56" i="7"/>
  <c r="T56" i="7"/>
  <c r="K56" i="7"/>
  <c r="B56" i="7"/>
  <c r="DI55" i="7"/>
  <c r="DB55" i="7"/>
  <c r="CU55" i="7"/>
  <c r="CN55" i="7"/>
  <c r="DI54" i="7"/>
  <c r="DB54" i="7"/>
  <c r="CU54" i="7"/>
  <c r="CN54" i="7"/>
  <c r="W54" i="7"/>
  <c r="DI53" i="7"/>
  <c r="DB53" i="7"/>
  <c r="CU53" i="7"/>
  <c r="CN53" i="7"/>
  <c r="DI52" i="7"/>
  <c r="DB52" i="7"/>
  <c r="CU52" i="7"/>
  <c r="CN52" i="7"/>
  <c r="DI51" i="7"/>
  <c r="DB51" i="7"/>
  <c r="CU51" i="7"/>
  <c r="CN51" i="7"/>
  <c r="DI50" i="7"/>
  <c r="DB50" i="7"/>
  <c r="CU50" i="7"/>
  <c r="CN50" i="7"/>
  <c r="DI49" i="7"/>
  <c r="DB49" i="7"/>
  <c r="CU49" i="7"/>
  <c r="CN49" i="7"/>
  <c r="T49" i="7"/>
  <c r="K49" i="7"/>
  <c r="B49" i="7"/>
  <c r="DI48" i="7"/>
  <c r="DB48" i="7"/>
  <c r="CU48" i="7"/>
  <c r="CN48" i="7"/>
  <c r="DI47" i="7"/>
  <c r="DB47" i="7"/>
  <c r="CU47" i="7"/>
  <c r="CN47" i="7"/>
  <c r="DI46" i="7"/>
  <c r="DB46" i="7"/>
  <c r="CU46" i="7"/>
  <c r="CN46" i="7"/>
  <c r="DI45" i="7"/>
  <c r="DB45" i="7"/>
  <c r="CU45" i="7"/>
  <c r="CN45" i="7"/>
  <c r="DI44" i="7"/>
  <c r="DB44" i="7"/>
  <c r="CU44" i="7"/>
  <c r="CN44" i="7"/>
  <c r="DI43" i="7"/>
  <c r="DB43" i="7"/>
  <c r="CU43" i="7"/>
  <c r="CN43" i="7"/>
  <c r="DI42" i="7"/>
  <c r="DB42" i="7"/>
  <c r="CU42" i="7"/>
  <c r="CN42" i="7"/>
  <c r="T42" i="7"/>
  <c r="K42" i="7"/>
  <c r="B42" i="7"/>
  <c r="DI41" i="7"/>
  <c r="DB41" i="7"/>
  <c r="CU41" i="7"/>
  <c r="CN41" i="7"/>
  <c r="DI40" i="7"/>
  <c r="DB40" i="7"/>
  <c r="CU40" i="7"/>
  <c r="CN40" i="7"/>
  <c r="DI39" i="7"/>
  <c r="DB39" i="7"/>
  <c r="CU39" i="7"/>
  <c r="CN39" i="7"/>
  <c r="DI38" i="7"/>
  <c r="DB38" i="7"/>
  <c r="CU38" i="7"/>
  <c r="CN38" i="7"/>
  <c r="DI37" i="7"/>
  <c r="DB37" i="7"/>
  <c r="CU37" i="7"/>
  <c r="CN37" i="7"/>
  <c r="DI36" i="7"/>
  <c r="DB36" i="7"/>
  <c r="CU36" i="7"/>
  <c r="CN36" i="7"/>
  <c r="DI35" i="7"/>
  <c r="DB35" i="7"/>
  <c r="CU35" i="7"/>
  <c r="CN35" i="7"/>
  <c r="T35" i="7"/>
  <c r="K35" i="7"/>
  <c r="B35" i="7"/>
  <c r="DI34" i="7"/>
  <c r="DB34" i="7"/>
  <c r="CU34" i="7"/>
  <c r="CN34" i="7"/>
  <c r="DI33" i="7"/>
  <c r="DB33" i="7"/>
  <c r="CU33" i="7"/>
  <c r="CN33" i="7"/>
  <c r="H33" i="7"/>
  <c r="B33" i="7"/>
  <c r="DI32" i="7"/>
  <c r="DB32" i="7"/>
  <c r="CU32" i="7"/>
  <c r="CN32" i="7"/>
  <c r="Y32" i="7"/>
  <c r="A32" i="7"/>
  <c r="DI31" i="7"/>
  <c r="DB31" i="7"/>
  <c r="CU31" i="7"/>
  <c r="CN31" i="7"/>
  <c r="DI30" i="7"/>
  <c r="DB30" i="7"/>
  <c r="CU30" i="7"/>
  <c r="CN30" i="7"/>
  <c r="W30" i="7"/>
  <c r="N30" i="7"/>
  <c r="N61" i="7" s="1"/>
  <c r="E30" i="7"/>
  <c r="E61" i="7" s="1"/>
  <c r="DI29" i="7"/>
  <c r="DB29" i="7"/>
  <c r="CU29" i="7"/>
  <c r="CN29" i="7"/>
  <c r="DI28" i="7"/>
  <c r="DB28" i="7"/>
  <c r="CU28" i="7"/>
  <c r="CN28" i="7"/>
  <c r="DI27" i="7"/>
  <c r="DB27" i="7"/>
  <c r="CU27" i="7"/>
  <c r="CN27" i="7"/>
  <c r="DI26" i="7"/>
  <c r="DB26" i="7"/>
  <c r="CU26" i="7"/>
  <c r="CN26" i="7"/>
  <c r="DI25" i="7"/>
  <c r="DB25" i="7"/>
  <c r="CU25" i="7"/>
  <c r="CN25" i="7"/>
  <c r="DI24" i="7"/>
  <c r="DB24" i="7"/>
  <c r="CU24" i="7"/>
  <c r="CN24" i="7"/>
  <c r="DI23" i="7"/>
  <c r="DB23" i="7"/>
  <c r="CU23" i="7"/>
  <c r="CN23" i="7"/>
  <c r="W23" i="7"/>
  <c r="N23" i="7"/>
  <c r="N54" i="7" s="1"/>
  <c r="E23" i="7"/>
  <c r="E54" i="7" s="1"/>
  <c r="DI22" i="7"/>
  <c r="DB22" i="7"/>
  <c r="CU22" i="7"/>
  <c r="CN22" i="7"/>
  <c r="DI21" i="7"/>
  <c r="DB21" i="7"/>
  <c r="CU21" i="7"/>
  <c r="CN21" i="7"/>
  <c r="DI20" i="7"/>
  <c r="DB20" i="7"/>
  <c r="CU20" i="7"/>
  <c r="CN20" i="7"/>
  <c r="DI19" i="7"/>
  <c r="DB19" i="7"/>
  <c r="CU19" i="7"/>
  <c r="CN19" i="7"/>
  <c r="DI18" i="7"/>
  <c r="DB18" i="7"/>
  <c r="CU18" i="7"/>
  <c r="CN18" i="7"/>
  <c r="CG18" i="7"/>
  <c r="DI17" i="7"/>
  <c r="DB17" i="7"/>
  <c r="CU17" i="7"/>
  <c r="CN17" i="7"/>
  <c r="CG17" i="7"/>
  <c r="DI16" i="7"/>
  <c r="DB16" i="7"/>
  <c r="CU16" i="7"/>
  <c r="CN16" i="7"/>
  <c r="CG16" i="7"/>
  <c r="W16" i="7"/>
  <c r="W47" i="7" s="1"/>
  <c r="N16" i="7"/>
  <c r="N47" i="7" s="1"/>
  <c r="E16" i="7"/>
  <c r="E47" i="7" s="1"/>
  <c r="DI15" i="7"/>
  <c r="DB15" i="7"/>
  <c r="CU15" i="7"/>
  <c r="CN15" i="7"/>
  <c r="CG15" i="7"/>
  <c r="DI14" i="7"/>
  <c r="DB14" i="7"/>
  <c r="CU14" i="7"/>
  <c r="CN14" i="7"/>
  <c r="CG14" i="7"/>
  <c r="DI13" i="7"/>
  <c r="DB13" i="7"/>
  <c r="CU13" i="7"/>
  <c r="CN13" i="7"/>
  <c r="CG13" i="7"/>
  <c r="DI12" i="7"/>
  <c r="DB12" i="7"/>
  <c r="CU12" i="7"/>
  <c r="CN12" i="7"/>
  <c r="CG12" i="7"/>
  <c r="DI11" i="7"/>
  <c r="DB11" i="7"/>
  <c r="CU11" i="7"/>
  <c r="CN11" i="7"/>
  <c r="CG11" i="7"/>
  <c r="DI10" i="7"/>
  <c r="DB10" i="7"/>
  <c r="CU10" i="7"/>
  <c r="CN10" i="7"/>
  <c r="CG10" i="7"/>
  <c r="DI9" i="7"/>
  <c r="DB9" i="7"/>
  <c r="CU9" i="7"/>
  <c r="CN9" i="7"/>
  <c r="CG9" i="7"/>
  <c r="W9" i="7"/>
  <c r="W40" i="7" s="1"/>
  <c r="N9" i="7"/>
  <c r="N40" i="7" s="1"/>
  <c r="E9" i="7"/>
  <c r="E40" i="7" s="1"/>
  <c r="DI8" i="7"/>
  <c r="DB8" i="7"/>
  <c r="CU8" i="7"/>
  <c r="CN8" i="7"/>
  <c r="CG8" i="7"/>
  <c r="DI7" i="7"/>
  <c r="DB7" i="7"/>
  <c r="CU7" i="7"/>
  <c r="CN7" i="7"/>
  <c r="CG7" i="7"/>
  <c r="DI6" i="7"/>
  <c r="DB6" i="7"/>
  <c r="CU6" i="7"/>
  <c r="CN6" i="7"/>
  <c r="CG6" i="7"/>
  <c r="DI5" i="7"/>
  <c r="DB5" i="7"/>
  <c r="CU5" i="7"/>
  <c r="CN5" i="7"/>
  <c r="CG5" i="7"/>
  <c r="DI4" i="7"/>
  <c r="DB4" i="7"/>
  <c r="CU4" i="7"/>
  <c r="CN4" i="7"/>
  <c r="CG4" i="7"/>
  <c r="DI3" i="7"/>
  <c r="DB3" i="7"/>
  <c r="CU3" i="7"/>
  <c r="CN3" i="7"/>
  <c r="CG3" i="7"/>
  <c r="DI2" i="7"/>
  <c r="DB2" i="7"/>
  <c r="CU2" i="7"/>
  <c r="CN2" i="7"/>
  <c r="CG2" i="7"/>
  <c r="DI1" i="7"/>
  <c r="DB1" i="7"/>
  <c r="CU1" i="7"/>
  <c r="CV32" i="7" s="1"/>
  <c r="CN1" i="7"/>
  <c r="CG1" i="7"/>
  <c r="CN81" i="6"/>
  <c r="CN80" i="6"/>
  <c r="CN79" i="6"/>
  <c r="CN78" i="6"/>
  <c r="CN77" i="6"/>
  <c r="CN76" i="6"/>
  <c r="CN75" i="6"/>
  <c r="CN74" i="6"/>
  <c r="CN73" i="6"/>
  <c r="CN72" i="6"/>
  <c r="CN71" i="6"/>
  <c r="CN70" i="6"/>
  <c r="CN69" i="6"/>
  <c r="CN68" i="6"/>
  <c r="CN67" i="6"/>
  <c r="CN66" i="6"/>
  <c r="CN65" i="6"/>
  <c r="CN64" i="6"/>
  <c r="CN63" i="6"/>
  <c r="CN62" i="6"/>
  <c r="CN61" i="6"/>
  <c r="N61" i="6"/>
  <c r="CN60" i="6"/>
  <c r="CN59" i="6"/>
  <c r="CN58" i="6"/>
  <c r="CN57" i="6"/>
  <c r="CN56" i="6"/>
  <c r="T56" i="6"/>
  <c r="K56" i="6"/>
  <c r="B56" i="6"/>
  <c r="CN55" i="6"/>
  <c r="CN54" i="6"/>
  <c r="N54" i="6"/>
  <c r="CN53" i="6"/>
  <c r="CN52" i="6"/>
  <c r="CN51" i="6"/>
  <c r="CN50" i="6"/>
  <c r="CN49" i="6"/>
  <c r="T49" i="6"/>
  <c r="K49" i="6"/>
  <c r="B49" i="6"/>
  <c r="CN48" i="6"/>
  <c r="CN47" i="6"/>
  <c r="CN46" i="6"/>
  <c r="CN45" i="6"/>
  <c r="CN44" i="6"/>
  <c r="CN43" i="6"/>
  <c r="CN42" i="6"/>
  <c r="T42" i="6"/>
  <c r="K42" i="6"/>
  <c r="B42" i="6"/>
  <c r="CN41" i="6"/>
  <c r="CN40" i="6"/>
  <c r="N40" i="6"/>
  <c r="CN39" i="6"/>
  <c r="CN38" i="6"/>
  <c r="CN37" i="6"/>
  <c r="CN36" i="6"/>
  <c r="CN35" i="6"/>
  <c r="T35" i="6"/>
  <c r="K35" i="6"/>
  <c r="B35" i="6"/>
  <c r="CN34" i="6"/>
  <c r="CN33" i="6"/>
  <c r="H33" i="6"/>
  <c r="B33" i="6"/>
  <c r="CN32" i="6"/>
  <c r="Y32" i="6"/>
  <c r="A32" i="6"/>
  <c r="CN31" i="6"/>
  <c r="CN30" i="6"/>
  <c r="W30" i="6"/>
  <c r="W61" i="6" s="1"/>
  <c r="N30" i="6"/>
  <c r="E30" i="6"/>
  <c r="E61" i="6" s="1"/>
  <c r="CN29" i="6"/>
  <c r="CN28" i="6"/>
  <c r="CN27" i="6"/>
  <c r="CN26" i="6"/>
  <c r="CN25" i="6"/>
  <c r="CN24" i="6"/>
  <c r="CN23" i="6"/>
  <c r="W23" i="6"/>
  <c r="W54" i="6" s="1"/>
  <c r="N23" i="6"/>
  <c r="E23" i="6"/>
  <c r="E54" i="6" s="1"/>
  <c r="CN22" i="6"/>
  <c r="CN21" i="6"/>
  <c r="CN20" i="6"/>
  <c r="CN19" i="6"/>
  <c r="DI18" i="6"/>
  <c r="DB18" i="6"/>
  <c r="CU18" i="6"/>
  <c r="CN18" i="6"/>
  <c r="CG18" i="6"/>
  <c r="DI17" i="6"/>
  <c r="DB17" i="6"/>
  <c r="CU17" i="6"/>
  <c r="CN17" i="6"/>
  <c r="CG17" i="6"/>
  <c r="DI16" i="6"/>
  <c r="DB16" i="6"/>
  <c r="CU16" i="6"/>
  <c r="CN16" i="6"/>
  <c r="CG16" i="6"/>
  <c r="W16" i="6"/>
  <c r="W47" i="6" s="1"/>
  <c r="N16" i="6"/>
  <c r="N47" i="6" s="1"/>
  <c r="E16" i="6"/>
  <c r="E47" i="6" s="1"/>
  <c r="DI15" i="6"/>
  <c r="DB15" i="6"/>
  <c r="CU15" i="6"/>
  <c r="CN15" i="6"/>
  <c r="CG15" i="6"/>
  <c r="DI14" i="6"/>
  <c r="DB14" i="6"/>
  <c r="CU14" i="6"/>
  <c r="CN14" i="6"/>
  <c r="CG14" i="6"/>
  <c r="DI13" i="6"/>
  <c r="DB13" i="6"/>
  <c r="CU13" i="6"/>
  <c r="CN13" i="6"/>
  <c r="CG13" i="6"/>
  <c r="DI12" i="6"/>
  <c r="DB12" i="6"/>
  <c r="CU12" i="6"/>
  <c r="CN12" i="6"/>
  <c r="CG12" i="6"/>
  <c r="DI11" i="6"/>
  <c r="DB11" i="6"/>
  <c r="CU11" i="6"/>
  <c r="CN11" i="6"/>
  <c r="CG11" i="6"/>
  <c r="DI10" i="6"/>
  <c r="DB10" i="6"/>
  <c r="CU10" i="6"/>
  <c r="CN10" i="6"/>
  <c r="CG10" i="6"/>
  <c r="DI9" i="6"/>
  <c r="DB9" i="6"/>
  <c r="CU9" i="6"/>
  <c r="CN9" i="6"/>
  <c r="CG9" i="6"/>
  <c r="W9" i="6"/>
  <c r="W40" i="6" s="1"/>
  <c r="N9" i="6"/>
  <c r="E9" i="6"/>
  <c r="E40" i="6" s="1"/>
  <c r="DI8" i="6"/>
  <c r="DB8" i="6"/>
  <c r="CU8" i="6"/>
  <c r="CN8" i="6"/>
  <c r="CG8" i="6"/>
  <c r="DI7" i="6"/>
  <c r="DB7" i="6"/>
  <c r="CU7" i="6"/>
  <c r="CN7" i="6"/>
  <c r="CG7" i="6"/>
  <c r="DI6" i="6"/>
  <c r="DB6" i="6"/>
  <c r="CU6" i="6"/>
  <c r="CN6" i="6"/>
  <c r="CG6" i="6"/>
  <c r="DI5" i="6"/>
  <c r="DB5" i="6"/>
  <c r="CU5" i="6"/>
  <c r="CN5" i="6"/>
  <c r="CG5" i="6"/>
  <c r="DI4" i="6"/>
  <c r="DB4" i="6"/>
  <c r="CU4" i="6"/>
  <c r="CN4" i="6"/>
  <c r="CG4" i="6"/>
  <c r="DI3" i="6"/>
  <c r="DB3" i="6"/>
  <c r="CU3" i="6"/>
  <c r="CN3" i="6"/>
  <c r="CG3" i="6"/>
  <c r="DI2" i="6"/>
  <c r="DB2" i="6"/>
  <c r="CU2" i="6"/>
  <c r="CN2" i="6"/>
  <c r="CG2" i="6"/>
  <c r="DI1" i="6"/>
  <c r="DB1" i="6"/>
  <c r="CU1" i="6"/>
  <c r="CN1" i="6"/>
  <c r="CG1" i="6"/>
  <c r="CN81" i="5"/>
  <c r="CN80" i="5"/>
  <c r="CN79" i="5"/>
  <c r="CN78" i="5"/>
  <c r="CN77" i="5"/>
  <c r="CN76" i="5"/>
  <c r="CN75" i="5"/>
  <c r="CN74" i="5"/>
  <c r="CN73" i="5"/>
  <c r="CN72" i="5"/>
  <c r="CN71" i="5"/>
  <c r="CN70" i="5"/>
  <c r="CN69" i="5"/>
  <c r="CN68" i="5"/>
  <c r="CN67" i="5"/>
  <c r="CN66" i="5"/>
  <c r="CN65" i="5"/>
  <c r="CN64" i="5"/>
  <c r="CN63" i="5"/>
  <c r="CN62" i="5"/>
  <c r="CN61" i="5"/>
  <c r="N61" i="5"/>
  <c r="CN60" i="5"/>
  <c r="CN59" i="5"/>
  <c r="CN58" i="5"/>
  <c r="CN57" i="5"/>
  <c r="CN56" i="5"/>
  <c r="T56" i="5"/>
  <c r="K56" i="5"/>
  <c r="B56" i="5"/>
  <c r="CN55" i="5"/>
  <c r="DB54" i="5"/>
  <c r="CN54" i="5"/>
  <c r="W54" i="5"/>
  <c r="DB53" i="5"/>
  <c r="CU53" i="5"/>
  <c r="CN53" i="5"/>
  <c r="DB52" i="5"/>
  <c r="CU52" i="5"/>
  <c r="CN52" i="5"/>
  <c r="DB51" i="5"/>
  <c r="CU51" i="5"/>
  <c r="CN51" i="5"/>
  <c r="DB50" i="5"/>
  <c r="CU50" i="5"/>
  <c r="CN50" i="5"/>
  <c r="DB49" i="5"/>
  <c r="CU49" i="5"/>
  <c r="CN49" i="5"/>
  <c r="T49" i="5"/>
  <c r="K49" i="5"/>
  <c r="B49" i="5"/>
  <c r="DB48" i="5"/>
  <c r="CU48" i="5"/>
  <c r="CN48" i="5"/>
  <c r="DB47" i="5"/>
  <c r="CU47" i="5"/>
  <c r="CN47" i="5"/>
  <c r="DB46" i="5"/>
  <c r="CU46" i="5"/>
  <c r="CN46" i="5"/>
  <c r="DI45" i="5"/>
  <c r="DB45" i="5"/>
  <c r="CU45" i="5"/>
  <c r="CN45" i="5"/>
  <c r="DI44" i="5"/>
  <c r="DB44" i="5"/>
  <c r="CU44" i="5"/>
  <c r="CN44" i="5"/>
  <c r="DI43" i="5"/>
  <c r="DB43" i="5"/>
  <c r="CU43" i="5"/>
  <c r="CN43" i="5"/>
  <c r="DI42" i="5"/>
  <c r="DB42" i="5"/>
  <c r="CU42" i="5"/>
  <c r="CN42" i="5"/>
  <c r="T42" i="5"/>
  <c r="K42" i="5"/>
  <c r="B42" i="5"/>
  <c r="DI41" i="5"/>
  <c r="DB41" i="5"/>
  <c r="CU41" i="5"/>
  <c r="CN41" i="5"/>
  <c r="DI40" i="5"/>
  <c r="DB40" i="5"/>
  <c r="CU40" i="5"/>
  <c r="CN40" i="5"/>
  <c r="W40" i="5"/>
  <c r="DI39" i="5"/>
  <c r="DB39" i="5"/>
  <c r="CU39" i="5"/>
  <c r="CN39" i="5"/>
  <c r="DI38" i="5"/>
  <c r="DB38" i="5"/>
  <c r="CU38" i="5"/>
  <c r="CN38" i="5"/>
  <c r="DI37" i="5"/>
  <c r="DB37" i="5"/>
  <c r="CU37" i="5"/>
  <c r="CN37" i="5"/>
  <c r="DI36" i="5"/>
  <c r="DB36" i="5"/>
  <c r="CU36" i="5"/>
  <c r="CN36" i="5"/>
  <c r="DI35" i="5"/>
  <c r="DB35" i="5"/>
  <c r="CU35" i="5"/>
  <c r="CN35" i="5"/>
  <c r="T35" i="5"/>
  <c r="K35" i="5"/>
  <c r="B35" i="5"/>
  <c r="DI34" i="5"/>
  <c r="DB34" i="5"/>
  <c r="CU34" i="5"/>
  <c r="CN34" i="5"/>
  <c r="DI33" i="5"/>
  <c r="DB33" i="5"/>
  <c r="CU33" i="5"/>
  <c r="CN33" i="5"/>
  <c r="H33" i="5"/>
  <c r="B33" i="5"/>
  <c r="DI32" i="5"/>
  <c r="DB32" i="5"/>
  <c r="CU32" i="5"/>
  <c r="CN32" i="5"/>
  <c r="Y32" i="5"/>
  <c r="A32" i="5"/>
  <c r="DI31" i="5"/>
  <c r="DB31" i="5"/>
  <c r="CU31" i="5"/>
  <c r="CN31" i="5"/>
  <c r="DI30" i="5"/>
  <c r="DB30" i="5"/>
  <c r="CU30" i="5"/>
  <c r="CN30" i="5"/>
  <c r="W30" i="5"/>
  <c r="W61" i="5" s="1"/>
  <c r="N30" i="5"/>
  <c r="E30" i="5"/>
  <c r="E61" i="5" s="1"/>
  <c r="DI29" i="5"/>
  <c r="DB29" i="5"/>
  <c r="CU29" i="5"/>
  <c r="CN29" i="5"/>
  <c r="DI28" i="5"/>
  <c r="DB28" i="5"/>
  <c r="CU28" i="5"/>
  <c r="CN28" i="5"/>
  <c r="DI27" i="5"/>
  <c r="DB27" i="5"/>
  <c r="CU27" i="5"/>
  <c r="CN27" i="5"/>
  <c r="DI26" i="5"/>
  <c r="DB26" i="5"/>
  <c r="CU26" i="5"/>
  <c r="CN26" i="5"/>
  <c r="DI25" i="5"/>
  <c r="DB25" i="5"/>
  <c r="CU25" i="5"/>
  <c r="CN25" i="5"/>
  <c r="DI24" i="5"/>
  <c r="DB24" i="5"/>
  <c r="CU24" i="5"/>
  <c r="CN24" i="5"/>
  <c r="DI23" i="5"/>
  <c r="DB23" i="5"/>
  <c r="CU23" i="5"/>
  <c r="CN23" i="5"/>
  <c r="W23" i="5"/>
  <c r="N23" i="5"/>
  <c r="N54" i="5" s="1"/>
  <c r="E23" i="5"/>
  <c r="E54" i="5" s="1"/>
  <c r="DI22" i="5"/>
  <c r="DB22" i="5"/>
  <c r="CU22" i="5"/>
  <c r="CN22" i="5"/>
  <c r="DI21" i="5"/>
  <c r="DB21" i="5"/>
  <c r="CU21" i="5"/>
  <c r="CN21" i="5"/>
  <c r="DI20" i="5"/>
  <c r="DB20" i="5"/>
  <c r="CU20" i="5"/>
  <c r="CN20" i="5"/>
  <c r="DI19" i="5"/>
  <c r="DB19" i="5"/>
  <c r="CU19" i="5"/>
  <c r="CN19" i="5"/>
  <c r="DI18" i="5"/>
  <c r="DB18" i="5"/>
  <c r="CU18" i="5"/>
  <c r="CN18" i="5"/>
  <c r="CG18" i="5"/>
  <c r="DI17" i="5"/>
  <c r="DB17" i="5"/>
  <c r="CU17" i="5"/>
  <c r="CN17" i="5"/>
  <c r="CG17" i="5"/>
  <c r="DI16" i="5"/>
  <c r="DB16" i="5"/>
  <c r="CU16" i="5"/>
  <c r="CN16" i="5"/>
  <c r="CG16" i="5"/>
  <c r="W16" i="5"/>
  <c r="W47" i="5" s="1"/>
  <c r="N16" i="5"/>
  <c r="N47" i="5" s="1"/>
  <c r="E16" i="5"/>
  <c r="E47" i="5" s="1"/>
  <c r="DI15" i="5"/>
  <c r="DB15" i="5"/>
  <c r="CU15" i="5"/>
  <c r="CN15" i="5"/>
  <c r="CG15" i="5"/>
  <c r="DI14" i="5"/>
  <c r="DB14" i="5"/>
  <c r="CU14" i="5"/>
  <c r="CN14" i="5"/>
  <c r="CG14" i="5"/>
  <c r="DI13" i="5"/>
  <c r="DB13" i="5"/>
  <c r="CU13" i="5"/>
  <c r="CN13" i="5"/>
  <c r="CG13" i="5"/>
  <c r="DI12" i="5"/>
  <c r="DB12" i="5"/>
  <c r="CU12" i="5"/>
  <c r="CN12" i="5"/>
  <c r="CG12" i="5"/>
  <c r="DI11" i="5"/>
  <c r="DB11" i="5"/>
  <c r="CU11" i="5"/>
  <c r="CN11" i="5"/>
  <c r="CG11" i="5"/>
  <c r="DI10" i="5"/>
  <c r="DB10" i="5"/>
  <c r="CU10" i="5"/>
  <c r="CN10" i="5"/>
  <c r="CG10" i="5"/>
  <c r="DI9" i="5"/>
  <c r="DB9" i="5"/>
  <c r="CU9" i="5"/>
  <c r="CN9" i="5"/>
  <c r="CG9" i="5"/>
  <c r="W9" i="5"/>
  <c r="N9" i="5"/>
  <c r="N40" i="5" s="1"/>
  <c r="E9" i="5"/>
  <c r="E40" i="5" s="1"/>
  <c r="DI8" i="5"/>
  <c r="DB8" i="5"/>
  <c r="CU8" i="5"/>
  <c r="CN8" i="5"/>
  <c r="CG8" i="5"/>
  <c r="DI7" i="5"/>
  <c r="DB7" i="5"/>
  <c r="CU7" i="5"/>
  <c r="CN7" i="5"/>
  <c r="CG7" i="5"/>
  <c r="DI6" i="5"/>
  <c r="DB6" i="5"/>
  <c r="CU6" i="5"/>
  <c r="CN6" i="5"/>
  <c r="CG6" i="5"/>
  <c r="DI5" i="5"/>
  <c r="DB5" i="5"/>
  <c r="CU5" i="5"/>
  <c r="CN5" i="5"/>
  <c r="CG5" i="5"/>
  <c r="DI4" i="5"/>
  <c r="DB4" i="5"/>
  <c r="CU4" i="5"/>
  <c r="CN4" i="5"/>
  <c r="CG4" i="5"/>
  <c r="DI3" i="5"/>
  <c r="DB3" i="5"/>
  <c r="CU3" i="5"/>
  <c r="CN3" i="5"/>
  <c r="CG3" i="5"/>
  <c r="DI2" i="5"/>
  <c r="DB2" i="5"/>
  <c r="CU2" i="5"/>
  <c r="CN2" i="5"/>
  <c r="CG2" i="5"/>
  <c r="DI1" i="5"/>
  <c r="DB1" i="5"/>
  <c r="CU1" i="5"/>
  <c r="CN1" i="5"/>
  <c r="CG1" i="5"/>
  <c r="DC1" i="7" l="1"/>
  <c r="DJ3" i="7"/>
  <c r="CC3" i="7" s="1"/>
  <c r="DC4" i="7"/>
  <c r="BY4" i="7" s="1"/>
  <c r="AW4" i="7" s="1"/>
  <c r="CV35" i="7"/>
  <c r="DJ8" i="7"/>
  <c r="CV9" i="7"/>
  <c r="BS9" i="7" s="1"/>
  <c r="CV19" i="7"/>
  <c r="CV2" i="5"/>
  <c r="BT2" i="5" s="1"/>
  <c r="O8" i="5" s="1"/>
  <c r="O39" i="5" s="1"/>
  <c r="CO39" i="7"/>
  <c r="CV2" i="7"/>
  <c r="BT2" i="7" s="1"/>
  <c r="DJ4" i="7"/>
  <c r="CC4" i="7" s="1"/>
  <c r="CO7" i="7"/>
  <c r="BO7" i="7" s="1"/>
  <c r="CH10" i="7"/>
  <c r="CH9" i="7"/>
  <c r="BJ9" i="7" s="1"/>
  <c r="DJ12" i="7"/>
  <c r="CC12" i="7" s="1"/>
  <c r="DC18" i="7"/>
  <c r="DC35" i="5"/>
  <c r="CO7" i="5"/>
  <c r="BO7" i="5" s="1"/>
  <c r="CO2" i="6"/>
  <c r="BO2" i="6" s="1"/>
  <c r="M8" i="6" s="1"/>
  <c r="M39" i="6" s="1"/>
  <c r="DC5" i="7"/>
  <c r="BX5" i="7" s="1"/>
  <c r="P14" i="7" s="1"/>
  <c r="P45" i="7" s="1"/>
  <c r="DJ19" i="7"/>
  <c r="DC3" i="7"/>
  <c r="BY3" i="7" s="1"/>
  <c r="CV4" i="7"/>
  <c r="BS4" i="7" s="1"/>
  <c r="DJ9" i="7"/>
  <c r="CD9" i="7" s="1"/>
  <c r="CV16" i="7"/>
  <c r="CV44" i="7"/>
  <c r="AQ3" i="7"/>
  <c r="Z7" i="7"/>
  <c r="Z38" i="7" s="1"/>
  <c r="BI10" i="7"/>
  <c r="BJ10" i="7"/>
  <c r="BI9" i="7"/>
  <c r="CV11" i="6"/>
  <c r="BS11" i="6" s="1"/>
  <c r="BY1" i="7"/>
  <c r="BX1" i="7"/>
  <c r="CH4" i="7"/>
  <c r="DC6" i="7"/>
  <c r="CC8" i="7"/>
  <c r="CD8" i="7"/>
  <c r="CH17" i="7"/>
  <c r="DC17" i="7"/>
  <c r="CO20" i="7"/>
  <c r="CO25" i="7"/>
  <c r="DJ29" i="7"/>
  <c r="DC61" i="7"/>
  <c r="DC63" i="7"/>
  <c r="DC65" i="7"/>
  <c r="DC67" i="7"/>
  <c r="DC69" i="7"/>
  <c r="DC71" i="7"/>
  <c r="DC73" i="7"/>
  <c r="DC75" i="7"/>
  <c r="DC77" i="7"/>
  <c r="DC79" i="7"/>
  <c r="CV83" i="7"/>
  <c r="CV87" i="7"/>
  <c r="CV91" i="7"/>
  <c r="CV95" i="7"/>
  <c r="CV99" i="7"/>
  <c r="CO1" i="7"/>
  <c r="CH2" i="7"/>
  <c r="DC2" i="7"/>
  <c r="CD3" i="7"/>
  <c r="DJ5" i="7"/>
  <c r="CV8" i="7"/>
  <c r="DJ10" i="7"/>
  <c r="DJ11" i="7"/>
  <c r="CO14" i="7"/>
  <c r="CO15" i="7"/>
  <c r="DC16" i="7"/>
  <c r="DJ17" i="7"/>
  <c r="CV24" i="7"/>
  <c r="CO28" i="7"/>
  <c r="DC30" i="7"/>
  <c r="DC37" i="7"/>
  <c r="CV45" i="7"/>
  <c r="DC10" i="6"/>
  <c r="BX10" i="6" s="1"/>
  <c r="DC3" i="6"/>
  <c r="BX3" i="6" s="1"/>
  <c r="CV4" i="6"/>
  <c r="BS4" i="6" s="1"/>
  <c r="AO4" i="6" s="1"/>
  <c r="CO2" i="7"/>
  <c r="CH3" i="7"/>
  <c r="CO6" i="7"/>
  <c r="DJ7" i="7"/>
  <c r="CH8" i="7"/>
  <c r="BT9" i="7"/>
  <c r="CV10" i="7"/>
  <c r="CO13" i="7"/>
  <c r="DJ13" i="7"/>
  <c r="CV15" i="7"/>
  <c r="CH16" i="7"/>
  <c r="CH18" i="7"/>
  <c r="DC20" i="7"/>
  <c r="CV21" i="7"/>
  <c r="CO22" i="7"/>
  <c r="DJ22" i="7"/>
  <c r="CO23" i="7"/>
  <c r="DJ23" i="7"/>
  <c r="DC24" i="7"/>
  <c r="CV33" i="7"/>
  <c r="CO36" i="7"/>
  <c r="CO37" i="7"/>
  <c r="CO42" i="7"/>
  <c r="DJ43" i="7"/>
  <c r="CO52" i="7"/>
  <c r="DJ52" i="7"/>
  <c r="CO59" i="7"/>
  <c r="CO56" i="7"/>
  <c r="CO58" i="7"/>
  <c r="CO57" i="7"/>
  <c r="CO54" i="7"/>
  <c r="CO27" i="7"/>
  <c r="CO48" i="7"/>
  <c r="CO47" i="7"/>
  <c r="CO26" i="7"/>
  <c r="CO53" i="7"/>
  <c r="CO34" i="7"/>
  <c r="CO30" i="7"/>
  <c r="CO45" i="7"/>
  <c r="CO33" i="7"/>
  <c r="CO9" i="7"/>
  <c r="CO8" i="7"/>
  <c r="CO3" i="7"/>
  <c r="CH5" i="7"/>
  <c r="AO9" i="7"/>
  <c r="X21" i="7"/>
  <c r="CO10" i="7"/>
  <c r="DC11" i="7"/>
  <c r="CO12" i="7"/>
  <c r="CH14" i="7"/>
  <c r="DJ15" i="7"/>
  <c r="DJ21" i="7"/>
  <c r="DJ25" i="7"/>
  <c r="CO29" i="7"/>
  <c r="CO31" i="7"/>
  <c r="DC50" i="7"/>
  <c r="DC62" i="7"/>
  <c r="DC64" i="7"/>
  <c r="DC66" i="7"/>
  <c r="DC68" i="7"/>
  <c r="DC70" i="7"/>
  <c r="DC72" i="7"/>
  <c r="DC74" i="7"/>
  <c r="DC76" i="7"/>
  <c r="DC78" i="7"/>
  <c r="DC80" i="7"/>
  <c r="DC81" i="7"/>
  <c r="CV85" i="7"/>
  <c r="CV89" i="7"/>
  <c r="CV93" i="7"/>
  <c r="CV97" i="7"/>
  <c r="DJ5" i="6"/>
  <c r="CD5" i="6" s="1"/>
  <c r="CO13" i="6"/>
  <c r="CV3" i="7"/>
  <c r="CO4" i="7"/>
  <c r="CH6" i="7"/>
  <c r="DC7" i="7"/>
  <c r="CO11" i="7"/>
  <c r="CV20" i="7"/>
  <c r="CO21" i="7"/>
  <c r="CV31" i="7"/>
  <c r="DJ39" i="7"/>
  <c r="DC40" i="7"/>
  <c r="CH14" i="6"/>
  <c r="CV1" i="6"/>
  <c r="BT1" i="6" s="1"/>
  <c r="CH3" i="6"/>
  <c r="BJ3" i="6" s="1"/>
  <c r="AS3" i="6" s="1"/>
  <c r="CO38" i="6"/>
  <c r="CH13" i="7"/>
  <c r="DC59" i="7"/>
  <c r="DC56" i="7"/>
  <c r="DC58" i="7"/>
  <c r="DC57" i="7"/>
  <c r="DC47" i="7"/>
  <c r="DC27" i="7"/>
  <c r="DC26" i="7"/>
  <c r="DC33" i="7"/>
  <c r="DC31" i="7"/>
  <c r="DC51" i="7"/>
  <c r="DC48" i="7"/>
  <c r="DC39" i="7"/>
  <c r="DC9" i="7"/>
  <c r="DC53" i="7"/>
  <c r="DC42" i="7"/>
  <c r="DC36" i="7"/>
  <c r="DC34" i="7"/>
  <c r="DC8" i="7"/>
  <c r="CV49" i="7"/>
  <c r="CV46" i="7"/>
  <c r="DJ2" i="7"/>
  <c r="CV5" i="7"/>
  <c r="CV6" i="7"/>
  <c r="DC10" i="7"/>
  <c r="DC12" i="7"/>
  <c r="DC14" i="7"/>
  <c r="DC15" i="7"/>
  <c r="CO16" i="7"/>
  <c r="CV17" i="7"/>
  <c r="CO18" i="7"/>
  <c r="DJ20" i="7"/>
  <c r="DC21" i="7"/>
  <c r="CV26" i="7"/>
  <c r="CV27" i="7"/>
  <c r="DJ38" i="7"/>
  <c r="DC54" i="7"/>
  <c r="DC55" i="7"/>
  <c r="DJ37" i="7"/>
  <c r="CV52" i="7"/>
  <c r="DJ62" i="7"/>
  <c r="DJ65" i="7"/>
  <c r="CV8" i="6"/>
  <c r="BS8" i="6" s="1"/>
  <c r="O21" i="6" s="1"/>
  <c r="O52" i="6" s="1"/>
  <c r="CH11" i="6"/>
  <c r="BI11" i="6" s="1"/>
  <c r="DJ11" i="6"/>
  <c r="CC11" i="6" s="1"/>
  <c r="CO18" i="6"/>
  <c r="CV28" i="7"/>
  <c r="CV58" i="7"/>
  <c r="CV59" i="7"/>
  <c r="CV57" i="7"/>
  <c r="CV41" i="7"/>
  <c r="CV40" i="7"/>
  <c r="CV29" i="7"/>
  <c r="DJ57" i="7"/>
  <c r="DJ46" i="7"/>
  <c r="DJ28" i="7"/>
  <c r="DJ56" i="7"/>
  <c r="DJ59" i="7"/>
  <c r="DJ58" i="7"/>
  <c r="DJ41" i="7"/>
  <c r="DJ40" i="7"/>
  <c r="CO5" i="7"/>
  <c r="CV7" i="7"/>
  <c r="CV11" i="7"/>
  <c r="CV12" i="7"/>
  <c r="CV13" i="7"/>
  <c r="DJ14" i="7"/>
  <c r="CH15" i="7"/>
  <c r="CO17" i="7"/>
  <c r="DJ18" i="7"/>
  <c r="DC19" i="7"/>
  <c r="CV22" i="7"/>
  <c r="CV23" i="7"/>
  <c r="CO24" i="7"/>
  <c r="CV25" i="7"/>
  <c r="DJ26" i="7"/>
  <c r="DJ27" i="7"/>
  <c r="DC28" i="7"/>
  <c r="DJ33" i="7"/>
  <c r="DC35" i="7"/>
  <c r="CV38" i="7"/>
  <c r="CO40" i="7"/>
  <c r="CO43" i="7"/>
  <c r="CO51" i="7"/>
  <c r="DC41" i="7"/>
  <c r="CV47" i="7"/>
  <c r="DJ61" i="7"/>
  <c r="DJ63" i="7"/>
  <c r="DJ64" i="7"/>
  <c r="DJ2" i="6"/>
  <c r="CC2" i="6" s="1"/>
  <c r="Q7" i="6" s="1"/>
  <c r="Q38" i="6" s="1"/>
  <c r="CO41" i="6"/>
  <c r="CO6" i="6"/>
  <c r="BO6" i="6" s="1"/>
  <c r="CH16" i="6"/>
  <c r="CO29" i="6"/>
  <c r="CO34" i="6"/>
  <c r="CO55" i="6"/>
  <c r="CH1" i="7"/>
  <c r="CV1" i="7"/>
  <c r="DJ1" i="7"/>
  <c r="DJ6" i="7"/>
  <c r="CH7" i="7"/>
  <c r="CH11" i="7"/>
  <c r="CH12" i="7"/>
  <c r="DC13" i="7"/>
  <c r="CV14" i="7"/>
  <c r="DJ16" i="7"/>
  <c r="CV18" i="7"/>
  <c r="CO19" i="7"/>
  <c r="DC22" i="7"/>
  <c r="DC23" i="7"/>
  <c r="DJ24" i="7"/>
  <c r="DC25" i="7"/>
  <c r="DJ31" i="7"/>
  <c r="DJ32" i="7"/>
  <c r="DJ35" i="7"/>
  <c r="DJ36" i="7"/>
  <c r="DC38" i="7"/>
  <c r="CO41" i="7"/>
  <c r="DJ42" i="7"/>
  <c r="CV43" i="7"/>
  <c r="CO44" i="7"/>
  <c r="DJ44" i="7"/>
  <c r="CV54" i="7"/>
  <c r="CV56" i="7"/>
  <c r="DJ30" i="7"/>
  <c r="DC32" i="7"/>
  <c r="DJ34" i="7"/>
  <c r="CO35" i="7"/>
  <c r="CV36" i="7"/>
  <c r="CV37" i="7"/>
  <c r="CO38" i="7"/>
  <c r="CV39" i="7"/>
  <c r="CV42" i="7"/>
  <c r="DC45" i="7"/>
  <c r="DC46" i="7"/>
  <c r="DJ47" i="7"/>
  <c r="DC49" i="7"/>
  <c r="CO50" i="7"/>
  <c r="DJ53" i="7"/>
  <c r="DC29" i="7"/>
  <c r="CV30" i="7"/>
  <c r="CO32" i="7"/>
  <c r="CV34" i="7"/>
  <c r="DC43" i="7"/>
  <c r="DJ45" i="7"/>
  <c r="DJ49" i="7"/>
  <c r="CV50" i="7"/>
  <c r="DJ51" i="7"/>
  <c r="DC44" i="7"/>
  <c r="CO46" i="7"/>
  <c r="DJ48" i="7"/>
  <c r="CO49" i="7"/>
  <c r="CV51" i="7"/>
  <c r="CV53" i="7"/>
  <c r="DJ54" i="7"/>
  <c r="DC60" i="7"/>
  <c r="CV48" i="7"/>
  <c r="DJ50" i="7"/>
  <c r="DC52" i="7"/>
  <c r="CO55" i="7"/>
  <c r="DJ60" i="7"/>
  <c r="DJ66" i="7"/>
  <c r="DJ67" i="7"/>
  <c r="DJ68" i="7"/>
  <c r="DJ69" i="7"/>
  <c r="DJ70" i="7"/>
  <c r="DJ71" i="7"/>
  <c r="DJ72" i="7"/>
  <c r="DJ73" i="7"/>
  <c r="DJ74" i="7"/>
  <c r="DJ75" i="7"/>
  <c r="DJ76" i="7"/>
  <c r="DJ77" i="7"/>
  <c r="DJ78" i="7"/>
  <c r="DJ79" i="7"/>
  <c r="DJ80" i="7"/>
  <c r="DJ81" i="7"/>
  <c r="DC83" i="7"/>
  <c r="DC85" i="7"/>
  <c r="DC87" i="7"/>
  <c r="DC89" i="7"/>
  <c r="DC91" i="7"/>
  <c r="DC93" i="7"/>
  <c r="DC95" i="7"/>
  <c r="DC97" i="7"/>
  <c r="DC99" i="7"/>
  <c r="DJ55" i="7"/>
  <c r="CO60" i="7"/>
  <c r="CO61" i="7"/>
  <c r="CO62" i="7"/>
  <c r="CO63" i="7"/>
  <c r="CO64" i="7"/>
  <c r="CO65" i="7"/>
  <c r="CO66" i="7"/>
  <c r="CO67" i="7"/>
  <c r="CO68" i="7"/>
  <c r="CO69" i="7"/>
  <c r="CO70" i="7"/>
  <c r="CO71" i="7"/>
  <c r="CO72" i="7"/>
  <c r="CO73" i="7"/>
  <c r="CO74" i="7"/>
  <c r="CO75" i="7"/>
  <c r="CO76" i="7"/>
  <c r="CO77" i="7"/>
  <c r="CO78" i="7"/>
  <c r="CO79" i="7"/>
  <c r="CO80" i="7"/>
  <c r="CO81" i="7"/>
  <c r="CV82" i="7"/>
  <c r="CV84" i="7"/>
  <c r="CV86" i="7"/>
  <c r="CV88" i="7"/>
  <c r="CV90" i="7"/>
  <c r="CV92" i="7"/>
  <c r="CV94" i="7"/>
  <c r="CV96" i="7"/>
  <c r="CV98" i="7"/>
  <c r="CV100" i="7"/>
  <c r="CV55" i="7"/>
  <c r="CV60" i="7"/>
  <c r="CV61" i="7"/>
  <c r="CV62" i="7"/>
  <c r="CV63" i="7"/>
  <c r="CV64" i="7"/>
  <c r="CV65" i="7"/>
  <c r="CV66" i="7"/>
  <c r="CV67" i="7"/>
  <c r="CV68" i="7"/>
  <c r="CV69" i="7"/>
  <c r="CV70" i="7"/>
  <c r="CV71" i="7"/>
  <c r="CV72" i="7"/>
  <c r="CV73" i="7"/>
  <c r="CV74" i="7"/>
  <c r="CV75" i="7"/>
  <c r="CV76" i="7"/>
  <c r="CV77" i="7"/>
  <c r="CV78" i="7"/>
  <c r="CV79" i="7"/>
  <c r="CV80" i="7"/>
  <c r="CV81" i="7"/>
  <c r="DC82" i="7"/>
  <c r="DC84" i="7"/>
  <c r="DC86" i="7"/>
  <c r="DC88" i="7"/>
  <c r="DC90" i="7"/>
  <c r="DC92" i="7"/>
  <c r="DC94" i="7"/>
  <c r="DC96" i="7"/>
  <c r="DC98" i="7"/>
  <c r="DC100" i="7"/>
  <c r="CO30" i="6"/>
  <c r="CO45" i="6"/>
  <c r="CH1" i="6"/>
  <c r="CH8" i="6"/>
  <c r="CO15" i="6"/>
  <c r="CO35" i="6"/>
  <c r="CO48" i="6"/>
  <c r="CO56" i="6"/>
  <c r="CO79" i="6"/>
  <c r="CV21" i="5"/>
  <c r="DC7" i="6"/>
  <c r="DC9" i="6"/>
  <c r="DC16" i="6"/>
  <c r="CO25" i="6"/>
  <c r="CO63" i="6"/>
  <c r="CO62" i="5"/>
  <c r="CV2" i="6"/>
  <c r="CO3" i="6"/>
  <c r="CH7" i="6"/>
  <c r="CO9" i="6"/>
  <c r="DC14" i="6"/>
  <c r="DJ15" i="6"/>
  <c r="CV17" i="6"/>
  <c r="CO54" i="6"/>
  <c r="CO53" i="6"/>
  <c r="CO47" i="6"/>
  <c r="CO46" i="6"/>
  <c r="CO40" i="6"/>
  <c r="CO58" i="6"/>
  <c r="CO39" i="6"/>
  <c r="CO44" i="6"/>
  <c r="CO24" i="6"/>
  <c r="CO68" i="6"/>
  <c r="CO59" i="6"/>
  <c r="CO33" i="6"/>
  <c r="CO32" i="6"/>
  <c r="CO31" i="6"/>
  <c r="CO11" i="6"/>
  <c r="CO64" i="6"/>
  <c r="CO51" i="6"/>
  <c r="CO37" i="6"/>
  <c r="CO12" i="6"/>
  <c r="CO1" i="6"/>
  <c r="DJ14" i="6"/>
  <c r="CH2" i="6"/>
  <c r="DJ3" i="6"/>
  <c r="CO5" i="6"/>
  <c r="DC6" i="6"/>
  <c r="CO7" i="6"/>
  <c r="DC8" i="6"/>
  <c r="CV9" i="6"/>
  <c r="CV12" i="6"/>
  <c r="CO14" i="6"/>
  <c r="DC17" i="6"/>
  <c r="DJ18" i="6"/>
  <c r="CO20" i="6"/>
  <c r="CO23" i="6"/>
  <c r="CO76" i="6"/>
  <c r="CO80" i="6"/>
  <c r="DC15" i="6"/>
  <c r="CO17" i="6"/>
  <c r="CO28" i="6"/>
  <c r="CO67" i="6"/>
  <c r="BS1" i="6"/>
  <c r="DC11" i="6"/>
  <c r="DC12" i="6"/>
  <c r="DC1" i="6"/>
  <c r="CH4" i="6"/>
  <c r="CH5" i="6"/>
  <c r="DJ9" i="6"/>
  <c r="DJ12" i="6"/>
  <c r="CO16" i="6"/>
  <c r="DC18" i="6"/>
  <c r="CO27" i="6"/>
  <c r="CV17" i="5"/>
  <c r="CV4" i="5"/>
  <c r="BT4" i="5" s="1"/>
  <c r="CH6" i="5"/>
  <c r="BJ6" i="5" s="1"/>
  <c r="AS6" i="5" s="1"/>
  <c r="CV14" i="6"/>
  <c r="DJ1" i="6"/>
  <c r="AQ2" i="6"/>
  <c r="DC2" i="6"/>
  <c r="CV3" i="6"/>
  <c r="DJ4" i="6"/>
  <c r="CV5" i="6"/>
  <c r="DJ6" i="6"/>
  <c r="CV7" i="6"/>
  <c r="CO8" i="6"/>
  <c r="DJ8" i="6"/>
  <c r="CH9" i="6"/>
  <c r="CO10" i="6"/>
  <c r="CH12" i="6"/>
  <c r="DC13" i="6"/>
  <c r="CH17" i="6"/>
  <c r="DJ17" i="6"/>
  <c r="CO22" i="6"/>
  <c r="CO52" i="6"/>
  <c r="CO66" i="6"/>
  <c r="CO70" i="6"/>
  <c r="CO74" i="6"/>
  <c r="DC4" i="6"/>
  <c r="CV6" i="6"/>
  <c r="CH10" i="6"/>
  <c r="CV10" i="6"/>
  <c r="DJ10" i="6"/>
  <c r="CH13" i="6"/>
  <c r="CV13" i="6"/>
  <c r="DJ13" i="6"/>
  <c r="CV15" i="6"/>
  <c r="DJ16" i="6"/>
  <c r="CV18" i="6"/>
  <c r="CO26" i="6"/>
  <c r="CO43" i="6"/>
  <c r="CO61" i="6"/>
  <c r="CO71" i="6"/>
  <c r="CO77" i="6"/>
  <c r="CO4" i="6"/>
  <c r="DC5" i="6"/>
  <c r="CH6" i="6"/>
  <c r="DJ7" i="6"/>
  <c r="CH15" i="6"/>
  <c r="CV16" i="6"/>
  <c r="CH18" i="6"/>
  <c r="CO19" i="6"/>
  <c r="CO57" i="6"/>
  <c r="CO62" i="6"/>
  <c r="CO72" i="6"/>
  <c r="CO21" i="6"/>
  <c r="CO60" i="6"/>
  <c r="CO69" i="6"/>
  <c r="CO75" i="6"/>
  <c r="CO78" i="6"/>
  <c r="CO36" i="6"/>
  <c r="CO42" i="6"/>
  <c r="CO49" i="6"/>
  <c r="CO50" i="6"/>
  <c r="CO65" i="6"/>
  <c r="CO73" i="6"/>
  <c r="CO81" i="6"/>
  <c r="DJ3" i="5"/>
  <c r="DJ8" i="5"/>
  <c r="D22" i="5"/>
  <c r="D53" i="5" s="1"/>
  <c r="AT7" i="5"/>
  <c r="DC14" i="5"/>
  <c r="DC29" i="5"/>
  <c r="DC31" i="5"/>
  <c r="CO74" i="5"/>
  <c r="DJ21" i="5"/>
  <c r="CH2" i="5"/>
  <c r="DJ4" i="5"/>
  <c r="DJ5" i="5"/>
  <c r="DJ16" i="5"/>
  <c r="CO20" i="5"/>
  <c r="DJ34" i="5"/>
  <c r="CO35" i="5"/>
  <c r="DC38" i="5"/>
  <c r="DC52" i="5"/>
  <c r="DC51" i="5"/>
  <c r="DC44" i="5"/>
  <c r="DC43" i="5"/>
  <c r="DC49" i="5"/>
  <c r="DC21" i="5"/>
  <c r="DC45" i="5"/>
  <c r="DC42" i="5"/>
  <c r="DC18" i="5"/>
  <c r="DC15" i="5"/>
  <c r="DC32" i="5"/>
  <c r="DC16" i="5"/>
  <c r="DC3" i="5"/>
  <c r="DC1" i="5"/>
  <c r="DC50" i="5"/>
  <c r="DC20" i="5"/>
  <c r="CO66" i="5"/>
  <c r="CO70" i="5"/>
  <c r="CO78" i="5"/>
  <c r="CH1" i="5"/>
  <c r="CH17" i="5"/>
  <c r="CH4" i="5"/>
  <c r="CO3" i="5"/>
  <c r="DC5" i="5"/>
  <c r="CO6" i="5"/>
  <c r="DJ12" i="5"/>
  <c r="CO14" i="5"/>
  <c r="CH18" i="5"/>
  <c r="CO22" i="5"/>
  <c r="DJ26" i="5"/>
  <c r="DC27" i="5"/>
  <c r="CH5" i="5"/>
  <c r="CV50" i="5"/>
  <c r="CV49" i="5"/>
  <c r="CV45" i="5"/>
  <c r="CV51" i="5"/>
  <c r="CV42" i="5"/>
  <c r="CV44" i="5"/>
  <c r="CV20" i="5"/>
  <c r="CV19" i="5"/>
  <c r="CV1" i="5"/>
  <c r="CV52" i="5"/>
  <c r="CV33" i="5"/>
  <c r="CV31" i="5"/>
  <c r="CV5" i="5"/>
  <c r="CV36" i="5"/>
  <c r="CV30" i="5"/>
  <c r="CV9" i="5"/>
  <c r="CV43" i="5"/>
  <c r="CV34" i="5"/>
  <c r="DJ2" i="5"/>
  <c r="CO4" i="5"/>
  <c r="CO1" i="5"/>
  <c r="CO26" i="5"/>
  <c r="CO19" i="5"/>
  <c r="CO13" i="5"/>
  <c r="DC6" i="5"/>
  <c r="DJ9" i="5"/>
  <c r="CV11" i="5"/>
  <c r="CH15" i="5"/>
  <c r="CO16" i="5"/>
  <c r="CV23" i="5"/>
  <c r="CV24" i="5"/>
  <c r="DJ28" i="5"/>
  <c r="CV3" i="5"/>
  <c r="CV7" i="5"/>
  <c r="CO8" i="5"/>
  <c r="CH10" i="5"/>
  <c r="DJ14" i="5"/>
  <c r="DJ15" i="5"/>
  <c r="CV16" i="5"/>
  <c r="CO27" i="5"/>
  <c r="CO28" i="5"/>
  <c r="DJ30" i="5"/>
  <c r="DC33" i="5"/>
  <c r="DJ35" i="5"/>
  <c r="CO63" i="5"/>
  <c r="CO67" i="5"/>
  <c r="CO71" i="5"/>
  <c r="CO75" i="5"/>
  <c r="CO79" i="5"/>
  <c r="CO57" i="5"/>
  <c r="CO56" i="5"/>
  <c r="CO52" i="5"/>
  <c r="CO51" i="5"/>
  <c r="CO44" i="5"/>
  <c r="CO43" i="5"/>
  <c r="CO59" i="5"/>
  <c r="CO49" i="5"/>
  <c r="CO45" i="5"/>
  <c r="CO21" i="5"/>
  <c r="CO42" i="5"/>
  <c r="CO58" i="5"/>
  <c r="CO50" i="5"/>
  <c r="CO32" i="5"/>
  <c r="CO29" i="5"/>
  <c r="DC2" i="5"/>
  <c r="CH3" i="5"/>
  <c r="DJ6" i="5"/>
  <c r="CH7" i="5"/>
  <c r="DC7" i="5"/>
  <c r="CV8" i="5"/>
  <c r="CO10" i="5"/>
  <c r="CH11" i="5"/>
  <c r="CO12" i="5"/>
  <c r="CV13" i="5"/>
  <c r="CO15" i="5"/>
  <c r="CO17" i="5"/>
  <c r="CO18" i="5"/>
  <c r="DC22" i="5"/>
  <c r="DC25" i="5"/>
  <c r="CO31" i="5"/>
  <c r="DC39" i="5"/>
  <c r="CO46" i="5"/>
  <c r="CV53" i="5"/>
  <c r="CO5" i="5"/>
  <c r="CH12" i="5"/>
  <c r="DJ18" i="5"/>
  <c r="DJ45" i="5"/>
  <c r="DJ44" i="5"/>
  <c r="DJ42" i="5"/>
  <c r="DJ43" i="5"/>
  <c r="DJ20" i="5"/>
  <c r="DJ19" i="5"/>
  <c r="DJ1" i="5"/>
  <c r="DJ37" i="5"/>
  <c r="DJ33" i="5"/>
  <c r="DJ31" i="5"/>
  <c r="CO2" i="5"/>
  <c r="DC4" i="5"/>
  <c r="CV6" i="5"/>
  <c r="DJ7" i="5"/>
  <c r="CH9" i="5"/>
  <c r="CV10" i="5"/>
  <c r="DJ11" i="5"/>
  <c r="CV12" i="5"/>
  <c r="DC13" i="5"/>
  <c r="CV15" i="5"/>
  <c r="DJ17" i="5"/>
  <c r="CV18" i="5"/>
  <c r="DC19" i="5"/>
  <c r="CO23" i="5"/>
  <c r="DJ24" i="5"/>
  <c r="DJ25" i="5"/>
  <c r="CO33" i="5"/>
  <c r="DC36" i="5"/>
  <c r="CV37" i="5"/>
  <c r="CV46" i="5"/>
  <c r="CH8" i="5"/>
  <c r="DC9" i="5"/>
  <c r="DC10" i="5"/>
  <c r="DJ13" i="5"/>
  <c r="CH16" i="5"/>
  <c r="DC17" i="5"/>
  <c r="DC23" i="5"/>
  <c r="CO25" i="5"/>
  <c r="CV26" i="5"/>
  <c r="CV28" i="5"/>
  <c r="DJ29" i="5"/>
  <c r="DC30" i="5"/>
  <c r="DJ32" i="5"/>
  <c r="DC34" i="5"/>
  <c r="DJ36" i="5"/>
  <c r="CO39" i="5"/>
  <c r="DJ41" i="5"/>
  <c r="CV47" i="5"/>
  <c r="DC48" i="5"/>
  <c r="DJ23" i="5"/>
  <c r="CV25" i="5"/>
  <c r="DC26" i="5"/>
  <c r="DC28" i="5"/>
  <c r="CV29" i="5"/>
  <c r="CO30" i="5"/>
  <c r="CV32" i="5"/>
  <c r="CO34" i="5"/>
  <c r="CO38" i="5"/>
  <c r="CV40" i="5"/>
  <c r="CO55" i="5"/>
  <c r="CO9" i="5"/>
  <c r="DC11" i="5"/>
  <c r="CH13" i="5"/>
  <c r="CV14" i="5"/>
  <c r="DJ22" i="5"/>
  <c r="DC24" i="5"/>
  <c r="DJ27" i="5"/>
  <c r="CV35" i="5"/>
  <c r="CO36" i="5"/>
  <c r="DC37" i="5"/>
  <c r="DJ38" i="5"/>
  <c r="DJ39" i="5"/>
  <c r="DJ40" i="5"/>
  <c r="CV41" i="5"/>
  <c r="CO48" i="5"/>
  <c r="DC53" i="5"/>
  <c r="CO54" i="5"/>
  <c r="CO60" i="5"/>
  <c r="CO64" i="5"/>
  <c r="CO68" i="5"/>
  <c r="CO72" i="5"/>
  <c r="CO76" i="5"/>
  <c r="CO80" i="5"/>
  <c r="DC8" i="5"/>
  <c r="DJ10" i="5"/>
  <c r="CO11" i="5"/>
  <c r="DC12" i="5"/>
  <c r="CH14" i="5"/>
  <c r="CV22" i="5"/>
  <c r="CO24" i="5"/>
  <c r="CV27" i="5"/>
  <c r="CO37" i="5"/>
  <c r="CV38" i="5"/>
  <c r="CO40" i="5"/>
  <c r="DC41" i="5"/>
  <c r="CO47" i="5"/>
  <c r="CV48" i="5"/>
  <c r="CV39" i="5"/>
  <c r="DC40" i="5"/>
  <c r="CO41" i="5"/>
  <c r="DC46" i="5"/>
  <c r="DC47" i="5"/>
  <c r="CO53" i="5"/>
  <c r="DC54" i="5"/>
  <c r="CO61" i="5"/>
  <c r="CO65" i="5"/>
  <c r="CO69" i="5"/>
  <c r="CO73" i="5"/>
  <c r="CO77" i="5"/>
  <c r="CO81" i="5"/>
  <c r="G15" i="7" l="1"/>
  <c r="G46" i="7" s="1"/>
  <c r="BX4" i="7"/>
  <c r="BS4" i="5"/>
  <c r="AT2" i="6"/>
  <c r="CD2" i="6"/>
  <c r="CD12" i="7"/>
  <c r="BT4" i="7"/>
  <c r="BN7" i="7"/>
  <c r="D21" i="7" s="1"/>
  <c r="D52" i="7" s="1"/>
  <c r="BT4" i="6"/>
  <c r="F15" i="6" s="1"/>
  <c r="BY5" i="7"/>
  <c r="AW5" i="7" s="1"/>
  <c r="CC9" i="7"/>
  <c r="Z21" i="7" s="1"/>
  <c r="Z52" i="7" s="1"/>
  <c r="BS2" i="5"/>
  <c r="AO2" i="5" s="1"/>
  <c r="AV2" i="5"/>
  <c r="BI6" i="5"/>
  <c r="T15" i="5" s="1"/>
  <c r="T46" i="5" s="1"/>
  <c r="F14" i="6"/>
  <c r="F45" i="6" s="1"/>
  <c r="BT11" i="6"/>
  <c r="O29" i="6" s="1"/>
  <c r="BJ11" i="6"/>
  <c r="L29" i="6" s="1"/>
  <c r="L60" i="6" s="1"/>
  <c r="BX3" i="7"/>
  <c r="Y7" i="7" s="1"/>
  <c r="Y38" i="7" s="1"/>
  <c r="AP5" i="7"/>
  <c r="BY3" i="6"/>
  <c r="Y8" i="6" s="1"/>
  <c r="Y39" i="6" s="1"/>
  <c r="CC5" i="6"/>
  <c r="AQ5" i="6" s="1"/>
  <c r="CD11" i="6"/>
  <c r="Q29" i="6" s="1"/>
  <c r="Q60" i="6" s="1"/>
  <c r="BS2" i="7"/>
  <c r="AO2" i="7" s="1"/>
  <c r="CD4" i="7"/>
  <c r="H15" i="7" s="1"/>
  <c r="H46" i="7" s="1"/>
  <c r="BN2" i="6"/>
  <c r="M7" i="6" s="1"/>
  <c r="M38" i="6" s="1"/>
  <c r="BN7" i="5"/>
  <c r="D21" i="5" s="1"/>
  <c r="D52" i="5" s="1"/>
  <c r="BT6" i="7"/>
  <c r="BS6" i="7"/>
  <c r="BN10" i="7"/>
  <c r="BO10" i="7"/>
  <c r="BO9" i="7"/>
  <c r="BN9" i="7"/>
  <c r="BI3" i="7"/>
  <c r="BJ3" i="7"/>
  <c r="BY2" i="7"/>
  <c r="BX2" i="7"/>
  <c r="BJ4" i="7"/>
  <c r="BI4" i="7"/>
  <c r="AS10" i="7"/>
  <c r="C29" i="7"/>
  <c r="C60" i="7" s="1"/>
  <c r="B29" i="7"/>
  <c r="B60" i="7" s="1"/>
  <c r="CC1" i="7"/>
  <c r="CD1" i="7"/>
  <c r="BX8" i="7"/>
  <c r="BY8" i="7"/>
  <c r="BT3" i="7"/>
  <c r="BS3" i="7"/>
  <c r="X52" i="7"/>
  <c r="CD7" i="7"/>
  <c r="CC7" i="7"/>
  <c r="AX8" i="7"/>
  <c r="Q22" i="7"/>
  <c r="Q53" i="7" s="1"/>
  <c r="BY10" i="6"/>
  <c r="G29" i="6" s="1"/>
  <c r="G60" i="6" s="1"/>
  <c r="BN6" i="6"/>
  <c r="V14" i="6" s="1"/>
  <c r="V45" i="6" s="1"/>
  <c r="BI11" i="7"/>
  <c r="BJ11" i="7"/>
  <c r="BS1" i="7"/>
  <c r="BT1" i="7"/>
  <c r="BN5" i="7"/>
  <c r="BO5" i="7"/>
  <c r="BY12" i="7"/>
  <c r="BX12" i="7"/>
  <c r="CD2" i="7"/>
  <c r="CC2" i="7"/>
  <c r="BY9" i="7"/>
  <c r="BX9" i="7"/>
  <c r="F8" i="6"/>
  <c r="F39" i="6" s="1"/>
  <c r="AV1" i="6"/>
  <c r="BY7" i="7"/>
  <c r="BX7" i="7"/>
  <c r="BO12" i="7"/>
  <c r="BN12" i="7"/>
  <c r="O8" i="7"/>
  <c r="AV2" i="7"/>
  <c r="BT10" i="7"/>
  <c r="BS10" i="7"/>
  <c r="BO6" i="7"/>
  <c r="BN6" i="7"/>
  <c r="CC11" i="7"/>
  <c r="CD11" i="7"/>
  <c r="AP4" i="7"/>
  <c r="G14" i="7"/>
  <c r="G45" i="7" s="1"/>
  <c r="BO1" i="7"/>
  <c r="BN1" i="7"/>
  <c r="AQ8" i="7"/>
  <c r="Q21" i="7"/>
  <c r="Q52" i="7" s="1"/>
  <c r="G8" i="7"/>
  <c r="G39" i="7" s="1"/>
  <c r="AW1" i="7"/>
  <c r="F14" i="7"/>
  <c r="AO4" i="7"/>
  <c r="U22" i="7"/>
  <c r="U53" i="7" s="1"/>
  <c r="T22" i="7"/>
  <c r="T53" i="7" s="1"/>
  <c r="AS9" i="7"/>
  <c r="CC6" i="7"/>
  <c r="CD6" i="7"/>
  <c r="BS11" i="7"/>
  <c r="BT11" i="7"/>
  <c r="BN4" i="7"/>
  <c r="BO4" i="7"/>
  <c r="BO3" i="7"/>
  <c r="BN3" i="7"/>
  <c r="BI8" i="7"/>
  <c r="BJ8" i="7"/>
  <c r="BS8" i="7"/>
  <c r="BT8" i="7"/>
  <c r="Z28" i="7"/>
  <c r="Z59" i="7" s="1"/>
  <c r="AQ12" i="7"/>
  <c r="Z22" i="7"/>
  <c r="Z53" i="7" s="1"/>
  <c r="AX9" i="7"/>
  <c r="H14" i="7"/>
  <c r="H45" i="7" s="1"/>
  <c r="AQ4" i="7"/>
  <c r="BI12" i="7"/>
  <c r="BJ12" i="7"/>
  <c r="BT7" i="7"/>
  <c r="BS7" i="7"/>
  <c r="BT5" i="7"/>
  <c r="BS5" i="7"/>
  <c r="BO11" i="7"/>
  <c r="BN11" i="7"/>
  <c r="BO2" i="7"/>
  <c r="BN2" i="7"/>
  <c r="CD5" i="7"/>
  <c r="CC5" i="7"/>
  <c r="BJ2" i="7"/>
  <c r="BI2" i="7"/>
  <c r="G7" i="7"/>
  <c r="G38" i="7" s="1"/>
  <c r="AP1" i="7"/>
  <c r="Y8" i="7"/>
  <c r="Y39" i="7" s="1"/>
  <c r="AW3" i="7"/>
  <c r="C28" i="7"/>
  <c r="C59" i="7" s="1"/>
  <c r="AL10" i="7"/>
  <c r="BT8" i="6"/>
  <c r="O22" i="6" s="1"/>
  <c r="BI3" i="6"/>
  <c r="AL3" i="6" s="1"/>
  <c r="AO8" i="6"/>
  <c r="BI7" i="7"/>
  <c r="BJ7" i="7"/>
  <c r="BJ1" i="7"/>
  <c r="BI1" i="7"/>
  <c r="BS12" i="7"/>
  <c r="BT12" i="7"/>
  <c r="BX10" i="7"/>
  <c r="BY10" i="7"/>
  <c r="BJ6" i="7"/>
  <c r="BI6" i="7"/>
  <c r="BY11" i="7"/>
  <c r="BX11" i="7"/>
  <c r="BJ5" i="7"/>
  <c r="BI5" i="7"/>
  <c r="BO8" i="7"/>
  <c r="BN8" i="7"/>
  <c r="AV9" i="7"/>
  <c r="X22" i="7"/>
  <c r="Y7" i="6"/>
  <c r="Y38" i="6" s="1"/>
  <c r="AP3" i="6"/>
  <c r="CD10" i="7"/>
  <c r="CC10" i="7"/>
  <c r="AX3" i="7"/>
  <c r="Z8" i="7"/>
  <c r="Z39" i="7" s="1"/>
  <c r="Z29" i="7"/>
  <c r="Z60" i="7" s="1"/>
  <c r="AX12" i="7"/>
  <c r="BY6" i="7"/>
  <c r="BX6" i="7"/>
  <c r="AV4" i="7"/>
  <c r="F15" i="7"/>
  <c r="AT7" i="7"/>
  <c r="D22" i="7"/>
  <c r="D53" i="7" s="1"/>
  <c r="U21" i="7"/>
  <c r="U52" i="7" s="1"/>
  <c r="AL9" i="7"/>
  <c r="BI6" i="6"/>
  <c r="BJ6" i="6"/>
  <c r="BN10" i="6"/>
  <c r="BO10" i="6"/>
  <c r="BY8" i="6"/>
  <c r="BX8" i="6"/>
  <c r="Q14" i="6"/>
  <c r="Q45" i="6" s="1"/>
  <c r="BX5" i="6"/>
  <c r="BY5" i="6"/>
  <c r="BT6" i="6"/>
  <c r="BS6" i="6"/>
  <c r="BI9" i="6"/>
  <c r="BJ9" i="6"/>
  <c r="BT7" i="6"/>
  <c r="BS7" i="6"/>
  <c r="BT3" i="6"/>
  <c r="BS3" i="6"/>
  <c r="CC9" i="6"/>
  <c r="CD9" i="6"/>
  <c r="BX1" i="6"/>
  <c r="BY1" i="6"/>
  <c r="BO7" i="6"/>
  <c r="BN7" i="6"/>
  <c r="CD3" i="6"/>
  <c r="CC3" i="6"/>
  <c r="BN9" i="6"/>
  <c r="BO9" i="6"/>
  <c r="BX9" i="6"/>
  <c r="BY9" i="6"/>
  <c r="AX5" i="6"/>
  <c r="Q15" i="6"/>
  <c r="Q46" i="6" s="1"/>
  <c r="Q28" i="6"/>
  <c r="Q59" i="6" s="1"/>
  <c r="AQ11" i="6"/>
  <c r="L28" i="6"/>
  <c r="L59" i="6" s="1"/>
  <c r="AL11" i="6"/>
  <c r="BJ10" i="6"/>
  <c r="BI10" i="6"/>
  <c r="CD1" i="6"/>
  <c r="CC1" i="6"/>
  <c r="F7" i="6"/>
  <c r="AO1" i="6"/>
  <c r="BS2" i="6"/>
  <c r="BT2" i="6"/>
  <c r="K29" i="6"/>
  <c r="K60" i="6" s="1"/>
  <c r="BO4" i="6"/>
  <c r="BN4" i="6"/>
  <c r="CC10" i="6"/>
  <c r="CD10" i="6"/>
  <c r="BY4" i="6"/>
  <c r="BX4" i="6"/>
  <c r="CC8" i="6"/>
  <c r="CD8" i="6"/>
  <c r="CD6" i="6"/>
  <c r="CC6" i="6"/>
  <c r="BY2" i="6"/>
  <c r="BX2" i="6"/>
  <c r="BJ5" i="6"/>
  <c r="BI5" i="6"/>
  <c r="BY12" i="6"/>
  <c r="BX12" i="6"/>
  <c r="BS12" i="6"/>
  <c r="BT12" i="6"/>
  <c r="BY6" i="6"/>
  <c r="BX6" i="6"/>
  <c r="U7" i="6"/>
  <c r="U38" i="6" s="1"/>
  <c r="BN1" i="6"/>
  <c r="BO1" i="6"/>
  <c r="BJ7" i="6"/>
  <c r="BI7" i="6"/>
  <c r="Q8" i="6"/>
  <c r="Q39" i="6" s="1"/>
  <c r="AX2" i="6"/>
  <c r="AV11" i="6"/>
  <c r="CC4" i="6"/>
  <c r="CD4" i="6"/>
  <c r="CC12" i="6"/>
  <c r="CD12" i="6"/>
  <c r="AV4" i="6"/>
  <c r="AM2" i="6"/>
  <c r="BI8" i="6"/>
  <c r="BJ8" i="6"/>
  <c r="CC7" i="6"/>
  <c r="CD7" i="6"/>
  <c r="BT10" i="6"/>
  <c r="BS10" i="6"/>
  <c r="BI12" i="6"/>
  <c r="BJ12" i="6"/>
  <c r="BN8" i="6"/>
  <c r="BO8" i="6"/>
  <c r="BT5" i="6"/>
  <c r="BS5" i="6"/>
  <c r="BI4" i="6"/>
  <c r="BJ4" i="6"/>
  <c r="BY11" i="6"/>
  <c r="BX11" i="6"/>
  <c r="BS9" i="6"/>
  <c r="BT9" i="6"/>
  <c r="BO5" i="6"/>
  <c r="BN5" i="6"/>
  <c r="BI2" i="6"/>
  <c r="BJ2" i="6"/>
  <c r="BO12" i="6"/>
  <c r="BN12" i="6"/>
  <c r="BO11" i="6"/>
  <c r="BN11" i="6"/>
  <c r="BN3" i="6"/>
  <c r="BO3" i="6"/>
  <c r="BY7" i="6"/>
  <c r="BX7" i="6"/>
  <c r="BJ1" i="6"/>
  <c r="BI1" i="6"/>
  <c r="AO11" i="6"/>
  <c r="O28" i="6"/>
  <c r="G28" i="6"/>
  <c r="G59" i="6" s="1"/>
  <c r="AP10" i="6"/>
  <c r="AT6" i="6"/>
  <c r="V15" i="6"/>
  <c r="V46" i="6" s="1"/>
  <c r="BO9" i="5"/>
  <c r="BN9" i="5"/>
  <c r="BY10" i="5"/>
  <c r="BX10" i="5"/>
  <c r="CD11" i="5"/>
  <c r="CC11" i="5"/>
  <c r="BS6" i="5"/>
  <c r="BT6" i="5"/>
  <c r="BO10" i="5"/>
  <c r="BN10" i="5"/>
  <c r="CD6" i="5"/>
  <c r="CC6" i="5"/>
  <c r="BN8" i="5"/>
  <c r="BO8" i="5"/>
  <c r="BT11" i="5"/>
  <c r="BS11" i="5"/>
  <c r="CD2" i="5"/>
  <c r="CC2" i="5"/>
  <c r="BT9" i="5"/>
  <c r="BS9" i="5"/>
  <c r="BJ5" i="5"/>
  <c r="BI5" i="5"/>
  <c r="BO6" i="5"/>
  <c r="BN6" i="5"/>
  <c r="F15" i="5"/>
  <c r="AV4" i="5"/>
  <c r="BJ2" i="5"/>
  <c r="BI2" i="5"/>
  <c r="CD8" i="5"/>
  <c r="CC8" i="5"/>
  <c r="BX8" i="5"/>
  <c r="BY8" i="5"/>
  <c r="BY9" i="5"/>
  <c r="BX9" i="5"/>
  <c r="BS10" i="5"/>
  <c r="BT10" i="5"/>
  <c r="BX4" i="5"/>
  <c r="BY4" i="5"/>
  <c r="BT8" i="5"/>
  <c r="BS8" i="5"/>
  <c r="BJ3" i="5"/>
  <c r="BI3" i="5"/>
  <c r="BS7" i="5"/>
  <c r="BT7" i="5"/>
  <c r="CD9" i="5"/>
  <c r="CC9" i="5"/>
  <c r="BY5" i="5"/>
  <c r="BX5" i="5"/>
  <c r="BJ1" i="5"/>
  <c r="BI1" i="5"/>
  <c r="CD3" i="5"/>
  <c r="CC3" i="5"/>
  <c r="BX12" i="5"/>
  <c r="BY12" i="5"/>
  <c r="BJ8" i="5"/>
  <c r="BI8" i="5"/>
  <c r="BJ9" i="5"/>
  <c r="BI9" i="5"/>
  <c r="BN2" i="5"/>
  <c r="BO2" i="5"/>
  <c r="CC1" i="5"/>
  <c r="CD1" i="5"/>
  <c r="BJ12" i="5"/>
  <c r="BI12" i="5"/>
  <c r="BO12" i="5"/>
  <c r="BN12" i="5"/>
  <c r="BY7" i="5"/>
  <c r="BX7" i="5"/>
  <c r="BY2" i="5"/>
  <c r="BX2" i="5"/>
  <c r="BS3" i="5"/>
  <c r="BT3" i="5"/>
  <c r="BY6" i="5"/>
  <c r="BX6" i="5"/>
  <c r="BO1" i="5"/>
  <c r="BN1" i="5"/>
  <c r="BO3" i="5"/>
  <c r="BN3" i="5"/>
  <c r="BY1" i="5"/>
  <c r="BX1" i="5"/>
  <c r="CD5" i="5"/>
  <c r="CC5" i="5"/>
  <c r="CC10" i="5"/>
  <c r="CD10" i="5"/>
  <c r="BN11" i="5"/>
  <c r="BO11" i="5"/>
  <c r="BY11" i="5"/>
  <c r="BX11" i="5"/>
  <c r="BT12" i="5"/>
  <c r="BS12" i="5"/>
  <c r="CD7" i="5"/>
  <c r="CC7" i="5"/>
  <c r="BO5" i="5"/>
  <c r="BN5" i="5"/>
  <c r="BJ11" i="5"/>
  <c r="BI11" i="5"/>
  <c r="BJ7" i="5"/>
  <c r="BI7" i="5"/>
  <c r="BJ10" i="5"/>
  <c r="BI10" i="5"/>
  <c r="BO4" i="5"/>
  <c r="BN4" i="5"/>
  <c r="BT5" i="5"/>
  <c r="BS5" i="5"/>
  <c r="BT1" i="5"/>
  <c r="BS1" i="5"/>
  <c r="CD12" i="5"/>
  <c r="CC12" i="5"/>
  <c r="BJ4" i="5"/>
  <c r="BI4" i="5"/>
  <c r="F14" i="5"/>
  <c r="AO4" i="5"/>
  <c r="BY3" i="5"/>
  <c r="BX3" i="5"/>
  <c r="CD4" i="5"/>
  <c r="CC4" i="5"/>
  <c r="O7" i="5" l="1"/>
  <c r="AM7" i="7"/>
  <c r="AX4" i="7"/>
  <c r="AM6" i="6"/>
  <c r="AS11" i="6"/>
  <c r="P15" i="7"/>
  <c r="P46" i="7" s="1"/>
  <c r="AL6" i="5"/>
  <c r="U14" i="5"/>
  <c r="U45" i="5" s="1"/>
  <c r="AX11" i="6"/>
  <c r="U15" i="5"/>
  <c r="U46" i="5" s="1"/>
  <c r="AM7" i="5"/>
  <c r="O7" i="7"/>
  <c r="O38" i="7" s="1"/>
  <c r="AP3" i="7"/>
  <c r="AF9" i="7"/>
  <c r="AQ9" i="7"/>
  <c r="AW3" i="6"/>
  <c r="AH9" i="7"/>
  <c r="AF10" i="7"/>
  <c r="AW10" i="6"/>
  <c r="L14" i="7"/>
  <c r="L45" i="7" s="1"/>
  <c r="AL5" i="7"/>
  <c r="AF5" i="7"/>
  <c r="AL6" i="7"/>
  <c r="U14" i="7"/>
  <c r="U45" i="7" s="1"/>
  <c r="AF6" i="7"/>
  <c r="AH7" i="7"/>
  <c r="C22" i="7"/>
  <c r="C53" i="7" s="1"/>
  <c r="B22" i="7"/>
  <c r="B53" i="7" s="1"/>
  <c r="AS7" i="7"/>
  <c r="AL2" i="7"/>
  <c r="AF2" i="7"/>
  <c r="L7" i="7"/>
  <c r="L38" i="7" s="1"/>
  <c r="O14" i="7"/>
  <c r="AO5" i="7"/>
  <c r="V7" i="7"/>
  <c r="V38" i="7" s="1"/>
  <c r="AM3" i="7"/>
  <c r="O29" i="7"/>
  <c r="AV11" i="7"/>
  <c r="Q29" i="7"/>
  <c r="Q60" i="7" s="1"/>
  <c r="AX11" i="7"/>
  <c r="V28" i="7"/>
  <c r="V59" i="7" s="1"/>
  <c r="AM12" i="7"/>
  <c r="M15" i="7"/>
  <c r="M46" i="7" s="1"/>
  <c r="AT5" i="7"/>
  <c r="X7" i="7"/>
  <c r="AO3" i="7"/>
  <c r="AL4" i="7"/>
  <c r="C14" i="7"/>
  <c r="C45" i="7" s="1"/>
  <c r="AF4" i="7"/>
  <c r="U8" i="7"/>
  <c r="U39" i="7" s="1"/>
  <c r="AH3" i="7"/>
  <c r="AS3" i="7"/>
  <c r="T8" i="7"/>
  <c r="T39" i="7" s="1"/>
  <c r="L15" i="7"/>
  <c r="L46" i="7" s="1"/>
  <c r="K15" i="7"/>
  <c r="K46" i="7" s="1"/>
  <c r="AH5" i="7"/>
  <c r="AS5" i="7"/>
  <c r="T15" i="7"/>
  <c r="T46" i="7" s="1"/>
  <c r="AH6" i="7"/>
  <c r="U15" i="7"/>
  <c r="U46" i="7" s="1"/>
  <c r="AS6" i="7"/>
  <c r="C21" i="7"/>
  <c r="C52" i="7" s="1"/>
  <c r="AF7" i="7"/>
  <c r="AL7" i="7"/>
  <c r="AT2" i="7"/>
  <c r="M8" i="7"/>
  <c r="M39" i="7" s="1"/>
  <c r="U28" i="7"/>
  <c r="U59" i="7" s="1"/>
  <c r="AL12" i="7"/>
  <c r="AF12" i="7"/>
  <c r="O21" i="7"/>
  <c r="AO8" i="7"/>
  <c r="O28" i="7"/>
  <c r="AO11" i="7"/>
  <c r="AT1" i="7"/>
  <c r="D8" i="7"/>
  <c r="D39" i="7" s="1"/>
  <c r="F29" i="7"/>
  <c r="AV10" i="7"/>
  <c r="Q8" i="7"/>
  <c r="Q39" i="7" s="1"/>
  <c r="AX2" i="7"/>
  <c r="AL11" i="7"/>
  <c r="L28" i="7"/>
  <c r="L59" i="7" s="1"/>
  <c r="AF11" i="7"/>
  <c r="AQ1" i="7"/>
  <c r="H7" i="7"/>
  <c r="H38" i="7" s="1"/>
  <c r="C15" i="7"/>
  <c r="C46" i="7" s="1"/>
  <c r="B15" i="7"/>
  <c r="B46" i="7" s="1"/>
  <c r="AS4" i="7"/>
  <c r="AH4" i="7"/>
  <c r="AF3" i="7"/>
  <c r="U7" i="7"/>
  <c r="U38" i="7" s="1"/>
  <c r="AL3" i="7"/>
  <c r="AV8" i="6"/>
  <c r="AJ9" i="7"/>
  <c r="F46" i="7"/>
  <c r="E15" i="7"/>
  <c r="E46" i="7" s="1"/>
  <c r="H28" i="7"/>
  <c r="H59" i="7" s="1"/>
  <c r="AQ10" i="7"/>
  <c r="M21" i="7"/>
  <c r="M52" i="7" s="1"/>
  <c r="AM8" i="7"/>
  <c r="P28" i="7"/>
  <c r="P59" i="7" s="1"/>
  <c r="AP11" i="7"/>
  <c r="AW10" i="7"/>
  <c r="G29" i="7"/>
  <c r="G60" i="7" s="1"/>
  <c r="AF1" i="7"/>
  <c r="C7" i="7"/>
  <c r="C38" i="7" s="1"/>
  <c r="AL1" i="7"/>
  <c r="Q14" i="7"/>
  <c r="Q45" i="7" s="1"/>
  <c r="AQ5" i="7"/>
  <c r="M28" i="7"/>
  <c r="M59" i="7" s="1"/>
  <c r="AM11" i="7"/>
  <c r="AO7" i="7"/>
  <c r="F21" i="7"/>
  <c r="K22" i="7"/>
  <c r="K53" i="7" s="1"/>
  <c r="AH8" i="7"/>
  <c r="L22" i="7"/>
  <c r="L53" i="7" s="1"/>
  <c r="AS8" i="7"/>
  <c r="D15" i="7"/>
  <c r="D46" i="7" s="1"/>
  <c r="AT4" i="7"/>
  <c r="AX6" i="7"/>
  <c r="Z15" i="7"/>
  <c r="Z46" i="7" s="1"/>
  <c r="V14" i="7"/>
  <c r="V45" i="7" s="1"/>
  <c r="AM6" i="7"/>
  <c r="G21" i="7"/>
  <c r="G52" i="7" s="1"/>
  <c r="AP7" i="7"/>
  <c r="AP9" i="7"/>
  <c r="Y21" i="7"/>
  <c r="Y28" i="7"/>
  <c r="Y59" i="7" s="1"/>
  <c r="AP12" i="7"/>
  <c r="AV1" i="7"/>
  <c r="F8" i="7"/>
  <c r="H21" i="7"/>
  <c r="H52" i="7" s="1"/>
  <c r="AQ7" i="7"/>
  <c r="P22" i="7"/>
  <c r="P53" i="7" s="1"/>
  <c r="AW8" i="7"/>
  <c r="AP2" i="7"/>
  <c r="P7" i="7"/>
  <c r="P38" i="7" s="1"/>
  <c r="V21" i="7"/>
  <c r="V52" i="7" s="1"/>
  <c r="AM9" i="7"/>
  <c r="AO6" i="7"/>
  <c r="X14" i="7"/>
  <c r="Y14" i="7"/>
  <c r="Y45" i="7" s="1"/>
  <c r="AP6" i="7"/>
  <c r="X53" i="7"/>
  <c r="X29" i="7"/>
  <c r="AV12" i="7"/>
  <c r="M7" i="7"/>
  <c r="M38" i="7" s="1"/>
  <c r="AM2" i="7"/>
  <c r="U29" i="7"/>
  <c r="U60" i="7" s="1"/>
  <c r="T29" i="7"/>
  <c r="T60" i="7" s="1"/>
  <c r="AH12" i="7"/>
  <c r="AS12" i="7"/>
  <c r="O22" i="7"/>
  <c r="AV8" i="7"/>
  <c r="AM1" i="7"/>
  <c r="D7" i="7"/>
  <c r="D38" i="7" s="1"/>
  <c r="F28" i="7"/>
  <c r="AO10" i="7"/>
  <c r="Q7" i="7"/>
  <c r="Q38" i="7" s="1"/>
  <c r="AQ2" i="7"/>
  <c r="K29" i="7"/>
  <c r="K60" i="7" s="1"/>
  <c r="AS11" i="7"/>
  <c r="L29" i="7"/>
  <c r="L60" i="7" s="1"/>
  <c r="AH11" i="7"/>
  <c r="H8" i="7"/>
  <c r="H39" i="7" s="1"/>
  <c r="AX1" i="7"/>
  <c r="D29" i="7"/>
  <c r="D60" i="7" s="1"/>
  <c r="AT10" i="7"/>
  <c r="Y15" i="7"/>
  <c r="Y46" i="7" s="1"/>
  <c r="AW6" i="7"/>
  <c r="X28" i="7"/>
  <c r="AO12" i="7"/>
  <c r="K8" i="7"/>
  <c r="K39" i="7" s="1"/>
  <c r="AH2" i="7"/>
  <c r="L8" i="7"/>
  <c r="L39" i="7" s="1"/>
  <c r="AS2" i="7"/>
  <c r="AV5" i="7"/>
  <c r="O15" i="7"/>
  <c r="AT3" i="7"/>
  <c r="V8" i="7"/>
  <c r="V39" i="7" s="1"/>
  <c r="AQ11" i="7"/>
  <c r="Q28" i="7"/>
  <c r="Q59" i="7" s="1"/>
  <c r="AT12" i="7"/>
  <c r="V29" i="7"/>
  <c r="V60" i="7" s="1"/>
  <c r="AM5" i="7"/>
  <c r="M14" i="7"/>
  <c r="M45" i="7" s="1"/>
  <c r="X8" i="7"/>
  <c r="AV3" i="7"/>
  <c r="D28" i="7"/>
  <c r="D59" i="7" s="1"/>
  <c r="AM10" i="7"/>
  <c r="H29" i="7"/>
  <c r="H60" i="7" s="1"/>
  <c r="AX10" i="7"/>
  <c r="M22" i="7"/>
  <c r="M53" i="7" s="1"/>
  <c r="AT8" i="7"/>
  <c r="P29" i="7"/>
  <c r="P60" i="7" s="1"/>
  <c r="AW11" i="7"/>
  <c r="G28" i="7"/>
  <c r="G59" i="7" s="1"/>
  <c r="AP10" i="7"/>
  <c r="C8" i="7"/>
  <c r="C39" i="7" s="1"/>
  <c r="AH1" i="7"/>
  <c r="B8" i="7"/>
  <c r="B39" i="7" s="1"/>
  <c r="AS1" i="7"/>
  <c r="U8" i="6"/>
  <c r="U39" i="6" s="1"/>
  <c r="T8" i="6"/>
  <c r="T39" i="6" s="1"/>
  <c r="Q15" i="7"/>
  <c r="Q46" i="7" s="1"/>
  <c r="AX5" i="7"/>
  <c r="M29" i="7"/>
  <c r="M60" i="7" s="1"/>
  <c r="AT11" i="7"/>
  <c r="F22" i="7"/>
  <c r="AV7" i="7"/>
  <c r="AF8" i="7"/>
  <c r="AL8" i="7"/>
  <c r="L21" i="7"/>
  <c r="L52" i="7" s="1"/>
  <c r="D14" i="7"/>
  <c r="D45" i="7" s="1"/>
  <c r="AM4" i="7"/>
  <c r="Z14" i="7"/>
  <c r="Z45" i="7" s="1"/>
  <c r="AQ6" i="7"/>
  <c r="F45" i="7"/>
  <c r="E14" i="7"/>
  <c r="E45" i="7" s="1"/>
  <c r="AT6" i="7"/>
  <c r="V15" i="7"/>
  <c r="V46" i="7" s="1"/>
  <c r="O39" i="7"/>
  <c r="AW7" i="7"/>
  <c r="G22" i="7"/>
  <c r="G53" i="7" s="1"/>
  <c r="Y22" i="7"/>
  <c r="Y53" i="7" s="1"/>
  <c r="AW9" i="7"/>
  <c r="Y29" i="7"/>
  <c r="Y60" i="7" s="1"/>
  <c r="AW12" i="7"/>
  <c r="F7" i="7"/>
  <c r="AO1" i="7"/>
  <c r="H22" i="7"/>
  <c r="H53" i="7" s="1"/>
  <c r="AX7" i="7"/>
  <c r="AP8" i="7"/>
  <c r="P21" i="7"/>
  <c r="P52" i="7" s="1"/>
  <c r="AH10" i="7"/>
  <c r="AJ10" i="7" s="1"/>
  <c r="P8" i="7"/>
  <c r="P39" i="7" s="1"/>
  <c r="AW2" i="7"/>
  <c r="AT9" i="7"/>
  <c r="V22" i="7"/>
  <c r="V53" i="7" s="1"/>
  <c r="X15" i="7"/>
  <c r="AV6" i="7"/>
  <c r="AF1" i="6"/>
  <c r="C7" i="6"/>
  <c r="C38" i="6" s="1"/>
  <c r="AL1" i="6"/>
  <c r="V28" i="6"/>
  <c r="V59" i="6" s="1"/>
  <c r="AM12" i="6"/>
  <c r="P28" i="6"/>
  <c r="P59" i="6" s="1"/>
  <c r="AP11" i="6"/>
  <c r="T29" i="6"/>
  <c r="T60" i="6" s="1"/>
  <c r="AH12" i="6"/>
  <c r="AS12" i="6"/>
  <c r="U29" i="6"/>
  <c r="U60" i="6" s="1"/>
  <c r="K22" i="6"/>
  <c r="K53" i="6" s="1"/>
  <c r="L22" i="6"/>
  <c r="L53" i="6" s="1"/>
  <c r="AS8" i="6"/>
  <c r="AH8" i="6"/>
  <c r="F46" i="6"/>
  <c r="AO12" i="6"/>
  <c r="X28" i="6"/>
  <c r="D15" i="6"/>
  <c r="D46" i="6" s="1"/>
  <c r="AT4" i="6"/>
  <c r="AM3" i="6"/>
  <c r="V7" i="6"/>
  <c r="V38" i="6" s="1"/>
  <c r="M15" i="6"/>
  <c r="M46" i="6" s="1"/>
  <c r="AT5" i="6"/>
  <c r="O15" i="6"/>
  <c r="AV5" i="6"/>
  <c r="AQ7" i="6"/>
  <c r="H21" i="6"/>
  <c r="H52" i="6" s="1"/>
  <c r="D7" i="6"/>
  <c r="D38" i="6" s="1"/>
  <c r="AM1" i="6"/>
  <c r="AP2" i="6"/>
  <c r="P7" i="6"/>
  <c r="P38" i="6" s="1"/>
  <c r="H29" i="6"/>
  <c r="H60" i="6" s="1"/>
  <c r="AX10" i="6"/>
  <c r="O8" i="6"/>
  <c r="AV2" i="6"/>
  <c r="AF10" i="6"/>
  <c r="AL10" i="6"/>
  <c r="C28" i="6"/>
  <c r="C59" i="6" s="1"/>
  <c r="AP9" i="6"/>
  <c r="Y21" i="6"/>
  <c r="Y52" i="6" s="1"/>
  <c r="Z21" i="6"/>
  <c r="Z52" i="6" s="1"/>
  <c r="AQ9" i="6"/>
  <c r="F22" i="6"/>
  <c r="AV7" i="6"/>
  <c r="X15" i="6"/>
  <c r="AV6" i="6"/>
  <c r="O59" i="6"/>
  <c r="G21" i="6"/>
  <c r="G52" i="6" s="1"/>
  <c r="AP7" i="6"/>
  <c r="M28" i="6"/>
  <c r="M59" i="6" s="1"/>
  <c r="AM11" i="6"/>
  <c r="K8" i="6"/>
  <c r="K39" i="6" s="1"/>
  <c r="L8" i="6"/>
  <c r="L39" i="6" s="1"/>
  <c r="AH2" i="6"/>
  <c r="AS2" i="6"/>
  <c r="AV9" i="6"/>
  <c r="X22" i="6"/>
  <c r="B15" i="6"/>
  <c r="B46" i="6" s="1"/>
  <c r="AH4" i="6"/>
  <c r="C15" i="6"/>
  <c r="C46" i="6" s="1"/>
  <c r="AS4" i="6"/>
  <c r="M22" i="6"/>
  <c r="M53" i="6" s="1"/>
  <c r="AT8" i="6"/>
  <c r="AO10" i="6"/>
  <c r="F28" i="6"/>
  <c r="Z29" i="6"/>
  <c r="Z60" i="6" s="1"/>
  <c r="AX12" i="6"/>
  <c r="O60" i="6"/>
  <c r="AL7" i="6"/>
  <c r="C21" i="6"/>
  <c r="C52" i="6" s="1"/>
  <c r="AF7" i="6"/>
  <c r="AW6" i="6"/>
  <c r="Y15" i="6"/>
  <c r="Y46" i="6" s="1"/>
  <c r="Y29" i="6"/>
  <c r="Y60" i="6" s="1"/>
  <c r="AW12" i="6"/>
  <c r="P8" i="6"/>
  <c r="P39" i="6" s="1"/>
  <c r="AW2" i="6"/>
  <c r="Q21" i="6"/>
  <c r="Q52" i="6" s="1"/>
  <c r="AQ8" i="6"/>
  <c r="H28" i="6"/>
  <c r="H59" i="6" s="1"/>
  <c r="AQ10" i="6"/>
  <c r="AO2" i="6"/>
  <c r="O7" i="6"/>
  <c r="AX1" i="6"/>
  <c r="H8" i="6"/>
  <c r="H39" i="6" s="1"/>
  <c r="C29" i="6"/>
  <c r="C60" i="6" s="1"/>
  <c r="AS10" i="6"/>
  <c r="B29" i="6"/>
  <c r="B60" i="6" s="1"/>
  <c r="AH10" i="6"/>
  <c r="V22" i="6"/>
  <c r="V53" i="6" s="1"/>
  <c r="AT9" i="6"/>
  <c r="AM7" i="6"/>
  <c r="D21" i="6"/>
  <c r="D52" i="6" s="1"/>
  <c r="AW1" i="6"/>
  <c r="G8" i="6"/>
  <c r="X7" i="6"/>
  <c r="AO3" i="6"/>
  <c r="U22" i="6"/>
  <c r="U53" i="6" s="1"/>
  <c r="T22" i="6"/>
  <c r="T53" i="6" s="1"/>
  <c r="AS9" i="6"/>
  <c r="AH9" i="6"/>
  <c r="AW5" i="6"/>
  <c r="P15" i="6"/>
  <c r="P46" i="6" s="1"/>
  <c r="AP8" i="6"/>
  <c r="P21" i="6"/>
  <c r="T15" i="6"/>
  <c r="T46" i="6" s="1"/>
  <c r="AH6" i="6"/>
  <c r="U15" i="6"/>
  <c r="U46" i="6" s="1"/>
  <c r="AS6" i="6"/>
  <c r="AT3" i="6"/>
  <c r="V8" i="6"/>
  <c r="V39" i="6" s="1"/>
  <c r="AH3" i="6"/>
  <c r="M14" i="6"/>
  <c r="M45" i="6" s="1"/>
  <c r="AM5" i="6"/>
  <c r="O14" i="6"/>
  <c r="AO5" i="6"/>
  <c r="H22" i="6"/>
  <c r="H53" i="6" s="1"/>
  <c r="AX7" i="6"/>
  <c r="H15" i="6"/>
  <c r="H46" i="6" s="1"/>
  <c r="AX4" i="6"/>
  <c r="D8" i="6"/>
  <c r="D39" i="6" s="1"/>
  <c r="AT1" i="6"/>
  <c r="AS5" i="6"/>
  <c r="AH5" i="6"/>
  <c r="K15" i="6"/>
  <c r="K46" i="6" s="1"/>
  <c r="L15" i="6"/>
  <c r="L46" i="6" s="1"/>
  <c r="AX6" i="6"/>
  <c r="Z15" i="6"/>
  <c r="Z46" i="6" s="1"/>
  <c r="G15" i="6"/>
  <c r="G46" i="6" s="1"/>
  <c r="AW4" i="6"/>
  <c r="F38" i="6"/>
  <c r="O53" i="6"/>
  <c r="AF11" i="6"/>
  <c r="Y22" i="6"/>
  <c r="Y53" i="6" s="1"/>
  <c r="AW9" i="6"/>
  <c r="Z7" i="6"/>
  <c r="Z38" i="6" s="1"/>
  <c r="AQ3" i="6"/>
  <c r="Z22" i="6"/>
  <c r="Z53" i="6" s="1"/>
  <c r="AX9" i="6"/>
  <c r="F21" i="6"/>
  <c r="AO7" i="6"/>
  <c r="AO6" i="6"/>
  <c r="X14" i="6"/>
  <c r="D29" i="6"/>
  <c r="D60" i="6" s="1"/>
  <c r="AT10" i="6"/>
  <c r="AS1" i="6"/>
  <c r="C8" i="6"/>
  <c r="C39" i="6" s="1"/>
  <c r="B8" i="6"/>
  <c r="B39" i="6" s="1"/>
  <c r="AH1" i="6"/>
  <c r="V29" i="6"/>
  <c r="V60" i="6" s="1"/>
  <c r="AT12" i="6"/>
  <c r="P29" i="6"/>
  <c r="P60" i="6" s="1"/>
  <c r="AW11" i="6"/>
  <c r="U28" i="6"/>
  <c r="U59" i="6" s="1"/>
  <c r="AF12" i="6"/>
  <c r="AL12" i="6"/>
  <c r="AL8" i="6"/>
  <c r="AF8" i="6"/>
  <c r="L21" i="6"/>
  <c r="L52" i="6" s="1"/>
  <c r="H14" i="6"/>
  <c r="H45" i="6" s="1"/>
  <c r="AQ4" i="6"/>
  <c r="Y14" i="6"/>
  <c r="Y45" i="6" s="1"/>
  <c r="AP6" i="6"/>
  <c r="AP12" i="6"/>
  <c r="Y28" i="6"/>
  <c r="Y59" i="6" s="1"/>
  <c r="AX8" i="6"/>
  <c r="Q22" i="6"/>
  <c r="Q53" i="6" s="1"/>
  <c r="AH11" i="6"/>
  <c r="H7" i="6"/>
  <c r="H38" i="6" s="1"/>
  <c r="AQ1" i="6"/>
  <c r="Z8" i="6"/>
  <c r="Z39" i="6" s="1"/>
  <c r="AX3" i="6"/>
  <c r="D28" i="6"/>
  <c r="D59" i="6" s="1"/>
  <c r="AM10" i="6"/>
  <c r="G22" i="6"/>
  <c r="G53" i="6" s="1"/>
  <c r="AW7" i="6"/>
  <c r="M29" i="6"/>
  <c r="M60" i="6" s="1"/>
  <c r="AT11" i="6"/>
  <c r="L7" i="6"/>
  <c r="L38" i="6" s="1"/>
  <c r="AF2" i="6"/>
  <c r="AL2" i="6"/>
  <c r="X21" i="6"/>
  <c r="AO9" i="6"/>
  <c r="C14" i="6"/>
  <c r="C45" i="6" s="1"/>
  <c r="AF4" i="6"/>
  <c r="AL4" i="6"/>
  <c r="M21" i="6"/>
  <c r="M52" i="6" s="1"/>
  <c r="AM8" i="6"/>
  <c r="F29" i="6"/>
  <c r="AV10" i="6"/>
  <c r="Z28" i="6"/>
  <c r="Z59" i="6" s="1"/>
  <c r="AQ12" i="6"/>
  <c r="AH7" i="6"/>
  <c r="C22" i="6"/>
  <c r="C53" i="6" s="1"/>
  <c r="AS7" i="6"/>
  <c r="B22" i="6"/>
  <c r="B53" i="6" s="1"/>
  <c r="AF3" i="6"/>
  <c r="X29" i="6"/>
  <c r="AV12" i="6"/>
  <c r="L14" i="6"/>
  <c r="L45" i="6" s="1"/>
  <c r="AL5" i="6"/>
  <c r="AF5" i="6"/>
  <c r="AQ6" i="6"/>
  <c r="Z14" i="6"/>
  <c r="Z45" i="6" s="1"/>
  <c r="AP4" i="6"/>
  <c r="G14" i="6"/>
  <c r="AM4" i="6"/>
  <c r="D14" i="6"/>
  <c r="D45" i="6" s="1"/>
  <c r="V21" i="6"/>
  <c r="V52" i="6" s="1"/>
  <c r="AM9" i="6"/>
  <c r="AT7" i="6"/>
  <c r="D22" i="6"/>
  <c r="D53" i="6" s="1"/>
  <c r="G7" i="6"/>
  <c r="G38" i="6" s="1"/>
  <c r="AP1" i="6"/>
  <c r="X8" i="6"/>
  <c r="AV3" i="6"/>
  <c r="AL9" i="6"/>
  <c r="U21" i="6"/>
  <c r="U52" i="6" s="1"/>
  <c r="AF9" i="6"/>
  <c r="P14" i="6"/>
  <c r="P45" i="6" s="1"/>
  <c r="AP5" i="6"/>
  <c r="P22" i="6"/>
  <c r="P53" i="6" s="1"/>
  <c r="AW8" i="6"/>
  <c r="AF6" i="6"/>
  <c r="AL6" i="6"/>
  <c r="U14" i="6"/>
  <c r="U45" i="6" s="1"/>
  <c r="AQ4" i="5"/>
  <c r="H14" i="5"/>
  <c r="H45" i="5" s="1"/>
  <c r="O14" i="5"/>
  <c r="AO5" i="5"/>
  <c r="C28" i="5"/>
  <c r="C59" i="5" s="1"/>
  <c r="AL10" i="5"/>
  <c r="AF10" i="5"/>
  <c r="AQ7" i="5"/>
  <c r="H21" i="5"/>
  <c r="H52" i="5" s="1"/>
  <c r="P28" i="5"/>
  <c r="P59" i="5" s="1"/>
  <c r="AP11" i="5"/>
  <c r="G7" i="5"/>
  <c r="G38" i="5" s="1"/>
  <c r="AP1" i="5"/>
  <c r="AT1" i="5"/>
  <c r="D8" i="5"/>
  <c r="D39" i="5" s="1"/>
  <c r="AW7" i="5"/>
  <c r="G22" i="5"/>
  <c r="G53" i="5" s="1"/>
  <c r="M7" i="5"/>
  <c r="M38" i="5" s="1"/>
  <c r="AM2" i="5"/>
  <c r="L22" i="5"/>
  <c r="L53" i="5" s="1"/>
  <c r="K22" i="5"/>
  <c r="K53" i="5" s="1"/>
  <c r="AH8" i="5"/>
  <c r="AS8" i="5"/>
  <c r="AX3" i="5"/>
  <c r="Z8" i="5"/>
  <c r="Z39" i="5" s="1"/>
  <c r="C7" i="5"/>
  <c r="C38" i="5" s="1"/>
  <c r="AL1" i="5"/>
  <c r="AF1" i="5"/>
  <c r="O21" i="5"/>
  <c r="AO8" i="5"/>
  <c r="AV10" i="5"/>
  <c r="F29" i="5"/>
  <c r="P22" i="5"/>
  <c r="P53" i="5" s="1"/>
  <c r="AW8" i="5"/>
  <c r="V14" i="5"/>
  <c r="V45" i="5" s="1"/>
  <c r="AM6" i="5"/>
  <c r="X21" i="5"/>
  <c r="AO9" i="5"/>
  <c r="O28" i="5"/>
  <c r="AO11" i="5"/>
  <c r="Z14" i="5"/>
  <c r="Z45" i="5" s="1"/>
  <c r="AQ6" i="5"/>
  <c r="X15" i="5"/>
  <c r="AV6" i="5"/>
  <c r="G28" i="5"/>
  <c r="G59" i="5" s="1"/>
  <c r="AP10" i="5"/>
  <c r="H15" i="5"/>
  <c r="H46" i="5" s="1"/>
  <c r="AX4" i="5"/>
  <c r="F45" i="5"/>
  <c r="Z29" i="5"/>
  <c r="Z60" i="5" s="1"/>
  <c r="AX12" i="5"/>
  <c r="O15" i="5"/>
  <c r="AV5" i="5"/>
  <c r="C29" i="5"/>
  <c r="C60" i="5" s="1"/>
  <c r="AH10" i="5"/>
  <c r="B29" i="5"/>
  <c r="B60" i="5" s="1"/>
  <c r="AS10" i="5"/>
  <c r="AS11" i="5"/>
  <c r="K29" i="5"/>
  <c r="K60" i="5" s="1"/>
  <c r="AH11" i="5"/>
  <c r="L29" i="5"/>
  <c r="L60" i="5" s="1"/>
  <c r="H22" i="5"/>
  <c r="H53" i="5" s="1"/>
  <c r="AX7" i="5"/>
  <c r="AW11" i="5"/>
  <c r="P29" i="5"/>
  <c r="P60" i="5" s="1"/>
  <c r="H28" i="5"/>
  <c r="H59" i="5" s="1"/>
  <c r="AQ10" i="5"/>
  <c r="G8" i="5"/>
  <c r="G39" i="5" s="1"/>
  <c r="AW1" i="5"/>
  <c r="V7" i="5"/>
  <c r="V38" i="5" s="1"/>
  <c r="AM3" i="5"/>
  <c r="AP6" i="5"/>
  <c r="Y14" i="5"/>
  <c r="Y45" i="5" s="1"/>
  <c r="P7" i="5"/>
  <c r="P38" i="5" s="1"/>
  <c r="AP2" i="5"/>
  <c r="V28" i="5"/>
  <c r="V59" i="5" s="1"/>
  <c r="AM12" i="5"/>
  <c r="AX1" i="5"/>
  <c r="H8" i="5"/>
  <c r="H39" i="5" s="1"/>
  <c r="AL9" i="5"/>
  <c r="AF9" i="5"/>
  <c r="U21" i="5"/>
  <c r="U52" i="5" s="1"/>
  <c r="AW12" i="5"/>
  <c r="Y29" i="5"/>
  <c r="Y60" i="5" s="1"/>
  <c r="AH1" i="5"/>
  <c r="AS1" i="5"/>
  <c r="C8" i="5"/>
  <c r="C39" i="5" s="1"/>
  <c r="B8" i="5"/>
  <c r="B39" i="5" s="1"/>
  <c r="O38" i="5"/>
  <c r="AO7" i="5"/>
  <c r="F21" i="5"/>
  <c r="AV8" i="5"/>
  <c r="O22" i="5"/>
  <c r="F28" i="5"/>
  <c r="AO10" i="5"/>
  <c r="P21" i="5"/>
  <c r="P52" i="5" s="1"/>
  <c r="AP8" i="5"/>
  <c r="K8" i="5"/>
  <c r="K39" i="5" s="1"/>
  <c r="L8" i="5"/>
  <c r="L39" i="5" s="1"/>
  <c r="AS2" i="5"/>
  <c r="AH2" i="5"/>
  <c r="AT6" i="5"/>
  <c r="V15" i="5"/>
  <c r="V46" i="5" s="1"/>
  <c r="AH6" i="5"/>
  <c r="X22" i="5"/>
  <c r="AV9" i="5"/>
  <c r="O29" i="5"/>
  <c r="AV11" i="5"/>
  <c r="Z15" i="5"/>
  <c r="Z46" i="5" s="1"/>
  <c r="AX6" i="5"/>
  <c r="X14" i="5"/>
  <c r="AO6" i="5"/>
  <c r="G29" i="5"/>
  <c r="G60" i="5" s="1"/>
  <c r="AW10" i="5"/>
  <c r="Y7" i="5"/>
  <c r="Y38" i="5" s="1"/>
  <c r="AP3" i="5"/>
  <c r="AL4" i="5"/>
  <c r="C14" i="5"/>
  <c r="C45" i="5" s="1"/>
  <c r="AF4" i="5"/>
  <c r="F7" i="5"/>
  <c r="AO1" i="5"/>
  <c r="D14" i="5"/>
  <c r="D45" i="5" s="1"/>
  <c r="AM4" i="5"/>
  <c r="C21" i="5"/>
  <c r="C52" i="5" s="1"/>
  <c r="AL7" i="5"/>
  <c r="AF7" i="5"/>
  <c r="M14" i="5"/>
  <c r="M45" i="5" s="1"/>
  <c r="AM5" i="5"/>
  <c r="X28" i="5"/>
  <c r="AO12" i="5"/>
  <c r="M29" i="5"/>
  <c r="M60" i="5" s="1"/>
  <c r="AT11" i="5"/>
  <c r="Q14" i="5"/>
  <c r="Q45" i="5" s="1"/>
  <c r="AQ5" i="5"/>
  <c r="AT3" i="5"/>
  <c r="V8" i="5"/>
  <c r="V39" i="5" s="1"/>
  <c r="Y15" i="5"/>
  <c r="Y46" i="5" s="1"/>
  <c r="AW6" i="5"/>
  <c r="AW2" i="5"/>
  <c r="P8" i="5"/>
  <c r="V29" i="5"/>
  <c r="V60" i="5" s="1"/>
  <c r="AT12" i="5"/>
  <c r="H7" i="5"/>
  <c r="H38" i="5" s="1"/>
  <c r="AQ1" i="5"/>
  <c r="AS9" i="5"/>
  <c r="U22" i="5"/>
  <c r="U53" i="5" s="1"/>
  <c r="AH9" i="5"/>
  <c r="T22" i="5"/>
  <c r="T53" i="5" s="1"/>
  <c r="Y28" i="5"/>
  <c r="Y59" i="5" s="1"/>
  <c r="AP12" i="5"/>
  <c r="AF6" i="5"/>
  <c r="AP5" i="5"/>
  <c r="P14" i="5"/>
  <c r="P45" i="5" s="1"/>
  <c r="AQ9" i="5"/>
  <c r="Z21" i="5"/>
  <c r="Z52" i="5" s="1"/>
  <c r="AL3" i="5"/>
  <c r="U7" i="5"/>
  <c r="U38" i="5" s="1"/>
  <c r="AF3" i="5"/>
  <c r="AW4" i="5"/>
  <c r="G15" i="5"/>
  <c r="G46" i="5" s="1"/>
  <c r="Y21" i="5"/>
  <c r="Y52" i="5" s="1"/>
  <c r="AP9" i="5"/>
  <c r="Q21" i="5"/>
  <c r="Q52" i="5" s="1"/>
  <c r="AQ8" i="5"/>
  <c r="AL5" i="5"/>
  <c r="L14" i="5"/>
  <c r="L45" i="5" s="1"/>
  <c r="AF5" i="5"/>
  <c r="Q7" i="5"/>
  <c r="Q38" i="5" s="1"/>
  <c r="AQ2" i="5"/>
  <c r="AT8" i="5"/>
  <c r="M22" i="5"/>
  <c r="M53" i="5" s="1"/>
  <c r="AM10" i="5"/>
  <c r="D28" i="5"/>
  <c r="D59" i="5" s="1"/>
  <c r="Q28" i="5"/>
  <c r="Q59" i="5" s="1"/>
  <c r="AQ11" i="5"/>
  <c r="V21" i="5"/>
  <c r="V52" i="5" s="1"/>
  <c r="AM9" i="5"/>
  <c r="AQ12" i="5"/>
  <c r="Z28" i="5"/>
  <c r="Z59" i="5" s="1"/>
  <c r="AL11" i="5"/>
  <c r="L28" i="5"/>
  <c r="L59" i="5" s="1"/>
  <c r="AF11" i="5"/>
  <c r="H29" i="5"/>
  <c r="H60" i="5" s="1"/>
  <c r="AX10" i="5"/>
  <c r="X7" i="5"/>
  <c r="AO3" i="5"/>
  <c r="AS12" i="5"/>
  <c r="U29" i="5"/>
  <c r="U60" i="5" s="1"/>
  <c r="AH12" i="5"/>
  <c r="T29" i="5"/>
  <c r="T60" i="5" s="1"/>
  <c r="F22" i="5"/>
  <c r="AV7" i="5"/>
  <c r="AL2" i="5"/>
  <c r="AF2" i="5"/>
  <c r="L7" i="5"/>
  <c r="L38" i="5" s="1"/>
  <c r="Y8" i="5"/>
  <c r="Y39" i="5" s="1"/>
  <c r="AW3" i="5"/>
  <c r="C15" i="5"/>
  <c r="C46" i="5" s="1"/>
  <c r="B15" i="5"/>
  <c r="B46" i="5" s="1"/>
  <c r="AS4" i="5"/>
  <c r="AH4" i="5"/>
  <c r="AV1" i="5"/>
  <c r="F8" i="5"/>
  <c r="D15" i="5"/>
  <c r="D46" i="5" s="1"/>
  <c r="AT4" i="5"/>
  <c r="B22" i="5"/>
  <c r="B53" i="5" s="1"/>
  <c r="AH7" i="5"/>
  <c r="C22" i="5"/>
  <c r="C53" i="5" s="1"/>
  <c r="AS7" i="5"/>
  <c r="AT5" i="5"/>
  <c r="M15" i="5"/>
  <c r="M46" i="5" s="1"/>
  <c r="X29" i="5"/>
  <c r="AV12" i="5"/>
  <c r="M28" i="5"/>
  <c r="M59" i="5" s="1"/>
  <c r="AM11" i="5"/>
  <c r="AX5" i="5"/>
  <c r="Q15" i="5"/>
  <c r="Q46" i="5" s="1"/>
  <c r="AM1" i="5"/>
  <c r="D7" i="5"/>
  <c r="D38" i="5" s="1"/>
  <c r="X8" i="5"/>
  <c r="AV3" i="5"/>
  <c r="G21" i="5"/>
  <c r="G52" i="5" s="1"/>
  <c r="AP7" i="5"/>
  <c r="AL12" i="5"/>
  <c r="U28" i="5"/>
  <c r="U59" i="5" s="1"/>
  <c r="AF12" i="5"/>
  <c r="AT2" i="5"/>
  <c r="M8" i="5"/>
  <c r="M39" i="5" s="1"/>
  <c r="L21" i="5"/>
  <c r="L52" i="5" s="1"/>
  <c r="AL8" i="5"/>
  <c r="AF8" i="5"/>
  <c r="AQ3" i="5"/>
  <c r="Z7" i="5"/>
  <c r="Z38" i="5" s="1"/>
  <c r="P15" i="5"/>
  <c r="P46" i="5" s="1"/>
  <c r="AW5" i="5"/>
  <c r="Z22" i="5"/>
  <c r="Z53" i="5" s="1"/>
  <c r="AX9" i="5"/>
  <c r="U8" i="5"/>
  <c r="U39" i="5" s="1"/>
  <c r="AH3" i="5"/>
  <c r="T8" i="5"/>
  <c r="T39" i="5" s="1"/>
  <c r="AS3" i="5"/>
  <c r="G14" i="5"/>
  <c r="G45" i="5" s="1"/>
  <c r="AP4" i="5"/>
  <c r="AW9" i="5"/>
  <c r="Y22" i="5"/>
  <c r="Y53" i="5" s="1"/>
  <c r="Q22" i="5"/>
  <c r="Q53" i="5" s="1"/>
  <c r="AX8" i="5"/>
  <c r="F46" i="5"/>
  <c r="K15" i="5"/>
  <c r="K46" i="5" s="1"/>
  <c r="L15" i="5"/>
  <c r="L46" i="5" s="1"/>
  <c r="AH5" i="5"/>
  <c r="AS5" i="5"/>
  <c r="Q8" i="5"/>
  <c r="Q39" i="5" s="1"/>
  <c r="AX2" i="5"/>
  <c r="AM8" i="5"/>
  <c r="M21" i="5"/>
  <c r="M52" i="5" s="1"/>
  <c r="AT10" i="5"/>
  <c r="D29" i="5"/>
  <c r="D60" i="5" s="1"/>
  <c r="Q29" i="5"/>
  <c r="Q60" i="5" s="1"/>
  <c r="AX11" i="5"/>
  <c r="V22" i="5"/>
  <c r="V53" i="5" s="1"/>
  <c r="AT9" i="5"/>
  <c r="N28" i="6" l="1"/>
  <c r="N59" i="6" s="1"/>
  <c r="T19" i="7"/>
  <c r="T50" i="7" s="1"/>
  <c r="N8" i="7"/>
  <c r="N39" i="7" s="1"/>
  <c r="N7" i="7"/>
  <c r="N38" i="7" s="1"/>
  <c r="BD10" i="7"/>
  <c r="G26" i="7"/>
  <c r="G57" i="7" s="1"/>
  <c r="AZ10" i="7"/>
  <c r="C30" i="7" s="1"/>
  <c r="C61" i="7" s="1"/>
  <c r="BE10" i="7"/>
  <c r="BC10" i="7"/>
  <c r="BA10" i="7"/>
  <c r="D30" i="7" s="1"/>
  <c r="D61" i="7" s="1"/>
  <c r="F38" i="7"/>
  <c r="E7" i="7"/>
  <c r="E38" i="7" s="1"/>
  <c r="W14" i="7"/>
  <c r="W45" i="7" s="1"/>
  <c r="X45" i="7"/>
  <c r="B5" i="7"/>
  <c r="B36" i="7" s="1"/>
  <c r="AJ1" i="7"/>
  <c r="AJ12" i="7"/>
  <c r="T26" i="7"/>
  <c r="T57" i="7" s="1"/>
  <c r="B12" i="7"/>
  <c r="B43" i="7" s="1"/>
  <c r="AJ4" i="7"/>
  <c r="X38" i="7"/>
  <c r="W7" i="7"/>
  <c r="W38" i="7" s="1"/>
  <c r="O60" i="7"/>
  <c r="N29" i="7"/>
  <c r="N60" i="7" s="1"/>
  <c r="O45" i="7"/>
  <c r="N14" i="7"/>
  <c r="N45" i="7" s="1"/>
  <c r="F53" i="7"/>
  <c r="E22" i="7"/>
  <c r="E53" i="7" s="1"/>
  <c r="N28" i="7"/>
  <c r="N59" i="7" s="1"/>
  <c r="O59" i="7"/>
  <c r="E15" i="5"/>
  <c r="E46" i="5" s="1"/>
  <c r="E7" i="6"/>
  <c r="E38" i="6" s="1"/>
  <c r="O46" i="7"/>
  <c r="N15" i="7"/>
  <c r="N46" i="7" s="1"/>
  <c r="F39" i="7"/>
  <c r="E8" i="7"/>
  <c r="E39" i="7" s="1"/>
  <c r="Y52" i="7"/>
  <c r="W21" i="7"/>
  <c r="W52" i="7" s="1"/>
  <c r="B19" i="7"/>
  <c r="B50" i="7" s="1"/>
  <c r="AJ7" i="7"/>
  <c r="AJ2" i="7"/>
  <c r="K5" i="7"/>
  <c r="K36" i="7" s="1"/>
  <c r="B26" i="7"/>
  <c r="B57" i="7" s="1"/>
  <c r="W22" i="7"/>
  <c r="W53" i="7" s="1"/>
  <c r="F52" i="7"/>
  <c r="E21" i="7"/>
  <c r="E52" i="7" s="1"/>
  <c r="BA9" i="7"/>
  <c r="V23" i="7" s="1"/>
  <c r="V54" i="7" s="1"/>
  <c r="BD9" i="7"/>
  <c r="Y19" i="7"/>
  <c r="Y50" i="7" s="1"/>
  <c r="BC9" i="7"/>
  <c r="AZ9" i="7"/>
  <c r="U23" i="7" s="1"/>
  <c r="U54" i="7" s="1"/>
  <c r="BE9" i="7"/>
  <c r="T5" i="7"/>
  <c r="T36" i="7" s="1"/>
  <c r="AJ3" i="7"/>
  <c r="T12" i="7"/>
  <c r="T43" i="7" s="1"/>
  <c r="AJ6" i="7"/>
  <c r="X46" i="7"/>
  <c r="W15" i="7"/>
  <c r="W46" i="7" s="1"/>
  <c r="X59" i="7"/>
  <c r="W28" i="7"/>
  <c r="W59" i="7" s="1"/>
  <c r="F60" i="7"/>
  <c r="E29" i="7"/>
  <c r="E60" i="7" s="1"/>
  <c r="AJ8" i="7"/>
  <c r="K19" i="7"/>
  <c r="K50" i="7" s="1"/>
  <c r="W8" i="7"/>
  <c r="W39" i="7" s="1"/>
  <c r="X39" i="7"/>
  <c r="F59" i="7"/>
  <c r="E28" i="7"/>
  <c r="E59" i="7" s="1"/>
  <c r="O53" i="7"/>
  <c r="N22" i="7"/>
  <c r="N53" i="7" s="1"/>
  <c r="X60" i="7"/>
  <c r="W29" i="7"/>
  <c r="W60" i="7" s="1"/>
  <c r="K26" i="7"/>
  <c r="K57" i="7" s="1"/>
  <c r="AJ11" i="7"/>
  <c r="O52" i="7"/>
  <c r="N21" i="7"/>
  <c r="N52" i="7" s="1"/>
  <c r="K12" i="7"/>
  <c r="K43" i="7" s="1"/>
  <c r="AJ5" i="7"/>
  <c r="G45" i="6"/>
  <c r="E14" i="6"/>
  <c r="E45" i="6" s="1"/>
  <c r="X60" i="6"/>
  <c r="W29" i="6"/>
  <c r="W60" i="6" s="1"/>
  <c r="X52" i="6"/>
  <c r="W21" i="6"/>
  <c r="W52" i="6" s="1"/>
  <c r="E28" i="6"/>
  <c r="E59" i="6" s="1"/>
  <c r="F59" i="6"/>
  <c r="AJ3" i="6"/>
  <c r="T5" i="6"/>
  <c r="T36" i="6" s="1"/>
  <c r="E29" i="6"/>
  <c r="E60" i="6" s="1"/>
  <c r="F60" i="6"/>
  <c r="B12" i="6"/>
  <c r="B43" i="6" s="1"/>
  <c r="AJ4" i="6"/>
  <c r="K26" i="6"/>
  <c r="K57" i="6" s="1"/>
  <c r="AJ11" i="6"/>
  <c r="O45" i="6"/>
  <c r="N14" i="6"/>
  <c r="N45" i="6" s="1"/>
  <c r="G39" i="6"/>
  <c r="E8" i="6"/>
  <c r="E39" i="6" s="1"/>
  <c r="O38" i="6"/>
  <c r="N7" i="6"/>
  <c r="N38" i="6" s="1"/>
  <c r="B19" i="6"/>
  <c r="B50" i="6" s="1"/>
  <c r="AJ7" i="6"/>
  <c r="N29" i="6"/>
  <c r="N60" i="6" s="1"/>
  <c r="X46" i="6"/>
  <c r="W15" i="6"/>
  <c r="W46" i="6" s="1"/>
  <c r="X59" i="6"/>
  <c r="W28" i="6"/>
  <c r="W59" i="6" s="1"/>
  <c r="K12" i="6"/>
  <c r="K43" i="6" s="1"/>
  <c r="AJ5" i="6"/>
  <c r="AJ8" i="6"/>
  <c r="K19" i="6"/>
  <c r="K50" i="6" s="1"/>
  <c r="O39" i="6"/>
  <c r="N8" i="6"/>
  <c r="N39" i="6" s="1"/>
  <c r="N7" i="5"/>
  <c r="N38" i="5" s="1"/>
  <c r="T12" i="6"/>
  <c r="T43" i="6" s="1"/>
  <c r="AJ6" i="6"/>
  <c r="AJ2" i="6"/>
  <c r="K5" i="6"/>
  <c r="K36" i="6" s="1"/>
  <c r="F52" i="6"/>
  <c r="E21" i="6"/>
  <c r="E52" i="6" s="1"/>
  <c r="B26" i="6"/>
  <c r="B57" i="6" s="1"/>
  <c r="AJ10" i="6"/>
  <c r="N15" i="6"/>
  <c r="N46" i="6" s="1"/>
  <c r="O46" i="6"/>
  <c r="X38" i="6"/>
  <c r="W7" i="6"/>
  <c r="W38" i="6" s="1"/>
  <c r="X53" i="6"/>
  <c r="W22" i="6"/>
  <c r="W53" i="6" s="1"/>
  <c r="AJ9" i="6"/>
  <c r="T19" i="6"/>
  <c r="T50" i="6" s="1"/>
  <c r="X39" i="6"/>
  <c r="W8" i="6"/>
  <c r="W39" i="6" s="1"/>
  <c r="T26" i="6"/>
  <c r="T57" i="6" s="1"/>
  <c r="AJ12" i="6"/>
  <c r="W14" i="6"/>
  <c r="W45" i="6" s="1"/>
  <c r="X45" i="6"/>
  <c r="N22" i="6"/>
  <c r="N53" i="6" s="1"/>
  <c r="P52" i="6"/>
  <c r="N21" i="6"/>
  <c r="N52" i="6" s="1"/>
  <c r="F53" i="6"/>
  <c r="E22" i="6"/>
  <c r="E53" i="6" s="1"/>
  <c r="E15" i="6"/>
  <c r="E46" i="6" s="1"/>
  <c r="AJ1" i="6"/>
  <c r="B5" i="6"/>
  <c r="B36" i="6" s="1"/>
  <c r="K5" i="5"/>
  <c r="K36" i="5" s="1"/>
  <c r="AJ2" i="5"/>
  <c r="AJ11" i="5"/>
  <c r="K26" i="5"/>
  <c r="K57" i="5" s="1"/>
  <c r="AJ3" i="5"/>
  <c r="T5" i="5"/>
  <c r="T36" i="5" s="1"/>
  <c r="B19" i="5"/>
  <c r="B50" i="5" s="1"/>
  <c r="AJ7" i="5"/>
  <c r="F60" i="5"/>
  <c r="E29" i="5"/>
  <c r="E60" i="5" s="1"/>
  <c r="W7" i="5"/>
  <c r="W38" i="5" s="1"/>
  <c r="X38" i="5"/>
  <c r="W28" i="5"/>
  <c r="W59" i="5" s="1"/>
  <c r="X59" i="5"/>
  <c r="X53" i="5"/>
  <c r="W22" i="5"/>
  <c r="W53" i="5" s="1"/>
  <c r="O53" i="5"/>
  <c r="N22" i="5"/>
  <c r="N53" i="5" s="1"/>
  <c r="X46" i="5"/>
  <c r="W15" i="5"/>
  <c r="W46" i="5" s="1"/>
  <c r="O59" i="5"/>
  <c r="N28" i="5"/>
  <c r="N59" i="5" s="1"/>
  <c r="B26" i="5"/>
  <c r="B57" i="5" s="1"/>
  <c r="AJ10" i="5"/>
  <c r="O45" i="5"/>
  <c r="N14" i="5"/>
  <c r="N45" i="5" s="1"/>
  <c r="X39" i="5"/>
  <c r="W8" i="5"/>
  <c r="W39" i="5" s="1"/>
  <c r="X60" i="5"/>
  <c r="W29" i="5"/>
  <c r="W60" i="5" s="1"/>
  <c r="P39" i="5"/>
  <c r="N8" i="5"/>
  <c r="N39" i="5" s="1"/>
  <c r="F38" i="5"/>
  <c r="E7" i="5"/>
  <c r="E38" i="5" s="1"/>
  <c r="T19" i="5"/>
  <c r="T50" i="5" s="1"/>
  <c r="AJ9" i="5"/>
  <c r="AJ12" i="5"/>
  <c r="T26" i="5"/>
  <c r="T57" i="5" s="1"/>
  <c r="F59" i="5"/>
  <c r="E28" i="5"/>
  <c r="E59" i="5" s="1"/>
  <c r="B5" i="5"/>
  <c r="B36" i="5" s="1"/>
  <c r="AJ1" i="5"/>
  <c r="AJ8" i="5"/>
  <c r="K19" i="5"/>
  <c r="K50" i="5" s="1"/>
  <c r="E8" i="5"/>
  <c r="E39" i="5" s="1"/>
  <c r="F39" i="5"/>
  <c r="F53" i="5"/>
  <c r="E22" i="5"/>
  <c r="E53" i="5" s="1"/>
  <c r="K12" i="5"/>
  <c r="K43" i="5" s="1"/>
  <c r="AJ5" i="5"/>
  <c r="AJ6" i="5"/>
  <c r="T12" i="5"/>
  <c r="T43" i="5" s="1"/>
  <c r="B12" i="5"/>
  <c r="B43" i="5" s="1"/>
  <c r="AJ4" i="5"/>
  <c r="X45" i="5"/>
  <c r="W14" i="5"/>
  <c r="W45" i="5" s="1"/>
  <c r="N29" i="5"/>
  <c r="N60" i="5" s="1"/>
  <c r="O60" i="5"/>
  <c r="F52" i="5"/>
  <c r="E21" i="5"/>
  <c r="E52" i="5" s="1"/>
  <c r="O46" i="5"/>
  <c r="N15" i="5"/>
  <c r="N46" i="5" s="1"/>
  <c r="E14" i="5"/>
  <c r="E45" i="5" s="1"/>
  <c r="X52" i="5"/>
  <c r="W21" i="5"/>
  <c r="W52" i="5" s="1"/>
  <c r="O52" i="5"/>
  <c r="N21" i="5"/>
  <c r="N52" i="5" s="1"/>
  <c r="AJ44" i="7" l="1"/>
  <c r="Z23" i="7"/>
  <c r="Z54" i="7" s="1"/>
  <c r="Y23" i="7"/>
  <c r="Y54" i="7" s="1"/>
  <c r="AI44" i="7"/>
  <c r="P12" i="7"/>
  <c r="P43" i="7" s="1"/>
  <c r="BC5" i="7"/>
  <c r="BA5" i="7"/>
  <c r="M16" i="7" s="1"/>
  <c r="M47" i="7" s="1"/>
  <c r="BD5" i="7"/>
  <c r="AZ5" i="7"/>
  <c r="L16" i="7" s="1"/>
  <c r="L47" i="7" s="1"/>
  <c r="BE5" i="7"/>
  <c r="P26" i="7"/>
  <c r="P57" i="7" s="1"/>
  <c r="BA11" i="7"/>
  <c r="M30" i="7" s="1"/>
  <c r="M61" i="7" s="1"/>
  <c r="BE11" i="7"/>
  <c r="AZ11" i="7"/>
  <c r="L30" i="7" s="1"/>
  <c r="L61" i="7" s="1"/>
  <c r="BC11" i="7"/>
  <c r="BD11" i="7"/>
  <c r="Y5" i="7"/>
  <c r="Y36" i="7" s="1"/>
  <c r="BE3" i="7"/>
  <c r="AZ3" i="7"/>
  <c r="U9" i="7" s="1"/>
  <c r="U40" i="7" s="1"/>
  <c r="BD3" i="7"/>
  <c r="BC3" i="7"/>
  <c r="BA3" i="7"/>
  <c r="V9" i="7" s="1"/>
  <c r="V40" i="7" s="1"/>
  <c r="AH44" i="7"/>
  <c r="X23" i="7"/>
  <c r="X54" i="7" s="1"/>
  <c r="BE6" i="7"/>
  <c r="AZ6" i="7"/>
  <c r="U16" i="7" s="1"/>
  <c r="U47" i="7" s="1"/>
  <c r="BC6" i="7"/>
  <c r="BA6" i="7"/>
  <c r="V16" i="7" s="1"/>
  <c r="V47" i="7" s="1"/>
  <c r="Y12" i="7"/>
  <c r="Y43" i="7" s="1"/>
  <c r="BD6" i="7"/>
  <c r="BE7" i="7"/>
  <c r="AZ7" i="7"/>
  <c r="C23" i="7" s="1"/>
  <c r="C54" i="7" s="1"/>
  <c r="BD7" i="7"/>
  <c r="BC7" i="7"/>
  <c r="BA7" i="7"/>
  <c r="D23" i="7" s="1"/>
  <c r="D54" i="7" s="1"/>
  <c r="G19" i="7"/>
  <c r="G50" i="7" s="1"/>
  <c r="BC4" i="7"/>
  <c r="G12" i="7"/>
  <c r="G43" i="7" s="1"/>
  <c r="BA4" i="7"/>
  <c r="D16" i="7" s="1"/>
  <c r="D47" i="7" s="1"/>
  <c r="BE4" i="7"/>
  <c r="BD4" i="7"/>
  <c r="AZ4" i="7"/>
  <c r="C16" i="7" s="1"/>
  <c r="C47" i="7" s="1"/>
  <c r="G5" i="7"/>
  <c r="G36" i="7" s="1"/>
  <c r="BE1" i="7"/>
  <c r="AZ1" i="7"/>
  <c r="C9" i="7" s="1"/>
  <c r="C40" i="7" s="1"/>
  <c r="BD1" i="7"/>
  <c r="BA1" i="7"/>
  <c r="D9" i="7" s="1"/>
  <c r="D40" i="7" s="1"/>
  <c r="BC1" i="7"/>
  <c r="AJ45" i="7"/>
  <c r="H30" i="7"/>
  <c r="H61" i="7" s="1"/>
  <c r="P19" i="7"/>
  <c r="P50" i="7" s="1"/>
  <c r="BA8" i="7"/>
  <c r="M23" i="7" s="1"/>
  <c r="M54" i="7" s="1"/>
  <c r="BE8" i="7"/>
  <c r="BD8" i="7"/>
  <c r="AZ8" i="7"/>
  <c r="L23" i="7" s="1"/>
  <c r="L54" i="7" s="1"/>
  <c r="BC8" i="7"/>
  <c r="BC2" i="7"/>
  <c r="BA2" i="7"/>
  <c r="M9" i="7" s="1"/>
  <c r="M40" i="7" s="1"/>
  <c r="BE2" i="7"/>
  <c r="P5" i="7"/>
  <c r="P36" i="7" s="1"/>
  <c r="BD2" i="7"/>
  <c r="AZ2" i="7"/>
  <c r="L9" i="7" s="1"/>
  <c r="L40" i="7" s="1"/>
  <c r="BA12" i="7"/>
  <c r="V30" i="7" s="1"/>
  <c r="V61" i="7" s="1"/>
  <c r="BE12" i="7"/>
  <c r="AZ12" i="7"/>
  <c r="U30" i="7" s="1"/>
  <c r="U61" i="7" s="1"/>
  <c r="BD12" i="7"/>
  <c r="BC12" i="7"/>
  <c r="Y26" i="7"/>
  <c r="Y57" i="7" s="1"/>
  <c r="AH45" i="7"/>
  <c r="F30" i="7"/>
  <c r="F61" i="7" s="1"/>
  <c r="AI45" i="7"/>
  <c r="G30" i="7"/>
  <c r="G61" i="7" s="1"/>
  <c r="BA12" i="6"/>
  <c r="V30" i="6" s="1"/>
  <c r="V61" i="6" s="1"/>
  <c r="BE12" i="6"/>
  <c r="BD12" i="6"/>
  <c r="Y26" i="6"/>
  <c r="Y57" i="6" s="1"/>
  <c r="BC12" i="6"/>
  <c r="AZ12" i="6"/>
  <c r="U30" i="6" s="1"/>
  <c r="U61" i="6" s="1"/>
  <c r="BA11" i="6"/>
  <c r="M30" i="6" s="1"/>
  <c r="M61" i="6" s="1"/>
  <c r="BD11" i="6"/>
  <c r="BC11" i="6"/>
  <c r="AZ11" i="6"/>
  <c r="L30" i="6" s="1"/>
  <c r="L61" i="6" s="1"/>
  <c r="BE11" i="6"/>
  <c r="P26" i="6"/>
  <c r="P57" i="6" s="1"/>
  <c r="BA9" i="6"/>
  <c r="V23" i="6" s="1"/>
  <c r="V54" i="6" s="1"/>
  <c r="AZ9" i="6"/>
  <c r="U23" i="6" s="1"/>
  <c r="U54" i="6" s="1"/>
  <c r="Y19" i="6"/>
  <c r="Y50" i="6" s="1"/>
  <c r="BE9" i="6"/>
  <c r="BC9" i="6"/>
  <c r="BD9" i="6"/>
  <c r="P5" i="6"/>
  <c r="P36" i="6" s="1"/>
  <c r="BA2" i="6"/>
  <c r="M9" i="6" s="1"/>
  <c r="M40" i="6" s="1"/>
  <c r="BE2" i="6"/>
  <c r="AZ2" i="6"/>
  <c r="L9" i="6" s="1"/>
  <c r="L40" i="6" s="1"/>
  <c r="BC2" i="6"/>
  <c r="BD2" i="6"/>
  <c r="BC5" i="6"/>
  <c r="AZ5" i="6"/>
  <c r="L16" i="6" s="1"/>
  <c r="L47" i="6" s="1"/>
  <c r="BE5" i="6"/>
  <c r="BA5" i="6"/>
  <c r="M16" i="6" s="1"/>
  <c r="M47" i="6" s="1"/>
  <c r="P12" i="6"/>
  <c r="P43" i="6" s="1"/>
  <c r="BD5" i="6"/>
  <c r="P19" i="6"/>
  <c r="P50" i="6" s="1"/>
  <c r="BA8" i="6"/>
  <c r="M23" i="6" s="1"/>
  <c r="M54" i="6" s="1"/>
  <c r="BC8" i="6"/>
  <c r="AZ8" i="6"/>
  <c r="L23" i="6" s="1"/>
  <c r="L54" i="6" s="1"/>
  <c r="BE8" i="6"/>
  <c r="BD8" i="6"/>
  <c r="BE7" i="6"/>
  <c r="AZ7" i="6"/>
  <c r="C23" i="6" s="1"/>
  <c r="C54" i="6" s="1"/>
  <c r="G19" i="6"/>
  <c r="G50" i="6" s="1"/>
  <c r="BC7" i="6"/>
  <c r="BA7" i="6"/>
  <c r="D23" i="6" s="1"/>
  <c r="D54" i="6" s="1"/>
  <c r="BD7" i="6"/>
  <c r="BE6" i="6"/>
  <c r="AZ6" i="6"/>
  <c r="U16" i="6" s="1"/>
  <c r="U47" i="6" s="1"/>
  <c r="BD6" i="6"/>
  <c r="Y12" i="6"/>
  <c r="Y43" i="6" s="1"/>
  <c r="BA6" i="6"/>
  <c r="V16" i="6" s="1"/>
  <c r="V47" i="6" s="1"/>
  <c r="BC6" i="6"/>
  <c r="BA4" i="6"/>
  <c r="D16" i="6" s="1"/>
  <c r="D47" i="6" s="1"/>
  <c r="G12" i="6"/>
  <c r="G43" i="6" s="1"/>
  <c r="BE4" i="6"/>
  <c r="AZ4" i="6"/>
  <c r="C16" i="6" s="1"/>
  <c r="C47" i="6" s="1"/>
  <c r="BD4" i="6"/>
  <c r="BC4" i="6"/>
  <c r="BD10" i="6"/>
  <c r="G26" i="6"/>
  <c r="G57" i="6" s="1"/>
  <c r="BC10" i="6"/>
  <c r="BA10" i="6"/>
  <c r="D30" i="6" s="1"/>
  <c r="D61" i="6" s="1"/>
  <c r="AZ10" i="6"/>
  <c r="C30" i="6" s="1"/>
  <c r="C61" i="6" s="1"/>
  <c r="BE10" i="6"/>
  <c r="G5" i="6"/>
  <c r="G36" i="6" s="1"/>
  <c r="BD1" i="6"/>
  <c r="BA1" i="6"/>
  <c r="D9" i="6" s="1"/>
  <c r="D40" i="6" s="1"/>
  <c r="AZ1" i="6"/>
  <c r="C9" i="6" s="1"/>
  <c r="C40" i="6" s="1"/>
  <c r="BE1" i="6"/>
  <c r="BC1" i="6"/>
  <c r="Y5" i="6"/>
  <c r="Y36" i="6" s="1"/>
  <c r="BD3" i="6"/>
  <c r="BC3" i="6"/>
  <c r="AZ3" i="6"/>
  <c r="U9" i="6" s="1"/>
  <c r="U40" i="6" s="1"/>
  <c r="BA3" i="6"/>
  <c r="V9" i="6" s="1"/>
  <c r="V40" i="6" s="1"/>
  <c r="BE3" i="6"/>
  <c r="BC9" i="5"/>
  <c r="Y19" i="5"/>
  <c r="Y50" i="5" s="1"/>
  <c r="BD9" i="5"/>
  <c r="BA9" i="5"/>
  <c r="V23" i="5" s="1"/>
  <c r="V54" i="5" s="1"/>
  <c r="AZ9" i="5"/>
  <c r="U23" i="5" s="1"/>
  <c r="U54" i="5" s="1"/>
  <c r="BE9" i="5"/>
  <c r="G26" i="5"/>
  <c r="G57" i="5" s="1"/>
  <c r="BE10" i="5"/>
  <c r="AZ10" i="5"/>
  <c r="C30" i="5" s="1"/>
  <c r="C61" i="5" s="1"/>
  <c r="BC10" i="5"/>
  <c r="BA10" i="5"/>
  <c r="D30" i="5" s="1"/>
  <c r="D61" i="5" s="1"/>
  <c r="BD10" i="5"/>
  <c r="Y12" i="5"/>
  <c r="Y43" i="5" s="1"/>
  <c r="BE6" i="5"/>
  <c r="AZ6" i="5"/>
  <c r="U16" i="5" s="1"/>
  <c r="U47" i="5" s="1"/>
  <c r="BD6" i="5"/>
  <c r="BA6" i="5"/>
  <c r="V16" i="5" s="1"/>
  <c r="V47" i="5" s="1"/>
  <c r="BC6" i="5"/>
  <c r="BA8" i="5"/>
  <c r="M23" i="5" s="1"/>
  <c r="M54" i="5" s="1"/>
  <c r="P19" i="5"/>
  <c r="P50" i="5" s="1"/>
  <c r="AZ8" i="5"/>
  <c r="L23" i="5" s="1"/>
  <c r="L54" i="5" s="1"/>
  <c r="BE8" i="5"/>
  <c r="BC8" i="5"/>
  <c r="BD8" i="5"/>
  <c r="BC11" i="5"/>
  <c r="BA11" i="5"/>
  <c r="M30" i="5" s="1"/>
  <c r="M61" i="5" s="1"/>
  <c r="AZ11" i="5"/>
  <c r="L30" i="5" s="1"/>
  <c r="L61" i="5" s="1"/>
  <c r="P26" i="5"/>
  <c r="P57" i="5" s="1"/>
  <c r="BD11" i="5"/>
  <c r="BE11" i="5"/>
  <c r="BE7" i="5"/>
  <c r="AZ7" i="5"/>
  <c r="C23" i="5" s="1"/>
  <c r="C54" i="5" s="1"/>
  <c r="BA7" i="5"/>
  <c r="D23" i="5" s="1"/>
  <c r="D54" i="5" s="1"/>
  <c r="G19" i="5"/>
  <c r="G50" i="5" s="1"/>
  <c r="BD7" i="5"/>
  <c r="BC7" i="5"/>
  <c r="G12" i="5"/>
  <c r="G43" i="5" s="1"/>
  <c r="BC4" i="5"/>
  <c r="AZ4" i="5"/>
  <c r="C16" i="5" s="1"/>
  <c r="C47" i="5" s="1"/>
  <c r="BE4" i="5"/>
  <c r="BD4" i="5"/>
  <c r="BA4" i="5"/>
  <c r="D16" i="5" s="1"/>
  <c r="D47" i="5" s="1"/>
  <c r="P12" i="5"/>
  <c r="P43" i="5" s="1"/>
  <c r="BC5" i="5"/>
  <c r="BE5" i="5"/>
  <c r="BD5" i="5"/>
  <c r="BA5" i="5"/>
  <c r="M16" i="5" s="1"/>
  <c r="M47" i="5" s="1"/>
  <c r="AZ5" i="5"/>
  <c r="L16" i="5" s="1"/>
  <c r="L47" i="5" s="1"/>
  <c r="G5" i="5"/>
  <c r="G36" i="5" s="1"/>
  <c r="BE1" i="5"/>
  <c r="AZ1" i="5"/>
  <c r="C9" i="5" s="1"/>
  <c r="C40" i="5" s="1"/>
  <c r="BC1" i="5"/>
  <c r="BA1" i="5"/>
  <c r="D9" i="5" s="1"/>
  <c r="D40" i="5" s="1"/>
  <c r="BD1" i="5"/>
  <c r="BC2" i="5"/>
  <c r="BA2" i="5"/>
  <c r="M9" i="5" s="1"/>
  <c r="M40" i="5" s="1"/>
  <c r="AZ2" i="5"/>
  <c r="L9" i="5" s="1"/>
  <c r="L40" i="5" s="1"/>
  <c r="P5" i="5"/>
  <c r="P36" i="5" s="1"/>
  <c r="BD2" i="5"/>
  <c r="BE2" i="5"/>
  <c r="Y26" i="5"/>
  <c r="Y57" i="5" s="1"/>
  <c r="BC12" i="5"/>
  <c r="AZ12" i="5"/>
  <c r="U30" i="5" s="1"/>
  <c r="U61" i="5" s="1"/>
  <c r="BE12" i="5"/>
  <c r="BD12" i="5"/>
  <c r="BA12" i="5"/>
  <c r="V30" i="5" s="1"/>
  <c r="V61" i="5" s="1"/>
  <c r="Y5" i="5"/>
  <c r="Y36" i="5" s="1"/>
  <c r="BE3" i="5"/>
  <c r="AZ3" i="5"/>
  <c r="U9" i="5" s="1"/>
  <c r="U40" i="5" s="1"/>
  <c r="BA3" i="5"/>
  <c r="V9" i="5" s="1"/>
  <c r="V40" i="5" s="1"/>
  <c r="BD3" i="5"/>
  <c r="BC3" i="5"/>
  <c r="AJ36" i="7" l="1"/>
  <c r="H9" i="7"/>
  <c r="H40" i="7" s="1"/>
  <c r="AI46" i="7"/>
  <c r="P30" i="7"/>
  <c r="P61" i="7" s="1"/>
  <c r="AI40" i="7"/>
  <c r="P16" i="7"/>
  <c r="P47" i="7" s="1"/>
  <c r="X30" i="7"/>
  <c r="X61" i="7" s="1"/>
  <c r="AH47" i="7"/>
  <c r="AJ37" i="7"/>
  <c r="Q9" i="7"/>
  <c r="Q40" i="7" s="1"/>
  <c r="AH41" i="7"/>
  <c r="X16" i="7"/>
  <c r="X47" i="7" s="1"/>
  <c r="AG44" i="7"/>
  <c r="AH46" i="7"/>
  <c r="O30" i="7"/>
  <c r="O61" i="7" s="1"/>
  <c r="AI47" i="7"/>
  <c r="Y30" i="7"/>
  <c r="Y61" i="7" s="1"/>
  <c r="P23" i="7"/>
  <c r="P54" i="7" s="1"/>
  <c r="AI43" i="7"/>
  <c r="AI36" i="7"/>
  <c r="G9" i="7"/>
  <c r="G40" i="7" s="1"/>
  <c r="AH42" i="7"/>
  <c r="F23" i="7"/>
  <c r="F54" i="7" s="1"/>
  <c r="AI41" i="7"/>
  <c r="Y16" i="7"/>
  <c r="Y47" i="7" s="1"/>
  <c r="AJ38" i="7"/>
  <c r="Z9" i="7"/>
  <c r="Z40" i="7" s="1"/>
  <c r="Q16" i="7"/>
  <c r="Q47" i="7" s="1"/>
  <c r="AJ40" i="7"/>
  <c r="AH40" i="7"/>
  <c r="O16" i="7"/>
  <c r="O47" i="7" s="1"/>
  <c r="AJ47" i="7"/>
  <c r="Z30" i="7"/>
  <c r="Z61" i="7" s="1"/>
  <c r="AH43" i="7"/>
  <c r="O23" i="7"/>
  <c r="O54" i="7" s="1"/>
  <c r="AH36" i="7"/>
  <c r="F9" i="7"/>
  <c r="F40" i="7" s="1"/>
  <c r="AJ39" i="7"/>
  <c r="H16" i="7"/>
  <c r="H47" i="7" s="1"/>
  <c r="Y9" i="7"/>
  <c r="Y40" i="7" s="1"/>
  <c r="AI38" i="7"/>
  <c r="AJ42" i="7"/>
  <c r="H23" i="7"/>
  <c r="H54" i="7" s="1"/>
  <c r="AG45" i="7"/>
  <c r="AI37" i="7"/>
  <c r="P9" i="7"/>
  <c r="P40" i="7" s="1"/>
  <c r="AH37" i="7"/>
  <c r="AG37" i="7" s="1"/>
  <c r="O9" i="7"/>
  <c r="O40" i="7" s="1"/>
  <c r="AJ43" i="7"/>
  <c r="Q23" i="7"/>
  <c r="Q54" i="7" s="1"/>
  <c r="AI39" i="7"/>
  <c r="G16" i="7"/>
  <c r="G47" i="7" s="1"/>
  <c r="F16" i="7"/>
  <c r="F47" i="7" s="1"/>
  <c r="AH39" i="7"/>
  <c r="AI42" i="7"/>
  <c r="G23" i="7"/>
  <c r="G54" i="7" s="1"/>
  <c r="AJ41" i="7"/>
  <c r="Z16" i="7"/>
  <c r="Z47" i="7" s="1"/>
  <c r="AH38" i="7"/>
  <c r="AG38" i="7" s="1"/>
  <c r="X9" i="7"/>
  <c r="X40" i="7" s="1"/>
  <c r="AJ46" i="7"/>
  <c r="Q30" i="7"/>
  <c r="Q61" i="7" s="1"/>
  <c r="AJ38" i="6"/>
  <c r="Z9" i="6"/>
  <c r="Z40" i="6" s="1"/>
  <c r="AJ45" i="6"/>
  <c r="H30" i="6"/>
  <c r="H61" i="6" s="1"/>
  <c r="AH41" i="6"/>
  <c r="X16" i="6"/>
  <c r="X47" i="6" s="1"/>
  <c r="AI43" i="6"/>
  <c r="P23" i="6"/>
  <c r="P54" i="6" s="1"/>
  <c r="G30" i="6"/>
  <c r="G61" i="6" s="1"/>
  <c r="AI45" i="6"/>
  <c r="H16" i="6"/>
  <c r="H47" i="6" s="1"/>
  <c r="AJ39" i="6"/>
  <c r="AJ41" i="6"/>
  <c r="Z16" i="6"/>
  <c r="Z47" i="6" s="1"/>
  <c r="AJ43" i="6"/>
  <c r="Q23" i="6"/>
  <c r="Q54" i="6" s="1"/>
  <c r="Q16" i="6"/>
  <c r="Q47" i="6" s="1"/>
  <c r="AJ40" i="6"/>
  <c r="AH37" i="6"/>
  <c r="O9" i="6"/>
  <c r="O40" i="6" s="1"/>
  <c r="AJ46" i="6"/>
  <c r="Q30" i="6"/>
  <c r="Q61" i="6" s="1"/>
  <c r="Y30" i="6"/>
  <c r="Y61" i="6" s="1"/>
  <c r="AI47" i="6"/>
  <c r="AH42" i="6"/>
  <c r="F23" i="6"/>
  <c r="F54" i="6" s="1"/>
  <c r="P30" i="6"/>
  <c r="P61" i="6" s="1"/>
  <c r="AI46" i="6"/>
  <c r="AH36" i="6"/>
  <c r="F9" i="6"/>
  <c r="F40" i="6" s="1"/>
  <c r="AI36" i="6"/>
  <c r="G9" i="6"/>
  <c r="G40" i="6" s="1"/>
  <c r="AH39" i="6"/>
  <c r="F16" i="6"/>
  <c r="F47" i="6" s="1"/>
  <c r="AI42" i="6"/>
  <c r="G23" i="6"/>
  <c r="G54" i="6" s="1"/>
  <c r="AI40" i="6"/>
  <c r="P16" i="6"/>
  <c r="P47" i="6" s="1"/>
  <c r="AI44" i="6"/>
  <c r="Y23" i="6"/>
  <c r="Y54" i="6" s="1"/>
  <c r="AJ47" i="6"/>
  <c r="Z30" i="6"/>
  <c r="Z61" i="6" s="1"/>
  <c r="Y9" i="6"/>
  <c r="Y40" i="6" s="1"/>
  <c r="AI38" i="6"/>
  <c r="P9" i="6"/>
  <c r="P40" i="6" s="1"/>
  <c r="AI37" i="6"/>
  <c r="AJ44" i="6"/>
  <c r="Z23" i="6"/>
  <c r="Z54" i="6" s="1"/>
  <c r="AH38" i="6"/>
  <c r="X9" i="6"/>
  <c r="X40" i="6" s="1"/>
  <c r="H9" i="6"/>
  <c r="H40" i="6" s="1"/>
  <c r="AJ36" i="6"/>
  <c r="AH45" i="6"/>
  <c r="F30" i="6"/>
  <c r="F61" i="6" s="1"/>
  <c r="AI39" i="6"/>
  <c r="G16" i="6"/>
  <c r="G47" i="6" s="1"/>
  <c r="AI41" i="6"/>
  <c r="Y16" i="6"/>
  <c r="Y47" i="6" s="1"/>
  <c r="H23" i="6"/>
  <c r="H54" i="6" s="1"/>
  <c r="AJ42" i="6"/>
  <c r="AH43" i="6"/>
  <c r="O23" i="6"/>
  <c r="O54" i="6" s="1"/>
  <c r="AH40" i="6"/>
  <c r="O16" i="6"/>
  <c r="O47" i="6" s="1"/>
  <c r="AJ37" i="6"/>
  <c r="Q9" i="6"/>
  <c r="Q40" i="6" s="1"/>
  <c r="AH44" i="6"/>
  <c r="AG44" i="6" s="1"/>
  <c r="X23" i="6"/>
  <c r="X54" i="6" s="1"/>
  <c r="AH46" i="6"/>
  <c r="O30" i="6"/>
  <c r="O61" i="6" s="1"/>
  <c r="AH47" i="6"/>
  <c r="X30" i="6"/>
  <c r="X61" i="6" s="1"/>
  <c r="AH38" i="5"/>
  <c r="X9" i="5"/>
  <c r="X40" i="5" s="1"/>
  <c r="AJ38" i="5"/>
  <c r="Z9" i="5"/>
  <c r="Z40" i="5" s="1"/>
  <c r="AJ47" i="5"/>
  <c r="Z30" i="5"/>
  <c r="Z61" i="5" s="1"/>
  <c r="AJ37" i="5"/>
  <c r="Q9" i="5"/>
  <c r="Q40" i="5" s="1"/>
  <c r="AH36" i="5"/>
  <c r="F9" i="5"/>
  <c r="F40" i="5" s="1"/>
  <c r="AH40" i="5"/>
  <c r="O16" i="5"/>
  <c r="O47" i="5" s="1"/>
  <c r="H16" i="5"/>
  <c r="H47" i="5" s="1"/>
  <c r="AJ39" i="5"/>
  <c r="F23" i="5"/>
  <c r="F54" i="5" s="1"/>
  <c r="AH42" i="5"/>
  <c r="AI43" i="5"/>
  <c r="P23" i="5"/>
  <c r="P54" i="5" s="1"/>
  <c r="Y16" i="5"/>
  <c r="Y47" i="5" s="1"/>
  <c r="AI41" i="5"/>
  <c r="AI45" i="5"/>
  <c r="G30" i="5"/>
  <c r="G61" i="5" s="1"/>
  <c r="AJ45" i="5"/>
  <c r="H30" i="5"/>
  <c r="H61" i="5" s="1"/>
  <c r="Y9" i="5"/>
  <c r="Y40" i="5" s="1"/>
  <c r="AI38" i="5"/>
  <c r="AI37" i="5"/>
  <c r="P9" i="5"/>
  <c r="P40" i="5" s="1"/>
  <c r="AH37" i="5"/>
  <c r="O9" i="5"/>
  <c r="O40" i="5" s="1"/>
  <c r="AI42" i="5"/>
  <c r="G23" i="5"/>
  <c r="G54" i="5" s="1"/>
  <c r="AJ42" i="5"/>
  <c r="H23" i="5"/>
  <c r="H54" i="5" s="1"/>
  <c r="AH43" i="5"/>
  <c r="O23" i="5"/>
  <c r="O54" i="5" s="1"/>
  <c r="AI44" i="5"/>
  <c r="Y23" i="5"/>
  <c r="Y54" i="5" s="1"/>
  <c r="AH47" i="5"/>
  <c r="X30" i="5"/>
  <c r="X61" i="5" s="1"/>
  <c r="G9" i="5"/>
  <c r="G40" i="5" s="1"/>
  <c r="AI36" i="5"/>
  <c r="H9" i="5"/>
  <c r="H40" i="5" s="1"/>
  <c r="AJ36" i="5"/>
  <c r="AI40" i="5"/>
  <c r="P16" i="5"/>
  <c r="P47" i="5" s="1"/>
  <c r="F16" i="5"/>
  <c r="F47" i="5" s="1"/>
  <c r="AH39" i="5"/>
  <c r="AJ46" i="5"/>
  <c r="Q30" i="5"/>
  <c r="Q61" i="5" s="1"/>
  <c r="Q23" i="5"/>
  <c r="Q54" i="5" s="1"/>
  <c r="AJ43" i="5"/>
  <c r="AH41" i="5"/>
  <c r="X16" i="5"/>
  <c r="X47" i="5" s="1"/>
  <c r="AJ41" i="5"/>
  <c r="Z16" i="5"/>
  <c r="Z47" i="5" s="1"/>
  <c r="F30" i="5"/>
  <c r="F61" i="5" s="1"/>
  <c r="AH45" i="5"/>
  <c r="AJ44" i="5"/>
  <c r="Z23" i="5"/>
  <c r="Z54" i="5" s="1"/>
  <c r="AI47" i="5"/>
  <c r="Y30" i="5"/>
  <c r="Y61" i="5" s="1"/>
  <c r="AJ40" i="5"/>
  <c r="Q16" i="5"/>
  <c r="Q47" i="5" s="1"/>
  <c r="AI39" i="5"/>
  <c r="G16" i="5"/>
  <c r="G47" i="5" s="1"/>
  <c r="AI46" i="5"/>
  <c r="P30" i="5"/>
  <c r="P61" i="5" s="1"/>
  <c r="AH46" i="5"/>
  <c r="O30" i="5"/>
  <c r="O61" i="5" s="1"/>
  <c r="AH44" i="5"/>
  <c r="X23" i="5"/>
  <c r="X54" i="5" s="1"/>
  <c r="AG36" i="7" l="1"/>
  <c r="AG40" i="7"/>
  <c r="AG41" i="7"/>
  <c r="AG39" i="5"/>
  <c r="AG42" i="5"/>
  <c r="AG39" i="7"/>
  <c r="AG43" i="7"/>
  <c r="AG42" i="7"/>
  <c r="AG46" i="7"/>
  <c r="AG47" i="7"/>
  <c r="AG44" i="5"/>
  <c r="AG47" i="5"/>
  <c r="AG40" i="6"/>
  <c r="AG37" i="6"/>
  <c r="AG47" i="6"/>
  <c r="AG45" i="5"/>
  <c r="AG46" i="6"/>
  <c r="AG43" i="6"/>
  <c r="AG45" i="6"/>
  <c r="AG38" i="6"/>
  <c r="AG39" i="6"/>
  <c r="AG36" i="6"/>
  <c r="AG42" i="6"/>
  <c r="AG41" i="6"/>
  <c r="AG43" i="5"/>
  <c r="AG40" i="5"/>
  <c r="AG46" i="5"/>
  <c r="AG41" i="5"/>
  <c r="AG37" i="5"/>
  <c r="AG36" i="5"/>
  <c r="AG38" i="5"/>
  <c r="E61" i="4" l="1"/>
  <c r="T56" i="4"/>
  <c r="K56" i="4"/>
  <c r="B56" i="4"/>
  <c r="T49" i="4"/>
  <c r="K49" i="4"/>
  <c r="B49" i="4"/>
  <c r="T42" i="4"/>
  <c r="K42" i="4"/>
  <c r="B42" i="4"/>
  <c r="DB37" i="4"/>
  <c r="DI36" i="4"/>
  <c r="DB36" i="4"/>
  <c r="CU36" i="4"/>
  <c r="CN36" i="4"/>
  <c r="DI35" i="4"/>
  <c r="DB35" i="4"/>
  <c r="CU35" i="4"/>
  <c r="CN35" i="4"/>
  <c r="T35" i="4"/>
  <c r="K35" i="4"/>
  <c r="B35" i="4"/>
  <c r="DI34" i="4"/>
  <c r="DB34" i="4"/>
  <c r="CU34" i="4"/>
  <c r="CN34" i="4"/>
  <c r="DI33" i="4"/>
  <c r="DB33" i="4"/>
  <c r="CU33" i="4"/>
  <c r="CN33" i="4"/>
  <c r="H33" i="4"/>
  <c r="B33" i="4"/>
  <c r="DI32" i="4"/>
  <c r="DB32" i="4"/>
  <c r="CU32" i="4"/>
  <c r="CN32" i="4"/>
  <c r="Y32" i="4"/>
  <c r="A32" i="4"/>
  <c r="DI31" i="4"/>
  <c r="DB31" i="4"/>
  <c r="CU31" i="4"/>
  <c r="CN31" i="4"/>
  <c r="DI30" i="4"/>
  <c r="DB30" i="4"/>
  <c r="CU30" i="4"/>
  <c r="CN30" i="4"/>
  <c r="W30" i="4"/>
  <c r="W61" i="4" s="1"/>
  <c r="N30" i="4"/>
  <c r="N61" i="4" s="1"/>
  <c r="E30" i="4"/>
  <c r="DI29" i="4"/>
  <c r="DB29" i="4"/>
  <c r="CU29" i="4"/>
  <c r="CN29" i="4"/>
  <c r="DI28" i="4"/>
  <c r="DB28" i="4"/>
  <c r="CU28" i="4"/>
  <c r="CN28" i="4"/>
  <c r="DI27" i="4"/>
  <c r="DB27" i="4"/>
  <c r="CU27" i="4"/>
  <c r="CN27" i="4"/>
  <c r="DI26" i="4"/>
  <c r="DB26" i="4"/>
  <c r="CU26" i="4"/>
  <c r="CN26" i="4"/>
  <c r="DI25" i="4"/>
  <c r="DB25" i="4"/>
  <c r="CU25" i="4"/>
  <c r="CN25" i="4"/>
  <c r="DI24" i="4"/>
  <c r="DB24" i="4"/>
  <c r="CU24" i="4"/>
  <c r="CN24" i="4"/>
  <c r="DI23" i="4"/>
  <c r="DB23" i="4"/>
  <c r="CU23" i="4"/>
  <c r="CN23" i="4"/>
  <c r="W23" i="4"/>
  <c r="W54" i="4" s="1"/>
  <c r="N23" i="4"/>
  <c r="N54" i="4" s="1"/>
  <c r="E23" i="4"/>
  <c r="E54" i="4" s="1"/>
  <c r="DI22" i="4"/>
  <c r="DB22" i="4"/>
  <c r="CU22" i="4"/>
  <c r="CN22" i="4"/>
  <c r="DI21" i="4"/>
  <c r="DB21" i="4"/>
  <c r="CU21" i="4"/>
  <c r="CN21" i="4"/>
  <c r="DI20" i="4"/>
  <c r="DB20" i="4"/>
  <c r="CU20" i="4"/>
  <c r="CN20" i="4"/>
  <c r="DI19" i="4"/>
  <c r="DB19" i="4"/>
  <c r="CU19" i="4"/>
  <c r="CN19" i="4"/>
  <c r="DI18" i="4"/>
  <c r="DB18" i="4"/>
  <c r="CU18" i="4"/>
  <c r="CN18" i="4"/>
  <c r="CG18" i="4"/>
  <c r="DI17" i="4"/>
  <c r="DB17" i="4"/>
  <c r="CU17" i="4"/>
  <c r="CN17" i="4"/>
  <c r="CG17" i="4"/>
  <c r="DI16" i="4"/>
  <c r="DB16" i="4"/>
  <c r="CU16" i="4"/>
  <c r="CN16" i="4"/>
  <c r="CG16" i="4"/>
  <c r="W16" i="4"/>
  <c r="W47" i="4" s="1"/>
  <c r="N16" i="4"/>
  <c r="N47" i="4" s="1"/>
  <c r="E16" i="4"/>
  <c r="E47" i="4" s="1"/>
  <c r="DI15" i="4"/>
  <c r="DB15" i="4"/>
  <c r="CU15" i="4"/>
  <c r="CN15" i="4"/>
  <c r="CG15" i="4"/>
  <c r="DI14" i="4"/>
  <c r="DB14" i="4"/>
  <c r="CU14" i="4"/>
  <c r="CN14" i="4"/>
  <c r="CG14" i="4"/>
  <c r="DI13" i="4"/>
  <c r="DB13" i="4"/>
  <c r="CU13" i="4"/>
  <c r="CN13" i="4"/>
  <c r="CG13" i="4"/>
  <c r="DI12" i="4"/>
  <c r="DB12" i="4"/>
  <c r="CU12" i="4"/>
  <c r="CN12" i="4"/>
  <c r="CG12" i="4"/>
  <c r="DI11" i="4"/>
  <c r="DB11" i="4"/>
  <c r="CU11" i="4"/>
  <c r="CN11" i="4"/>
  <c r="CG11" i="4"/>
  <c r="DI10" i="4"/>
  <c r="DB10" i="4"/>
  <c r="CU10" i="4"/>
  <c r="CN10" i="4"/>
  <c r="CG10" i="4"/>
  <c r="DI9" i="4"/>
  <c r="DB9" i="4"/>
  <c r="CU9" i="4"/>
  <c r="CN9" i="4"/>
  <c r="CG9" i="4"/>
  <c r="W9" i="4"/>
  <c r="W40" i="4" s="1"/>
  <c r="N9" i="4"/>
  <c r="N40" i="4" s="1"/>
  <c r="E9" i="4"/>
  <c r="E40" i="4" s="1"/>
  <c r="DI8" i="4"/>
  <c r="DB8" i="4"/>
  <c r="CU8" i="4"/>
  <c r="CN8" i="4"/>
  <c r="CG8" i="4"/>
  <c r="DI7" i="4"/>
  <c r="DB7" i="4"/>
  <c r="CU7" i="4"/>
  <c r="CN7" i="4"/>
  <c r="CG7" i="4"/>
  <c r="DI6" i="4"/>
  <c r="DB6" i="4"/>
  <c r="CU6" i="4"/>
  <c r="CN6" i="4"/>
  <c r="CG6" i="4"/>
  <c r="DI5" i="4"/>
  <c r="DB5" i="4"/>
  <c r="CU5" i="4"/>
  <c r="CN5" i="4"/>
  <c r="CG5" i="4"/>
  <c r="DI4" i="4"/>
  <c r="DB4" i="4"/>
  <c r="CU4" i="4"/>
  <c r="CN4" i="4"/>
  <c r="CG4" i="4"/>
  <c r="DI3" i="4"/>
  <c r="DB3" i="4"/>
  <c r="CU3" i="4"/>
  <c r="CN3" i="4"/>
  <c r="CG3" i="4"/>
  <c r="DI2" i="4"/>
  <c r="DB2" i="4"/>
  <c r="CU2" i="4"/>
  <c r="CN2" i="4"/>
  <c r="CG2" i="4"/>
  <c r="DI1" i="4"/>
  <c r="DB1" i="4"/>
  <c r="CU1" i="4"/>
  <c r="CN1" i="4"/>
  <c r="CG1" i="4"/>
  <c r="CH5" i="4" s="1"/>
  <c r="W61" i="2"/>
  <c r="E61" i="2"/>
  <c r="T56" i="2"/>
  <c r="K56" i="2"/>
  <c r="B56" i="2"/>
  <c r="DB54" i="2"/>
  <c r="DB53" i="2"/>
  <c r="DB52" i="2"/>
  <c r="DB51" i="2"/>
  <c r="DB50" i="2"/>
  <c r="DB49" i="2"/>
  <c r="T49" i="2"/>
  <c r="K49" i="2"/>
  <c r="B49" i="2"/>
  <c r="DB48" i="2"/>
  <c r="DB47" i="2"/>
  <c r="N47" i="2"/>
  <c r="DB46" i="2"/>
  <c r="DI45" i="2"/>
  <c r="DB45" i="2"/>
  <c r="DI44" i="2"/>
  <c r="DB44" i="2"/>
  <c r="DI43" i="2"/>
  <c r="DB43" i="2"/>
  <c r="DI42" i="2"/>
  <c r="DB42" i="2"/>
  <c r="T42" i="2"/>
  <c r="K42" i="2"/>
  <c r="B42" i="2"/>
  <c r="DI41" i="2"/>
  <c r="DB41" i="2"/>
  <c r="DI40" i="2"/>
  <c r="DB40" i="2"/>
  <c r="W40" i="2"/>
  <c r="DI39" i="2"/>
  <c r="DB39" i="2"/>
  <c r="DI38" i="2"/>
  <c r="DB38" i="2"/>
  <c r="DI37" i="2"/>
  <c r="DB37" i="2"/>
  <c r="CU37" i="2"/>
  <c r="DI36" i="2"/>
  <c r="DB36" i="2"/>
  <c r="CU36" i="2"/>
  <c r="DI35" i="2"/>
  <c r="DB35" i="2"/>
  <c r="CU35" i="2"/>
  <c r="T35" i="2"/>
  <c r="K35" i="2"/>
  <c r="B35" i="2"/>
  <c r="DI34" i="2"/>
  <c r="DB34" i="2"/>
  <c r="CU34" i="2"/>
  <c r="DI33" i="2"/>
  <c r="DB33" i="2"/>
  <c r="CU33" i="2"/>
  <c r="H33" i="2"/>
  <c r="B33" i="2"/>
  <c r="DI32" i="2"/>
  <c r="DB32" i="2"/>
  <c r="CU32" i="2"/>
  <c r="Y32" i="2"/>
  <c r="A32" i="2"/>
  <c r="DI31" i="2"/>
  <c r="DB31" i="2"/>
  <c r="CU31" i="2"/>
  <c r="DI30" i="2"/>
  <c r="DB30" i="2"/>
  <c r="CU30" i="2"/>
  <c r="W30" i="2"/>
  <c r="N30" i="2"/>
  <c r="N61" i="2" s="1"/>
  <c r="E30" i="2"/>
  <c r="DI29" i="2"/>
  <c r="DB29" i="2"/>
  <c r="CU29" i="2"/>
  <c r="DI28" i="2"/>
  <c r="DB28" i="2"/>
  <c r="CU28" i="2"/>
  <c r="DI27" i="2"/>
  <c r="DB27" i="2"/>
  <c r="CU27" i="2"/>
  <c r="DI26" i="2"/>
  <c r="DB26" i="2"/>
  <c r="CU26" i="2"/>
  <c r="DI25" i="2"/>
  <c r="DB25" i="2"/>
  <c r="CU25" i="2"/>
  <c r="DI24" i="2"/>
  <c r="DB24" i="2"/>
  <c r="CU24" i="2"/>
  <c r="DI23" i="2"/>
  <c r="DB23" i="2"/>
  <c r="CU23" i="2"/>
  <c r="W23" i="2"/>
  <c r="W54" i="2" s="1"/>
  <c r="N23" i="2"/>
  <c r="N54" i="2" s="1"/>
  <c r="E23" i="2"/>
  <c r="E54" i="2" s="1"/>
  <c r="DI22" i="2"/>
  <c r="DB22" i="2"/>
  <c r="CU22" i="2"/>
  <c r="DI21" i="2"/>
  <c r="DB21" i="2"/>
  <c r="CU21" i="2"/>
  <c r="DI20" i="2"/>
  <c r="DB20" i="2"/>
  <c r="CU20" i="2"/>
  <c r="DI19" i="2"/>
  <c r="DB19" i="2"/>
  <c r="CU19" i="2"/>
  <c r="DI18" i="2"/>
  <c r="DB18" i="2"/>
  <c r="CU18" i="2"/>
  <c r="CN18" i="2"/>
  <c r="CG18" i="2"/>
  <c r="DI17" i="2"/>
  <c r="DB17" i="2"/>
  <c r="CU17" i="2"/>
  <c r="CN17" i="2"/>
  <c r="CG17" i="2"/>
  <c r="DI16" i="2"/>
  <c r="DB16" i="2"/>
  <c r="CU16" i="2"/>
  <c r="CN16" i="2"/>
  <c r="CG16" i="2"/>
  <c r="W16" i="2"/>
  <c r="W47" i="2" s="1"/>
  <c r="N16" i="2"/>
  <c r="E16" i="2"/>
  <c r="E47" i="2" s="1"/>
  <c r="DI15" i="2"/>
  <c r="DB15" i="2"/>
  <c r="CU15" i="2"/>
  <c r="CN15" i="2"/>
  <c r="CG15" i="2"/>
  <c r="DI14" i="2"/>
  <c r="DB14" i="2"/>
  <c r="CU14" i="2"/>
  <c r="CN14" i="2"/>
  <c r="CG14" i="2"/>
  <c r="DI13" i="2"/>
  <c r="DB13" i="2"/>
  <c r="CU13" i="2"/>
  <c r="CN13" i="2"/>
  <c r="CG13" i="2"/>
  <c r="DI12" i="2"/>
  <c r="DB12" i="2"/>
  <c r="CU12" i="2"/>
  <c r="CN12" i="2"/>
  <c r="CG12" i="2"/>
  <c r="DI11" i="2"/>
  <c r="DB11" i="2"/>
  <c r="CU11" i="2"/>
  <c r="CN11" i="2"/>
  <c r="CG11" i="2"/>
  <c r="DI10" i="2"/>
  <c r="DB10" i="2"/>
  <c r="CU10" i="2"/>
  <c r="CN10" i="2"/>
  <c r="CG10" i="2"/>
  <c r="DI9" i="2"/>
  <c r="DB9" i="2"/>
  <c r="CU9" i="2"/>
  <c r="CN9" i="2"/>
  <c r="CG9" i="2"/>
  <c r="W9" i="2"/>
  <c r="N9" i="2"/>
  <c r="N40" i="2" s="1"/>
  <c r="E9" i="2"/>
  <c r="E40" i="2" s="1"/>
  <c r="DI8" i="2"/>
  <c r="DB8" i="2"/>
  <c r="CU8" i="2"/>
  <c r="CN8" i="2"/>
  <c r="CG8" i="2"/>
  <c r="DI7" i="2"/>
  <c r="DB7" i="2"/>
  <c r="CU7" i="2"/>
  <c r="CN7" i="2"/>
  <c r="CG7" i="2"/>
  <c r="DI6" i="2"/>
  <c r="DB6" i="2"/>
  <c r="CU6" i="2"/>
  <c r="CN6" i="2"/>
  <c r="CG6" i="2"/>
  <c r="DI5" i="2"/>
  <c r="DB5" i="2"/>
  <c r="CU5" i="2"/>
  <c r="CN5" i="2"/>
  <c r="CG5" i="2"/>
  <c r="DI4" i="2"/>
  <c r="DB4" i="2"/>
  <c r="CU4" i="2"/>
  <c r="CN4" i="2"/>
  <c r="CG4" i="2"/>
  <c r="DI3" i="2"/>
  <c r="DB3" i="2"/>
  <c r="CU3" i="2"/>
  <c r="CN3" i="2"/>
  <c r="CG3" i="2"/>
  <c r="DI2" i="2"/>
  <c r="DB2" i="2"/>
  <c r="CU2" i="2"/>
  <c r="CN2" i="2"/>
  <c r="CG2" i="2"/>
  <c r="DI1" i="2"/>
  <c r="DB1" i="2"/>
  <c r="CU1" i="2"/>
  <c r="CN1" i="2"/>
  <c r="CG1" i="2"/>
  <c r="DJ9" i="4" l="1"/>
  <c r="DC2" i="4"/>
  <c r="BY2" i="4" s="1"/>
  <c r="CV3" i="4"/>
  <c r="BT3" i="4" s="1"/>
  <c r="X8" i="4" s="1"/>
  <c r="CO4" i="4"/>
  <c r="BO4" i="4" s="1"/>
  <c r="AT4" i="4" s="1"/>
  <c r="CO1" i="4"/>
  <c r="BN1" i="4" s="1"/>
  <c r="D7" i="4" s="1"/>
  <c r="D38" i="4" s="1"/>
  <c r="CH2" i="4"/>
  <c r="CO5" i="4"/>
  <c r="BO5" i="4" s="1"/>
  <c r="M15" i="4" s="1"/>
  <c r="M46" i="4" s="1"/>
  <c r="DC24" i="4"/>
  <c r="CO10" i="4"/>
  <c r="BO10" i="4" s="1"/>
  <c r="DJ2" i="2"/>
  <c r="CD2" i="2" s="1"/>
  <c r="Q8" i="2" s="1"/>
  <c r="Q39" i="2" s="1"/>
  <c r="CV1" i="4"/>
  <c r="BT1" i="4" s="1"/>
  <c r="F8" i="4" s="1"/>
  <c r="CO2" i="4"/>
  <c r="BO2" i="4" s="1"/>
  <c r="M8" i="4" s="1"/>
  <c r="M39" i="4" s="1"/>
  <c r="CH3" i="4"/>
  <c r="BJ3" i="4" s="1"/>
  <c r="AS3" i="4" s="1"/>
  <c r="DC4" i="4"/>
  <c r="BY4" i="4" s="1"/>
  <c r="AW4" i="4" s="1"/>
  <c r="DC1" i="4"/>
  <c r="BY1" i="4" s="1"/>
  <c r="G8" i="4" s="1"/>
  <c r="G39" i="4" s="1"/>
  <c r="DC5" i="4"/>
  <c r="BY5" i="4" s="1"/>
  <c r="P15" i="4" s="1"/>
  <c r="P46" i="4" s="1"/>
  <c r="CV6" i="4"/>
  <c r="BT6" i="4" s="1"/>
  <c r="X15" i="4" s="1"/>
  <c r="CH9" i="4"/>
  <c r="BI9" i="4" s="1"/>
  <c r="BI2" i="4"/>
  <c r="AL2" i="4" s="1"/>
  <c r="BJ2" i="4"/>
  <c r="L8" i="4" s="1"/>
  <c r="L39" i="4" s="1"/>
  <c r="DJ2" i="4"/>
  <c r="CH6" i="4"/>
  <c r="BJ6" i="4" s="1"/>
  <c r="AS6" i="4" s="1"/>
  <c r="CH1" i="4"/>
  <c r="BJ1" i="4" s="1"/>
  <c r="AS1" i="4" s="1"/>
  <c r="DJ1" i="4"/>
  <c r="CD1" i="4" s="1"/>
  <c r="H8" i="4" s="1"/>
  <c r="H39" i="4" s="1"/>
  <c r="CV32" i="4"/>
  <c r="CH4" i="4"/>
  <c r="BI4" i="4" s="1"/>
  <c r="DJ3" i="4"/>
  <c r="CD3" i="4" s="1"/>
  <c r="AX3" i="4" s="1"/>
  <c r="CV7" i="4"/>
  <c r="BT7" i="4" s="1"/>
  <c r="F22" i="4" s="1"/>
  <c r="F53" i="4" s="1"/>
  <c r="DJ8" i="4"/>
  <c r="CC8" i="4" s="1"/>
  <c r="Q21" i="4" s="1"/>
  <c r="Q52" i="4" s="1"/>
  <c r="CH5" i="2"/>
  <c r="BJ5" i="2" s="1"/>
  <c r="AS5" i="2" s="1"/>
  <c r="CD9" i="4"/>
  <c r="CC9" i="4"/>
  <c r="AV3" i="4"/>
  <c r="BI5" i="4"/>
  <c r="BJ5" i="4"/>
  <c r="AW2" i="4"/>
  <c r="P8" i="4"/>
  <c r="P39" i="4" s="1"/>
  <c r="CV11" i="4"/>
  <c r="CV12" i="4"/>
  <c r="CV21" i="4"/>
  <c r="CO33" i="4"/>
  <c r="CO31" i="4"/>
  <c r="CO27" i="4"/>
  <c r="CO26" i="4"/>
  <c r="CO22" i="4"/>
  <c r="CO36" i="4"/>
  <c r="CO34" i="4"/>
  <c r="CO28" i="4"/>
  <c r="CO25" i="4"/>
  <c r="CO23" i="4"/>
  <c r="CO14" i="4"/>
  <c r="CO12" i="4"/>
  <c r="CO11" i="4"/>
  <c r="CO9" i="4"/>
  <c r="CO24" i="4"/>
  <c r="DC34" i="4"/>
  <c r="DC33" i="4"/>
  <c r="DC31" i="4"/>
  <c r="DC27" i="4"/>
  <c r="DC26" i="4"/>
  <c r="DC22" i="4"/>
  <c r="DC36" i="4"/>
  <c r="DC37" i="4"/>
  <c r="DC28" i="4"/>
  <c r="DC25" i="4"/>
  <c r="DC23" i="4"/>
  <c r="DC14" i="4"/>
  <c r="DC12" i="4"/>
  <c r="DC11" i="4"/>
  <c r="DC9" i="4"/>
  <c r="DC8" i="4"/>
  <c r="BX2" i="4"/>
  <c r="BX4" i="4"/>
  <c r="DC6" i="4"/>
  <c r="DC7" i="4"/>
  <c r="CH8" i="4"/>
  <c r="CV8" i="4"/>
  <c r="CH11" i="4"/>
  <c r="CH12" i="4"/>
  <c r="DC13" i="4"/>
  <c r="DJ14" i="4"/>
  <c r="CO15" i="4"/>
  <c r="DC16" i="4"/>
  <c r="CV17" i="4"/>
  <c r="CO18" i="4"/>
  <c r="CV26" i="4"/>
  <c r="CV2" i="4"/>
  <c r="CO3" i="4"/>
  <c r="DC3" i="4"/>
  <c r="CV4" i="4"/>
  <c r="DJ4" i="4"/>
  <c r="CV5" i="4"/>
  <c r="DJ5" i="4"/>
  <c r="CO6" i="4"/>
  <c r="DJ6" i="4"/>
  <c r="CH7" i="4"/>
  <c r="DJ7" i="4"/>
  <c r="CO13" i="4"/>
  <c r="CV14" i="4"/>
  <c r="DJ29" i="4"/>
  <c r="CO30" i="4"/>
  <c r="DJ34" i="4"/>
  <c r="CO35" i="4"/>
  <c r="CO3" i="2"/>
  <c r="BN3" i="2" s="1"/>
  <c r="DJ4" i="2"/>
  <c r="CD4" i="2" s="1"/>
  <c r="CH13" i="4"/>
  <c r="CH10" i="4"/>
  <c r="CV35" i="4"/>
  <c r="CV28" i="4"/>
  <c r="CV25" i="4"/>
  <c r="CV24" i="4"/>
  <c r="CV23" i="4"/>
  <c r="CV22" i="4"/>
  <c r="CV27" i="4"/>
  <c r="CV13" i="4"/>
  <c r="CV10" i="4"/>
  <c r="DJ32" i="4"/>
  <c r="DJ28" i="4"/>
  <c r="DJ25" i="4"/>
  <c r="DJ24" i="4"/>
  <c r="DJ23" i="4"/>
  <c r="DJ35" i="4"/>
  <c r="DJ26" i="4"/>
  <c r="DJ22" i="4"/>
  <c r="DJ13" i="4"/>
  <c r="DJ10" i="4"/>
  <c r="DJ27" i="4"/>
  <c r="CO7" i="4"/>
  <c r="CO8" i="4"/>
  <c r="CV9" i="4"/>
  <c r="DC10" i="4"/>
  <c r="DJ11" i="4"/>
  <c r="DJ12" i="4"/>
  <c r="CH14" i="4"/>
  <c r="CV19" i="4"/>
  <c r="CV20" i="4"/>
  <c r="CV15" i="4"/>
  <c r="CH16" i="4"/>
  <c r="DJ16" i="4"/>
  <c r="DC17" i="4"/>
  <c r="CV18" i="4"/>
  <c r="DC19" i="4"/>
  <c r="DC20" i="4"/>
  <c r="DC21" i="4"/>
  <c r="CO29" i="4"/>
  <c r="CV30" i="4"/>
  <c r="CV31" i="4"/>
  <c r="DC15" i="4"/>
  <c r="CO16" i="4"/>
  <c r="CH17" i="4"/>
  <c r="DJ17" i="4"/>
  <c r="DC18" i="4"/>
  <c r="DJ19" i="4"/>
  <c r="DJ20" i="4"/>
  <c r="DJ21" i="4"/>
  <c r="CV29" i="4"/>
  <c r="DC30" i="4"/>
  <c r="CV33" i="4"/>
  <c r="CH15" i="4"/>
  <c r="DJ15" i="4"/>
  <c r="CV16" i="4"/>
  <c r="CO17" i="4"/>
  <c r="CH18" i="4"/>
  <c r="DJ18" i="4"/>
  <c r="CO19" i="4"/>
  <c r="CO20" i="4"/>
  <c r="CO21" i="4"/>
  <c r="DC29" i="4"/>
  <c r="DJ30" i="4"/>
  <c r="DC32" i="4"/>
  <c r="DJ36" i="4"/>
  <c r="CO32" i="4"/>
  <c r="CV34" i="4"/>
  <c r="CV36" i="4"/>
  <c r="DJ31" i="4"/>
  <c r="DJ33" i="4"/>
  <c r="DC35" i="4"/>
  <c r="CO6" i="2"/>
  <c r="BN6" i="2" s="1"/>
  <c r="DC54" i="2"/>
  <c r="CV2" i="2"/>
  <c r="BT2" i="2" s="1"/>
  <c r="CO4" i="2"/>
  <c r="CH8" i="2"/>
  <c r="BI8" i="2" s="1"/>
  <c r="CO18" i="2"/>
  <c r="CC2" i="2"/>
  <c r="Q7" i="2" s="1"/>
  <c r="Q38" i="2" s="1"/>
  <c r="CV4" i="2"/>
  <c r="BS4" i="2" s="1"/>
  <c r="DC6" i="2"/>
  <c r="BY6" i="2" s="1"/>
  <c r="DJ28" i="2"/>
  <c r="DC52" i="2"/>
  <c r="DC3" i="2"/>
  <c r="BX3" i="2" s="1"/>
  <c r="CH4" i="2"/>
  <c r="BJ4" i="2" s="1"/>
  <c r="DC5" i="2"/>
  <c r="DJ3" i="2"/>
  <c r="DJ5" i="2"/>
  <c r="CC5" i="2" s="1"/>
  <c r="DC10" i="2"/>
  <c r="BX10" i="2" s="1"/>
  <c r="CH2" i="2"/>
  <c r="BJ2" i="2" s="1"/>
  <c r="CV5" i="2"/>
  <c r="BT5" i="2" s="1"/>
  <c r="CH6" i="2"/>
  <c r="DC7" i="2"/>
  <c r="BY7" i="2" s="1"/>
  <c r="CV8" i="2"/>
  <c r="BT8" i="2" s="1"/>
  <c r="CH11" i="2"/>
  <c r="BJ11" i="2" s="1"/>
  <c r="DC26" i="2"/>
  <c r="DC36" i="2"/>
  <c r="BT4" i="2"/>
  <c r="CV36" i="2"/>
  <c r="CV35" i="2"/>
  <c r="CV29" i="2"/>
  <c r="CV1" i="2"/>
  <c r="CV21" i="2"/>
  <c r="CV20" i="2"/>
  <c r="CO7" i="2"/>
  <c r="DJ7" i="2"/>
  <c r="CV9" i="2"/>
  <c r="CV12" i="2"/>
  <c r="CH13" i="2"/>
  <c r="CV14" i="2"/>
  <c r="DC15" i="2"/>
  <c r="CO16" i="2"/>
  <c r="DJ16" i="2"/>
  <c r="DJ17" i="2"/>
  <c r="CV18" i="2"/>
  <c r="DC21" i="2"/>
  <c r="DC22" i="2"/>
  <c r="DJ23" i="2"/>
  <c r="DJ24" i="2"/>
  <c r="DJ25" i="2"/>
  <c r="CV27" i="2"/>
  <c r="DC29" i="2"/>
  <c r="DJ30" i="2"/>
  <c r="DJ31" i="2"/>
  <c r="DJ38" i="2"/>
  <c r="DJ39" i="2"/>
  <c r="DC40" i="2"/>
  <c r="DJ41" i="2"/>
  <c r="DJ42" i="2"/>
  <c r="DJ44" i="2"/>
  <c r="CH1" i="2"/>
  <c r="DC45" i="2"/>
  <c r="DC37" i="2"/>
  <c r="DC49" i="2"/>
  <c r="DC19" i="2"/>
  <c r="AX2" i="2"/>
  <c r="CV3" i="2"/>
  <c r="CO5" i="2"/>
  <c r="CV7" i="2"/>
  <c r="DJ8" i="2"/>
  <c r="DC9" i="2"/>
  <c r="CH10" i="2"/>
  <c r="CV11" i="2"/>
  <c r="CH12" i="2"/>
  <c r="CO13" i="2"/>
  <c r="DC14" i="2"/>
  <c r="CO15" i="2"/>
  <c r="DJ15" i="2"/>
  <c r="CV16" i="2"/>
  <c r="CV17" i="2"/>
  <c r="CH18" i="2"/>
  <c r="DC20" i="2"/>
  <c r="CV24" i="2"/>
  <c r="DC27" i="2"/>
  <c r="CV30" i="2"/>
  <c r="CV31" i="2"/>
  <c r="DC32" i="2"/>
  <c r="CV33" i="2"/>
  <c r="DC35" i="2"/>
  <c r="CV37" i="2"/>
  <c r="DJ40" i="2"/>
  <c r="DC47" i="2"/>
  <c r="DC1" i="2"/>
  <c r="DC2" i="2"/>
  <c r="CH3" i="2"/>
  <c r="DJ6" i="2"/>
  <c r="CH7" i="2"/>
  <c r="CH9" i="2"/>
  <c r="DJ9" i="2"/>
  <c r="CO10" i="2"/>
  <c r="DC11" i="2"/>
  <c r="CV13" i="2"/>
  <c r="DJ14" i="2"/>
  <c r="CV15" i="2"/>
  <c r="CH16" i="2"/>
  <c r="CH17" i="2"/>
  <c r="DC17" i="2"/>
  <c r="DC18" i="2"/>
  <c r="DJ19" i="2"/>
  <c r="CV23" i="2"/>
  <c r="DJ27" i="2"/>
  <c r="CV28" i="2"/>
  <c r="DC30" i="2"/>
  <c r="DJ32" i="2"/>
  <c r="DC34" i="2"/>
  <c r="DC44" i="2"/>
  <c r="DJ45" i="2"/>
  <c r="DC46" i="2"/>
  <c r="DC48" i="2"/>
  <c r="DC50" i="2"/>
  <c r="CO1" i="2"/>
  <c r="DJ36" i="2"/>
  <c r="DJ35" i="2"/>
  <c r="DJ29" i="2"/>
  <c r="DJ1" i="2"/>
  <c r="DJ43" i="2"/>
  <c r="DJ21" i="2"/>
  <c r="DJ20" i="2"/>
  <c r="CO2" i="2"/>
  <c r="DC4" i="2"/>
  <c r="CV6" i="2"/>
  <c r="DC8" i="2"/>
  <c r="CO9" i="2"/>
  <c r="DJ11" i="2"/>
  <c r="DJ12" i="2"/>
  <c r="DC13" i="2"/>
  <c r="CO14" i="2"/>
  <c r="CH15" i="2"/>
  <c r="DC16" i="2"/>
  <c r="CO17" i="2"/>
  <c r="DJ18" i="2"/>
  <c r="CV19" i="2"/>
  <c r="DC23" i="2"/>
  <c r="DC25" i="2"/>
  <c r="DC31" i="2"/>
  <c r="CV32" i="2"/>
  <c r="DJ33" i="2"/>
  <c r="DJ37" i="2"/>
  <c r="DC39" i="2"/>
  <c r="DC42" i="2"/>
  <c r="DC43" i="2"/>
  <c r="DC51" i="2"/>
  <c r="DC53" i="2"/>
  <c r="DJ10" i="2"/>
  <c r="CO11" i="2"/>
  <c r="DC12" i="2"/>
  <c r="CH14" i="2"/>
  <c r="DJ22" i="2"/>
  <c r="CV25" i="2"/>
  <c r="DJ26" i="2"/>
  <c r="DJ34" i="2"/>
  <c r="CO8" i="2"/>
  <c r="CV10" i="2"/>
  <c r="CO12" i="2"/>
  <c r="DJ13" i="2"/>
  <c r="CV22" i="2"/>
  <c r="DC24" i="2"/>
  <c r="CV26" i="2"/>
  <c r="DC28" i="2"/>
  <c r="CV34" i="2"/>
  <c r="DC38" i="2"/>
  <c r="DC41" i="2"/>
  <c r="DC33" i="2"/>
  <c r="D15" i="4" l="1"/>
  <c r="D46" i="4" s="1"/>
  <c r="AS2" i="4"/>
  <c r="BS3" i="4"/>
  <c r="X7" i="4" s="1"/>
  <c r="BN4" i="4"/>
  <c r="D14" i="4" s="1"/>
  <c r="D45" i="4" s="1"/>
  <c r="CC4" i="2"/>
  <c r="CD8" i="4"/>
  <c r="BN10" i="4"/>
  <c r="AM10" i="4" s="1"/>
  <c r="AQ8" i="4"/>
  <c r="BS8" i="2"/>
  <c r="BS6" i="4"/>
  <c r="X14" i="4" s="1"/>
  <c r="BI3" i="4"/>
  <c r="T8" i="4" s="1"/>
  <c r="T39" i="4" s="1"/>
  <c r="G15" i="4"/>
  <c r="G46" i="4" s="1"/>
  <c r="BX1" i="4"/>
  <c r="G7" i="4" s="1"/>
  <c r="G38" i="4" s="1"/>
  <c r="BJ9" i="4"/>
  <c r="U22" i="4" s="1"/>
  <c r="U53" i="4" s="1"/>
  <c r="K8" i="4"/>
  <c r="K39" i="4" s="1"/>
  <c r="BI5" i="2"/>
  <c r="AL5" i="2" s="1"/>
  <c r="L7" i="4"/>
  <c r="L38" i="4" s="1"/>
  <c r="BO1" i="4"/>
  <c r="AT1" i="4" s="1"/>
  <c r="AV6" i="4"/>
  <c r="BO3" i="2"/>
  <c r="AT3" i="2" s="1"/>
  <c r="BS2" i="2"/>
  <c r="O7" i="2" s="1"/>
  <c r="CC3" i="4"/>
  <c r="BS1" i="4"/>
  <c r="F7" i="4" s="1"/>
  <c r="AT5" i="4"/>
  <c r="AV1" i="4"/>
  <c r="BN5" i="4"/>
  <c r="BI1" i="4"/>
  <c r="B8" i="4" s="1"/>
  <c r="B39" i="4" s="1"/>
  <c r="CD5" i="2"/>
  <c r="AX5" i="2" s="1"/>
  <c r="BO6" i="2"/>
  <c r="V15" i="2" s="1"/>
  <c r="V46" i="2" s="1"/>
  <c r="AM1" i="4"/>
  <c r="Z8" i="4"/>
  <c r="Z39" i="4" s="1"/>
  <c r="BX5" i="4"/>
  <c r="AP5" i="4" s="1"/>
  <c r="BN2" i="4"/>
  <c r="M7" i="4" s="1"/>
  <c r="M38" i="4" s="1"/>
  <c r="AX1" i="4"/>
  <c r="BI2" i="2"/>
  <c r="L8" i="2" s="1"/>
  <c r="L39" i="2" s="1"/>
  <c r="AV7" i="4"/>
  <c r="CC1" i="4"/>
  <c r="D8" i="4"/>
  <c r="D39" i="4" s="1"/>
  <c r="AW5" i="4"/>
  <c r="BJ8" i="2"/>
  <c r="AS8" i="2" s="1"/>
  <c r="BS7" i="4"/>
  <c r="F21" i="4" s="1"/>
  <c r="AW1" i="4"/>
  <c r="AT2" i="4"/>
  <c r="BY3" i="2"/>
  <c r="Y8" i="2" s="1"/>
  <c r="Y39" i="2" s="1"/>
  <c r="BI6" i="4"/>
  <c r="U14" i="4" s="1"/>
  <c r="U45" i="4" s="1"/>
  <c r="BJ4" i="4"/>
  <c r="C15" i="4" s="1"/>
  <c r="C46" i="4" s="1"/>
  <c r="CC2" i="4"/>
  <c r="CD2" i="4"/>
  <c r="BJ7" i="4"/>
  <c r="BI7" i="4"/>
  <c r="BY7" i="4"/>
  <c r="BX7" i="4"/>
  <c r="AP2" i="4"/>
  <c r="P7" i="4"/>
  <c r="P38" i="4" s="1"/>
  <c r="BT11" i="4"/>
  <c r="BS11" i="4"/>
  <c r="C14" i="4"/>
  <c r="C45" i="4" s="1"/>
  <c r="AL4" i="4"/>
  <c r="BT9" i="4"/>
  <c r="BS9" i="4"/>
  <c r="BO7" i="4"/>
  <c r="BN7" i="4"/>
  <c r="CD6" i="4"/>
  <c r="CC6" i="4"/>
  <c r="CC4" i="4"/>
  <c r="CD4" i="4"/>
  <c r="BS2" i="4"/>
  <c r="BT2" i="4"/>
  <c r="BS8" i="4"/>
  <c r="BT8" i="4"/>
  <c r="P14" i="4"/>
  <c r="P45" i="4" s="1"/>
  <c r="Z7" i="4"/>
  <c r="Z38" i="4" s="1"/>
  <c r="AQ3" i="4"/>
  <c r="BX9" i="4"/>
  <c r="BY9" i="4"/>
  <c r="BN9" i="4"/>
  <c r="BO9" i="4"/>
  <c r="U21" i="4"/>
  <c r="U52" i="4" s="1"/>
  <c r="AL9" i="4"/>
  <c r="X46" i="4"/>
  <c r="L15" i="4"/>
  <c r="L46" i="4" s="1"/>
  <c r="K15" i="4"/>
  <c r="K46" i="4" s="1"/>
  <c r="AS5" i="4"/>
  <c r="F39" i="4"/>
  <c r="E8" i="4"/>
  <c r="E39" i="4" s="1"/>
  <c r="BY10" i="4"/>
  <c r="BX10" i="4"/>
  <c r="BS5" i="4"/>
  <c r="BT5" i="4"/>
  <c r="AQ2" i="2"/>
  <c r="BX7" i="2"/>
  <c r="G21" i="2" s="1"/>
  <c r="G52" i="2" s="1"/>
  <c r="CD12" i="4"/>
  <c r="CC12" i="4"/>
  <c r="BN8" i="4"/>
  <c r="BO8" i="4"/>
  <c r="BS10" i="4"/>
  <c r="BT10" i="4"/>
  <c r="BN6" i="4"/>
  <c r="BO6" i="4"/>
  <c r="BS4" i="4"/>
  <c r="BT4" i="4"/>
  <c r="BI8" i="4"/>
  <c r="BJ8" i="4"/>
  <c r="BX6" i="4"/>
  <c r="BY6" i="4"/>
  <c r="M14" i="4"/>
  <c r="M45" i="4" s="1"/>
  <c r="AM5" i="4"/>
  <c r="AO3" i="4"/>
  <c r="BX11" i="4"/>
  <c r="BY11" i="4"/>
  <c r="BN11" i="4"/>
  <c r="BO11" i="4"/>
  <c r="AS9" i="4"/>
  <c r="AL5" i="4"/>
  <c r="L14" i="4"/>
  <c r="L45" i="4" s="1"/>
  <c r="X39" i="4"/>
  <c r="Z21" i="4"/>
  <c r="Z52" i="4" s="1"/>
  <c r="AQ9" i="4"/>
  <c r="CC10" i="4"/>
  <c r="CD10" i="4"/>
  <c r="BN3" i="4"/>
  <c r="BO3" i="4"/>
  <c r="BJ11" i="4"/>
  <c r="BI11" i="4"/>
  <c r="AM4" i="4"/>
  <c r="BX8" i="4"/>
  <c r="BY8" i="4"/>
  <c r="BY10" i="2"/>
  <c r="G29" i="2" s="1"/>
  <c r="G60" i="2" s="1"/>
  <c r="CD11" i="4"/>
  <c r="CC11" i="4"/>
  <c r="Q22" i="4"/>
  <c r="Q53" i="4" s="1"/>
  <c r="AX8" i="4"/>
  <c r="BI10" i="4"/>
  <c r="BJ10" i="4"/>
  <c r="CD7" i="4"/>
  <c r="CC7" i="4"/>
  <c r="CC5" i="4"/>
  <c r="CD5" i="4"/>
  <c r="BX3" i="4"/>
  <c r="BY3" i="4"/>
  <c r="D29" i="4"/>
  <c r="D60" i="4" s="1"/>
  <c r="AT10" i="4"/>
  <c r="BJ12" i="4"/>
  <c r="BI12" i="4"/>
  <c r="G14" i="4"/>
  <c r="G45" i="4" s="1"/>
  <c r="AP4" i="4"/>
  <c r="BX12" i="4"/>
  <c r="BY12" i="4"/>
  <c r="BN12" i="4"/>
  <c r="BO12" i="4"/>
  <c r="BT12" i="4"/>
  <c r="BS12" i="4"/>
  <c r="AX9" i="4"/>
  <c r="Z22" i="4"/>
  <c r="Z53" i="4" s="1"/>
  <c r="CD3" i="2"/>
  <c r="CC3" i="2"/>
  <c r="BO4" i="2"/>
  <c r="BN4" i="2"/>
  <c r="V7" i="2"/>
  <c r="V38" i="2" s="1"/>
  <c r="AM3" i="2"/>
  <c r="BI4" i="2"/>
  <c r="B15" i="2" s="1"/>
  <c r="B46" i="2" s="1"/>
  <c r="BI11" i="2"/>
  <c r="L28" i="2" s="1"/>
  <c r="L59" i="2" s="1"/>
  <c r="BS5" i="2"/>
  <c r="AO5" i="2" s="1"/>
  <c r="BX6" i="2"/>
  <c r="AP6" i="2" s="1"/>
  <c r="BJ6" i="2"/>
  <c r="BI6" i="2"/>
  <c r="BY5" i="2"/>
  <c r="BX5" i="2"/>
  <c r="BS10" i="2"/>
  <c r="BT10" i="2"/>
  <c r="BO11" i="2"/>
  <c r="BN11" i="2"/>
  <c r="CD12" i="2"/>
  <c r="CC12" i="2"/>
  <c r="BS6" i="2"/>
  <c r="BT6" i="2"/>
  <c r="BY11" i="2"/>
  <c r="BX11" i="2"/>
  <c r="BJ7" i="2"/>
  <c r="BI7" i="2"/>
  <c r="BY2" i="2"/>
  <c r="BX2" i="2"/>
  <c r="BX9" i="2"/>
  <c r="BY9" i="2"/>
  <c r="BJ1" i="2"/>
  <c r="BI1" i="2"/>
  <c r="BT12" i="2"/>
  <c r="BS12" i="2"/>
  <c r="H15" i="2"/>
  <c r="H46" i="2" s="1"/>
  <c r="AX4" i="2"/>
  <c r="O21" i="2"/>
  <c r="AO8" i="2"/>
  <c r="O15" i="2"/>
  <c r="AV5" i="2"/>
  <c r="Y15" i="2"/>
  <c r="Y46" i="2" s="1"/>
  <c r="AW6" i="2"/>
  <c r="BO8" i="2"/>
  <c r="BN8" i="2"/>
  <c r="CD10" i="2"/>
  <c r="CC10" i="2"/>
  <c r="CD11" i="2"/>
  <c r="CC11" i="2"/>
  <c r="BO10" i="2"/>
  <c r="BN10" i="2"/>
  <c r="CD6" i="2"/>
  <c r="CC6" i="2"/>
  <c r="BY1" i="2"/>
  <c r="BX1" i="2"/>
  <c r="BJ12" i="2"/>
  <c r="BI12" i="2"/>
  <c r="CC8" i="2"/>
  <c r="CD8" i="2"/>
  <c r="BO5" i="2"/>
  <c r="BN5" i="2"/>
  <c r="BT9" i="2"/>
  <c r="BS9" i="2"/>
  <c r="BO9" i="2"/>
  <c r="BN9" i="2"/>
  <c r="BX4" i="2"/>
  <c r="BY4" i="2"/>
  <c r="CD9" i="2"/>
  <c r="CC9" i="2"/>
  <c r="BT11" i="2"/>
  <c r="BS11" i="2"/>
  <c r="BT3" i="2"/>
  <c r="BS3" i="2"/>
  <c r="CD7" i="2"/>
  <c r="CC7" i="2"/>
  <c r="L21" i="2"/>
  <c r="L52" i="2" s="1"/>
  <c r="AL8" i="2"/>
  <c r="O8" i="2"/>
  <c r="AV2" i="2"/>
  <c r="AS4" i="2"/>
  <c r="AS11" i="2"/>
  <c r="G22" i="2"/>
  <c r="G53" i="2" s="1"/>
  <c r="AW7" i="2"/>
  <c r="AS2" i="2"/>
  <c r="F14" i="2"/>
  <c r="AO4" i="2"/>
  <c r="BN12" i="2"/>
  <c r="BO12" i="2"/>
  <c r="BY12" i="2"/>
  <c r="BX12" i="2"/>
  <c r="BX8" i="2"/>
  <c r="BY8" i="2"/>
  <c r="BN2" i="2"/>
  <c r="BO2" i="2"/>
  <c r="CC1" i="2"/>
  <c r="CD1" i="2"/>
  <c r="BO1" i="2"/>
  <c r="BN1" i="2"/>
  <c r="BJ9" i="2"/>
  <c r="BI9" i="2"/>
  <c r="BJ3" i="2"/>
  <c r="BI3" i="2"/>
  <c r="BJ10" i="2"/>
  <c r="BI10" i="2"/>
  <c r="BT7" i="2"/>
  <c r="BS7" i="2"/>
  <c r="BO7" i="2"/>
  <c r="BN7" i="2"/>
  <c r="BT1" i="2"/>
  <c r="BS1" i="2"/>
  <c r="G28" i="2"/>
  <c r="G59" i="2" s="1"/>
  <c r="AP10" i="2"/>
  <c r="Q14" i="2"/>
  <c r="Q45" i="2" s="1"/>
  <c r="AQ5" i="2"/>
  <c r="V14" i="2"/>
  <c r="V45" i="2" s="1"/>
  <c r="AM6" i="2"/>
  <c r="AQ4" i="2"/>
  <c r="H14" i="2"/>
  <c r="H45" i="2" s="1"/>
  <c r="Y7" i="2"/>
  <c r="Y38" i="2" s="1"/>
  <c r="AP3" i="2"/>
  <c r="O22" i="2"/>
  <c r="AV8" i="2"/>
  <c r="Y14" i="2"/>
  <c r="Y45" i="2" s="1"/>
  <c r="AV4" i="2"/>
  <c r="F15" i="2"/>
  <c r="L14" i="2" l="1"/>
  <c r="L45" i="2" s="1"/>
  <c r="K15" i="2"/>
  <c r="K46" i="2" s="1"/>
  <c r="U7" i="4"/>
  <c r="U38" i="4" s="1"/>
  <c r="U8" i="4"/>
  <c r="U39" i="4" s="1"/>
  <c r="AL3" i="4"/>
  <c r="D28" i="4"/>
  <c r="D59" i="4" s="1"/>
  <c r="AH1" i="4"/>
  <c r="AO6" i="4"/>
  <c r="T22" i="4"/>
  <c r="T53" i="4" s="1"/>
  <c r="L7" i="2"/>
  <c r="L38" i="2" s="1"/>
  <c r="L15" i="2"/>
  <c r="L46" i="2" s="1"/>
  <c r="AP1" i="4"/>
  <c r="AF1" i="4"/>
  <c r="V8" i="2"/>
  <c r="V39" i="2" s="1"/>
  <c r="AL2" i="2"/>
  <c r="AO7" i="4"/>
  <c r="O14" i="2"/>
  <c r="AO2" i="2"/>
  <c r="AW3" i="2"/>
  <c r="K8" i="2"/>
  <c r="K39" i="2" s="1"/>
  <c r="AT6" i="2"/>
  <c r="C7" i="4"/>
  <c r="C38" i="4" s="1"/>
  <c r="C14" i="2"/>
  <c r="C45" i="2" s="1"/>
  <c r="C15" i="2"/>
  <c r="C46" i="2" s="1"/>
  <c r="AL4" i="2"/>
  <c r="Q15" i="2"/>
  <c r="Q46" i="2" s="1"/>
  <c r="C8" i="4"/>
  <c r="C39" i="4" s="1"/>
  <c r="AO1" i="4"/>
  <c r="AL1" i="4"/>
  <c r="U15" i="4"/>
  <c r="U46" i="4" s="1"/>
  <c r="AM2" i="4"/>
  <c r="AF2" i="4"/>
  <c r="B15" i="4"/>
  <c r="B46" i="4" s="1"/>
  <c r="AQ1" i="4"/>
  <c r="K22" i="2"/>
  <c r="K53" i="2" s="1"/>
  <c r="T15" i="4"/>
  <c r="T46" i="4" s="1"/>
  <c r="AF5" i="4"/>
  <c r="AL6" i="4"/>
  <c r="L29" i="2"/>
  <c r="L60" i="2" s="1"/>
  <c r="L22" i="2"/>
  <c r="L53" i="2" s="1"/>
  <c r="AF3" i="4"/>
  <c r="AH9" i="4"/>
  <c r="AS4" i="4"/>
  <c r="H7" i="4"/>
  <c r="H38" i="4" s="1"/>
  <c r="AH4" i="4"/>
  <c r="Q8" i="4"/>
  <c r="Q39" i="4" s="1"/>
  <c r="AX2" i="4"/>
  <c r="AQ2" i="4"/>
  <c r="Q7" i="4"/>
  <c r="Q38" i="4" s="1"/>
  <c r="AH4" i="2"/>
  <c r="Y28" i="4"/>
  <c r="Y59" i="4" s="1"/>
  <c r="AP12" i="4"/>
  <c r="Y8" i="4"/>
  <c r="AW3" i="4"/>
  <c r="V8" i="4"/>
  <c r="V39" i="4" s="1"/>
  <c r="AT3" i="4"/>
  <c r="AH3" i="4"/>
  <c r="M29" i="4"/>
  <c r="M60" i="4" s="1"/>
  <c r="AT11" i="4"/>
  <c r="Y15" i="4"/>
  <c r="AW6" i="4"/>
  <c r="Z28" i="4"/>
  <c r="Z59" i="4" s="1"/>
  <c r="AQ12" i="4"/>
  <c r="G29" i="4"/>
  <c r="G60" i="4" s="1"/>
  <c r="AW10" i="4"/>
  <c r="V22" i="4"/>
  <c r="V53" i="4" s="1"/>
  <c r="AT9" i="4"/>
  <c r="O8" i="4"/>
  <c r="AV2" i="4"/>
  <c r="AH2" i="4"/>
  <c r="Z14" i="4"/>
  <c r="Z45" i="4" s="1"/>
  <c r="AQ6" i="4"/>
  <c r="X21" i="4"/>
  <c r="AO9" i="4"/>
  <c r="G21" i="4"/>
  <c r="G52" i="4" s="1"/>
  <c r="AP7" i="4"/>
  <c r="AP7" i="2"/>
  <c r="AW10" i="2"/>
  <c r="X28" i="4"/>
  <c r="AO12" i="4"/>
  <c r="V29" i="4"/>
  <c r="V60" i="4" s="1"/>
  <c r="AT12" i="4"/>
  <c r="U29" i="4"/>
  <c r="U60" i="4" s="1"/>
  <c r="T29" i="4"/>
  <c r="T60" i="4" s="1"/>
  <c r="AS12" i="4"/>
  <c r="AH12" i="4"/>
  <c r="Y7" i="4"/>
  <c r="Y38" i="4" s="1"/>
  <c r="AP3" i="4"/>
  <c r="H22" i="4"/>
  <c r="H53" i="4" s="1"/>
  <c r="AX7" i="4"/>
  <c r="V7" i="4"/>
  <c r="V38" i="4" s="1"/>
  <c r="AM3" i="4"/>
  <c r="M28" i="4"/>
  <c r="M59" i="4" s="1"/>
  <c r="AM11" i="4"/>
  <c r="X38" i="4"/>
  <c r="Y14" i="4"/>
  <c r="Y45" i="4" s="1"/>
  <c r="AP6" i="4"/>
  <c r="AM6" i="4"/>
  <c r="V14" i="4"/>
  <c r="V45" i="4" s="1"/>
  <c r="F52" i="4"/>
  <c r="Z29" i="4"/>
  <c r="Z60" i="4" s="1"/>
  <c r="AX12" i="4"/>
  <c r="O15" i="4"/>
  <c r="AV5" i="4"/>
  <c r="AH5" i="4"/>
  <c r="V21" i="4"/>
  <c r="V52" i="4" s="1"/>
  <c r="AM9" i="4"/>
  <c r="O7" i="4"/>
  <c r="AO2" i="4"/>
  <c r="Z15" i="4"/>
  <c r="Z46" i="4" s="1"/>
  <c r="AX6" i="4"/>
  <c r="X22" i="4"/>
  <c r="AV9" i="4"/>
  <c r="F38" i="4"/>
  <c r="G22" i="4"/>
  <c r="AW7" i="4"/>
  <c r="V15" i="4"/>
  <c r="V46" i="4" s="1"/>
  <c r="AT6" i="4"/>
  <c r="AH6" i="4"/>
  <c r="K29" i="2"/>
  <c r="K60" i="2" s="1"/>
  <c r="X29" i="4"/>
  <c r="AV12" i="4"/>
  <c r="V28" i="4"/>
  <c r="V59" i="4" s="1"/>
  <c r="AM12" i="4"/>
  <c r="Q15" i="4"/>
  <c r="Q46" i="4" s="1"/>
  <c r="AX5" i="4"/>
  <c r="B29" i="4"/>
  <c r="B60" i="4" s="1"/>
  <c r="AH10" i="4"/>
  <c r="AS10" i="4"/>
  <c r="C29" i="4"/>
  <c r="C60" i="4" s="1"/>
  <c r="AQ11" i="4"/>
  <c r="Q28" i="4"/>
  <c r="Q59" i="4" s="1"/>
  <c r="P22" i="4"/>
  <c r="P53" i="4" s="1"/>
  <c r="AW8" i="4"/>
  <c r="L28" i="4"/>
  <c r="L59" i="4" s="1"/>
  <c r="AF11" i="4"/>
  <c r="AL11" i="4"/>
  <c r="H29" i="4"/>
  <c r="H60" i="4" s="1"/>
  <c r="AX10" i="4"/>
  <c r="P29" i="4"/>
  <c r="P60" i="4" s="1"/>
  <c r="AW11" i="4"/>
  <c r="K22" i="4"/>
  <c r="K53" i="4" s="1"/>
  <c r="AS8" i="4"/>
  <c r="L22" i="4"/>
  <c r="L53" i="4" s="1"/>
  <c r="AH8" i="4"/>
  <c r="F15" i="4"/>
  <c r="AV4" i="4"/>
  <c r="F29" i="4"/>
  <c r="AV10" i="4"/>
  <c r="M22" i="4"/>
  <c r="M53" i="4" s="1"/>
  <c r="AT8" i="4"/>
  <c r="O14" i="4"/>
  <c r="AO5" i="4"/>
  <c r="AJ1" i="4"/>
  <c r="Y22" i="4"/>
  <c r="Y53" i="4" s="1"/>
  <c r="AW9" i="4"/>
  <c r="O22" i="4"/>
  <c r="AV8" i="4"/>
  <c r="H15" i="4"/>
  <c r="H46" i="4" s="1"/>
  <c r="AX4" i="4"/>
  <c r="D21" i="4"/>
  <c r="D52" i="4" s="1"/>
  <c r="AM7" i="4"/>
  <c r="O28" i="4"/>
  <c r="AO11" i="4"/>
  <c r="C21" i="4"/>
  <c r="C52" i="4" s="1"/>
  <c r="AL7" i="4"/>
  <c r="AF7" i="4"/>
  <c r="U28" i="4"/>
  <c r="U59" i="4" s="1"/>
  <c r="AF12" i="4"/>
  <c r="AL12" i="4"/>
  <c r="H21" i="4"/>
  <c r="H52" i="4" s="1"/>
  <c r="AQ7" i="4"/>
  <c r="AL11" i="2"/>
  <c r="Y29" i="4"/>
  <c r="Y60" i="4" s="1"/>
  <c r="AW12" i="4"/>
  <c r="X45" i="4"/>
  <c r="Q14" i="4"/>
  <c r="Q45" i="4" s="1"/>
  <c r="AQ5" i="4"/>
  <c r="C28" i="4"/>
  <c r="C59" i="4" s="1"/>
  <c r="AF10" i="4"/>
  <c r="AL10" i="4"/>
  <c r="Q29" i="4"/>
  <c r="Q60" i="4" s="1"/>
  <c r="AX11" i="4"/>
  <c r="P21" i="4"/>
  <c r="P52" i="4" s="1"/>
  <c r="AP8" i="4"/>
  <c r="L29" i="4"/>
  <c r="L60" i="4" s="1"/>
  <c r="K29" i="4"/>
  <c r="K60" i="4" s="1"/>
  <c r="AS11" i="4"/>
  <c r="AH11" i="4"/>
  <c r="H28" i="4"/>
  <c r="H59" i="4" s="1"/>
  <c r="AQ10" i="4"/>
  <c r="P28" i="4"/>
  <c r="P59" i="4" s="1"/>
  <c r="AP11" i="4"/>
  <c r="AF8" i="4"/>
  <c r="AL8" i="4"/>
  <c r="L21" i="4"/>
  <c r="L52" i="4" s="1"/>
  <c r="F14" i="4"/>
  <c r="AO4" i="4"/>
  <c r="F28" i="4"/>
  <c r="AO10" i="4"/>
  <c r="M21" i="4"/>
  <c r="M52" i="4" s="1"/>
  <c r="AM8" i="4"/>
  <c r="AF6" i="4"/>
  <c r="G28" i="4"/>
  <c r="G59" i="4" s="1"/>
  <c r="AP10" i="4"/>
  <c r="AF9" i="4"/>
  <c r="Y21" i="4"/>
  <c r="Y52" i="4" s="1"/>
  <c r="AP9" i="4"/>
  <c r="O21" i="4"/>
  <c r="AO8" i="4"/>
  <c r="H14" i="4"/>
  <c r="H45" i="4" s="1"/>
  <c r="AQ4" i="4"/>
  <c r="D22" i="4"/>
  <c r="D53" i="4" s="1"/>
  <c r="AT7" i="4"/>
  <c r="AF4" i="4"/>
  <c r="O29" i="4"/>
  <c r="AV11" i="4"/>
  <c r="C22" i="4"/>
  <c r="C53" i="4" s="1"/>
  <c r="B22" i="4"/>
  <c r="B53" i="4" s="1"/>
  <c r="AH7" i="4"/>
  <c r="AS7" i="4"/>
  <c r="AP5" i="2"/>
  <c r="P14" i="2"/>
  <c r="P45" i="2" s="1"/>
  <c r="AQ3" i="2"/>
  <c r="Z7" i="2"/>
  <c r="Z38" i="2" s="1"/>
  <c r="AW5" i="2"/>
  <c r="P15" i="2"/>
  <c r="P46" i="2" s="1"/>
  <c r="Z8" i="2"/>
  <c r="Z39" i="2" s="1"/>
  <c r="AX3" i="2"/>
  <c r="D14" i="2"/>
  <c r="D45" i="2" s="1"/>
  <c r="AM4" i="2"/>
  <c r="U14" i="2"/>
  <c r="U45" i="2" s="1"/>
  <c r="AL6" i="2"/>
  <c r="T15" i="2"/>
  <c r="T46" i="2" s="1"/>
  <c r="U15" i="2"/>
  <c r="U46" i="2" s="1"/>
  <c r="AS6" i="2"/>
  <c r="D15" i="2"/>
  <c r="D46" i="2" s="1"/>
  <c r="AT4" i="2"/>
  <c r="O45" i="2"/>
  <c r="D22" i="2"/>
  <c r="D53" i="2" s="1"/>
  <c r="AT7" i="2"/>
  <c r="C29" i="2"/>
  <c r="C60" i="2" s="1"/>
  <c r="AH10" i="2"/>
  <c r="B29" i="2"/>
  <c r="B60" i="2" s="1"/>
  <c r="AS10" i="2"/>
  <c r="T22" i="2"/>
  <c r="T53" i="2" s="1"/>
  <c r="AH9" i="2"/>
  <c r="U22" i="2"/>
  <c r="U53" i="2" s="1"/>
  <c r="AS9" i="2"/>
  <c r="H7" i="2"/>
  <c r="H38" i="2" s="1"/>
  <c r="AQ1" i="2"/>
  <c r="P21" i="2"/>
  <c r="P52" i="2" s="1"/>
  <c r="AP8" i="2"/>
  <c r="V28" i="2"/>
  <c r="V59" i="2" s="1"/>
  <c r="AM12" i="2"/>
  <c r="X7" i="2"/>
  <c r="AO3" i="2"/>
  <c r="AQ9" i="2"/>
  <c r="Z21" i="2"/>
  <c r="Z52" i="2" s="1"/>
  <c r="V21" i="2"/>
  <c r="V52" i="2" s="1"/>
  <c r="AM9" i="2"/>
  <c r="X21" i="2"/>
  <c r="AO9" i="2"/>
  <c r="Q22" i="2"/>
  <c r="Q53" i="2" s="1"/>
  <c r="AX8" i="2"/>
  <c r="G7" i="2"/>
  <c r="G38" i="2" s="1"/>
  <c r="AP1" i="2"/>
  <c r="D28" i="2"/>
  <c r="D59" i="2" s="1"/>
  <c r="AM10" i="2"/>
  <c r="H28" i="2"/>
  <c r="H59" i="2" s="1"/>
  <c r="AQ10" i="2"/>
  <c r="X28" i="2"/>
  <c r="AO12" i="2"/>
  <c r="AW9" i="2"/>
  <c r="Y22" i="2"/>
  <c r="Y53" i="2" s="1"/>
  <c r="C21" i="2"/>
  <c r="C52" i="2" s="1"/>
  <c r="AL7" i="2"/>
  <c r="AF7" i="2"/>
  <c r="X15" i="2"/>
  <c r="AV6" i="2"/>
  <c r="AM11" i="2"/>
  <c r="M28" i="2"/>
  <c r="M59" i="2" s="1"/>
  <c r="F7" i="2"/>
  <c r="AO1" i="2"/>
  <c r="AO7" i="2"/>
  <c r="F21" i="2"/>
  <c r="AL3" i="2"/>
  <c r="AF3" i="2"/>
  <c r="U7" i="2"/>
  <c r="U38" i="2" s="1"/>
  <c r="AM1" i="2"/>
  <c r="D7" i="2"/>
  <c r="D38" i="2" s="1"/>
  <c r="AT2" i="2"/>
  <c r="M8" i="2"/>
  <c r="M39" i="2" s="1"/>
  <c r="Y28" i="2"/>
  <c r="Y59" i="2" s="1"/>
  <c r="AP12" i="2"/>
  <c r="X8" i="2"/>
  <c r="AV3" i="2"/>
  <c r="AX9" i="2"/>
  <c r="Z22" i="2"/>
  <c r="Z53" i="2" s="1"/>
  <c r="V22" i="2"/>
  <c r="V53" i="2" s="1"/>
  <c r="AT9" i="2"/>
  <c r="AH6" i="2"/>
  <c r="AF11" i="2"/>
  <c r="X22" i="2"/>
  <c r="AV9" i="2"/>
  <c r="Q21" i="2"/>
  <c r="Q52" i="2" s="1"/>
  <c r="AQ8" i="2"/>
  <c r="G8" i="2"/>
  <c r="G39" i="2" s="1"/>
  <c r="AW1" i="2"/>
  <c r="AT10" i="2"/>
  <c r="D29" i="2"/>
  <c r="D60" i="2" s="1"/>
  <c r="H29" i="2"/>
  <c r="H60" i="2" s="1"/>
  <c r="AX10" i="2"/>
  <c r="O52" i="2"/>
  <c r="X29" i="2"/>
  <c r="AV12" i="2"/>
  <c r="Y21" i="2"/>
  <c r="Y52" i="2" s="1"/>
  <c r="AP9" i="2"/>
  <c r="B22" i="2"/>
  <c r="B53" i="2" s="1"/>
  <c r="AH7" i="2"/>
  <c r="AS7" i="2"/>
  <c r="C22" i="2"/>
  <c r="C53" i="2" s="1"/>
  <c r="X14" i="2"/>
  <c r="AO6" i="2"/>
  <c r="AF6" i="2"/>
  <c r="M29" i="2"/>
  <c r="M60" i="2" s="1"/>
  <c r="AT11" i="2"/>
  <c r="O53" i="2"/>
  <c r="AV1" i="2"/>
  <c r="F8" i="2"/>
  <c r="F22" i="2"/>
  <c r="AV7" i="2"/>
  <c r="U8" i="2"/>
  <c r="U39" i="2" s="1"/>
  <c r="AH3" i="2"/>
  <c r="AS3" i="2"/>
  <c r="T8" i="2"/>
  <c r="T39" i="2" s="1"/>
  <c r="AT1" i="2"/>
  <c r="D8" i="2"/>
  <c r="D39" i="2" s="1"/>
  <c r="M7" i="2"/>
  <c r="M38" i="2" s="1"/>
  <c r="AM2" i="2"/>
  <c r="AW12" i="2"/>
  <c r="Y29" i="2"/>
  <c r="Y60" i="2" s="1"/>
  <c r="F45" i="2"/>
  <c r="O39" i="2"/>
  <c r="H21" i="2"/>
  <c r="H52" i="2" s="1"/>
  <c r="AQ7" i="2"/>
  <c r="O28" i="2"/>
  <c r="AO11" i="2"/>
  <c r="AW4" i="2"/>
  <c r="G15" i="2"/>
  <c r="G46" i="2" s="1"/>
  <c r="AF2" i="2"/>
  <c r="AH8" i="2"/>
  <c r="M14" i="2"/>
  <c r="M45" i="2" s="1"/>
  <c r="AM5" i="2"/>
  <c r="AF5" i="2"/>
  <c r="AL12" i="2"/>
  <c r="AF12" i="2"/>
  <c r="U28" i="2"/>
  <c r="U59" i="2" s="1"/>
  <c r="Z14" i="2"/>
  <c r="Z45" i="2" s="1"/>
  <c r="AQ6" i="2"/>
  <c r="AQ11" i="2"/>
  <c r="Q28" i="2"/>
  <c r="Q59" i="2" s="1"/>
  <c r="M21" i="2"/>
  <c r="M52" i="2" s="1"/>
  <c r="AM8" i="2"/>
  <c r="C7" i="2"/>
  <c r="C38" i="2" s="1"/>
  <c r="AL1" i="2"/>
  <c r="AF1" i="2"/>
  <c r="P7" i="2"/>
  <c r="P38" i="2" s="1"/>
  <c r="AP2" i="2"/>
  <c r="P28" i="2"/>
  <c r="P59" i="2" s="1"/>
  <c r="AP11" i="2"/>
  <c r="Z28" i="2"/>
  <c r="Z59" i="2" s="1"/>
  <c r="AQ12" i="2"/>
  <c r="AV10" i="2"/>
  <c r="F29" i="2"/>
  <c r="F46" i="2"/>
  <c r="D21" i="2"/>
  <c r="D52" i="2" s="1"/>
  <c r="AM7" i="2"/>
  <c r="AF10" i="2"/>
  <c r="C28" i="2"/>
  <c r="C59" i="2" s="1"/>
  <c r="AL10" i="2"/>
  <c r="AL9" i="2"/>
  <c r="U21" i="2"/>
  <c r="U52" i="2" s="1"/>
  <c r="AF9" i="2"/>
  <c r="H8" i="2"/>
  <c r="H39" i="2" s="1"/>
  <c r="AX1" i="2"/>
  <c r="P22" i="2"/>
  <c r="P53" i="2" s="1"/>
  <c r="AW8" i="2"/>
  <c r="AT12" i="2"/>
  <c r="V29" i="2"/>
  <c r="V60" i="2" s="1"/>
  <c r="AH2" i="2"/>
  <c r="AH11" i="2"/>
  <c r="AF8" i="2"/>
  <c r="H22" i="2"/>
  <c r="H53" i="2" s="1"/>
  <c r="AX7" i="2"/>
  <c r="AV11" i="2"/>
  <c r="O29" i="2"/>
  <c r="G14" i="2"/>
  <c r="G45" i="2" s="1"/>
  <c r="AP4" i="2"/>
  <c r="AF4" i="2"/>
  <c r="O38" i="2"/>
  <c r="M15" i="2"/>
  <c r="M46" i="2" s="1"/>
  <c r="AT5" i="2"/>
  <c r="AH5" i="2"/>
  <c r="AS12" i="2"/>
  <c r="U29" i="2"/>
  <c r="U60" i="2" s="1"/>
  <c r="AH12" i="2"/>
  <c r="T29" i="2"/>
  <c r="T60" i="2" s="1"/>
  <c r="Z15" i="2"/>
  <c r="Z46" i="2" s="1"/>
  <c r="AX6" i="2"/>
  <c r="Q29" i="2"/>
  <c r="Q60" i="2" s="1"/>
  <c r="AX11" i="2"/>
  <c r="M22" i="2"/>
  <c r="M53" i="2" s="1"/>
  <c r="AT8" i="2"/>
  <c r="O46" i="2"/>
  <c r="AH1" i="2"/>
  <c r="C8" i="2"/>
  <c r="C39" i="2" s="1"/>
  <c r="AS1" i="2"/>
  <c r="B8" i="2"/>
  <c r="B39" i="2" s="1"/>
  <c r="AW2" i="2"/>
  <c r="P8" i="2"/>
  <c r="P39" i="2" s="1"/>
  <c r="AW11" i="2"/>
  <c r="P29" i="2"/>
  <c r="P60" i="2" s="1"/>
  <c r="AX12" i="2"/>
  <c r="Z29" i="2"/>
  <c r="Z60" i="2" s="1"/>
  <c r="AO10" i="2"/>
  <c r="F28" i="2"/>
  <c r="B5" i="4" l="1"/>
  <c r="B36" i="4" s="1"/>
  <c r="AJ3" i="4"/>
  <c r="K12" i="4"/>
  <c r="K43" i="4" s="1"/>
  <c r="AJ2" i="4"/>
  <c r="BA2" i="4" s="1"/>
  <c r="M9" i="4" s="1"/>
  <c r="M40" i="4" s="1"/>
  <c r="T5" i="4"/>
  <c r="T36" i="4" s="1"/>
  <c r="AJ5" i="4"/>
  <c r="E7" i="4"/>
  <c r="E38" i="4" s="1"/>
  <c r="W14" i="4"/>
  <c r="W45" i="4" s="1"/>
  <c r="N15" i="2"/>
  <c r="N46" i="2" s="1"/>
  <c r="W7" i="4"/>
  <c r="W38" i="4" s="1"/>
  <c r="B12" i="4"/>
  <c r="B43" i="4" s="1"/>
  <c r="AJ4" i="4"/>
  <c r="O38" i="4"/>
  <c r="N7" i="4"/>
  <c r="N38" i="4" s="1"/>
  <c r="T19" i="4"/>
  <c r="T50" i="4" s="1"/>
  <c r="AJ9" i="4"/>
  <c r="K19" i="4"/>
  <c r="K50" i="4" s="1"/>
  <c r="AJ8" i="4"/>
  <c r="BD3" i="4"/>
  <c r="BE3" i="4"/>
  <c r="AZ3" i="4"/>
  <c r="U9" i="4" s="1"/>
  <c r="U40" i="4" s="1"/>
  <c r="BC3" i="4"/>
  <c r="Y5" i="4"/>
  <c r="Y36" i="4" s="1"/>
  <c r="BA3" i="4"/>
  <c r="V9" i="4" s="1"/>
  <c r="V40" i="4" s="1"/>
  <c r="K5" i="4"/>
  <c r="K36" i="4" s="1"/>
  <c r="B19" i="4"/>
  <c r="B50" i="4" s="1"/>
  <c r="AJ7" i="4"/>
  <c r="N28" i="4"/>
  <c r="N59" i="4" s="1"/>
  <c r="O59" i="4"/>
  <c r="N14" i="4"/>
  <c r="N45" i="4" s="1"/>
  <c r="O45" i="4"/>
  <c r="F60" i="4"/>
  <c r="E29" i="4"/>
  <c r="E60" i="4" s="1"/>
  <c r="N15" i="4"/>
  <c r="N46" i="4" s="1"/>
  <c r="O46" i="4"/>
  <c r="E21" i="4"/>
  <c r="E52" i="4" s="1"/>
  <c r="X52" i="4"/>
  <c r="W21" i="4"/>
  <c r="W52" i="4" s="1"/>
  <c r="Y39" i="4"/>
  <c r="W8" i="4"/>
  <c r="W39" i="4" s="1"/>
  <c r="N14" i="2"/>
  <c r="N45" i="2" s="1"/>
  <c r="O52" i="4"/>
  <c r="N21" i="4"/>
  <c r="N52" i="4" s="1"/>
  <c r="F45" i="4"/>
  <c r="E14" i="4"/>
  <c r="E45" i="4" s="1"/>
  <c r="BD1" i="4"/>
  <c r="BC1" i="4"/>
  <c r="G5" i="4"/>
  <c r="G36" i="4" s="1"/>
  <c r="BE1" i="4"/>
  <c r="AZ1" i="4"/>
  <c r="C9" i="4" s="1"/>
  <c r="C40" i="4" s="1"/>
  <c r="BA1" i="4"/>
  <c r="D9" i="4" s="1"/>
  <c r="D40" i="4" s="1"/>
  <c r="BA5" i="4"/>
  <c r="M16" i="4" s="1"/>
  <c r="M47" i="4" s="1"/>
  <c r="BE5" i="4"/>
  <c r="AZ5" i="4"/>
  <c r="L16" i="4" s="1"/>
  <c r="L47" i="4" s="1"/>
  <c r="BC5" i="4"/>
  <c r="BD5" i="4"/>
  <c r="P12" i="4"/>
  <c r="P43" i="4" s="1"/>
  <c r="X60" i="4"/>
  <c r="W29" i="4"/>
  <c r="W60" i="4" s="1"/>
  <c r="O39" i="4"/>
  <c r="N8" i="4"/>
  <c r="N39" i="4" s="1"/>
  <c r="Y46" i="4"/>
  <c r="W15" i="4"/>
  <c r="W46" i="4" s="1"/>
  <c r="T12" i="4"/>
  <c r="T43" i="4" s="1"/>
  <c r="AJ6" i="4"/>
  <c r="F59" i="4"/>
  <c r="E28" i="4"/>
  <c r="E59" i="4" s="1"/>
  <c r="G53" i="4"/>
  <c r="E22" i="4"/>
  <c r="E53" i="4" s="1"/>
  <c r="X53" i="4"/>
  <c r="W22" i="4"/>
  <c r="W53" i="4" s="1"/>
  <c r="O60" i="4"/>
  <c r="N29" i="4"/>
  <c r="N60" i="4" s="1"/>
  <c r="B26" i="4"/>
  <c r="B57" i="4" s="1"/>
  <c r="AJ10" i="4"/>
  <c r="T26" i="4"/>
  <c r="T57" i="4" s="1"/>
  <c r="AJ12" i="4"/>
  <c r="O53" i="4"/>
  <c r="N22" i="4"/>
  <c r="N53" i="4" s="1"/>
  <c r="F46" i="4"/>
  <c r="E15" i="4"/>
  <c r="E46" i="4" s="1"/>
  <c r="K26" i="4"/>
  <c r="K57" i="4" s="1"/>
  <c r="AJ11" i="4"/>
  <c r="X59" i="4"/>
  <c r="W28" i="4"/>
  <c r="W59" i="4" s="1"/>
  <c r="N22" i="2"/>
  <c r="N53" i="2" s="1"/>
  <c r="E15" i="2"/>
  <c r="E46" i="2" s="1"/>
  <c r="F53" i="2"/>
  <c r="E22" i="2"/>
  <c r="E53" i="2" s="1"/>
  <c r="AJ4" i="2"/>
  <c r="B12" i="2"/>
  <c r="B43" i="2" s="1"/>
  <c r="T19" i="2"/>
  <c r="T50" i="2" s="1"/>
  <c r="AJ9" i="2"/>
  <c r="AJ12" i="2"/>
  <c r="T26" i="2"/>
  <c r="T57" i="2" s="1"/>
  <c r="B26" i="2"/>
  <c r="B57" i="2" s="1"/>
  <c r="AJ10" i="2"/>
  <c r="N8" i="2"/>
  <c r="N39" i="2" s="1"/>
  <c r="E8" i="2"/>
  <c r="E39" i="2" s="1"/>
  <c r="F39" i="2"/>
  <c r="W14" i="2"/>
  <c r="W45" i="2" s="1"/>
  <c r="X45" i="2"/>
  <c r="X60" i="2"/>
  <c r="W29" i="2"/>
  <c r="W60" i="2" s="1"/>
  <c r="X53" i="2"/>
  <c r="W22" i="2"/>
  <c r="W53" i="2" s="1"/>
  <c r="X39" i="2"/>
  <c r="W8" i="2"/>
  <c r="W39" i="2" s="1"/>
  <c r="AJ3" i="2"/>
  <c r="T5" i="2"/>
  <c r="T36" i="2" s="1"/>
  <c r="W28" i="2"/>
  <c r="W59" i="2" s="1"/>
  <c r="X59" i="2"/>
  <c r="X38" i="2"/>
  <c r="W7" i="2"/>
  <c r="W38" i="2" s="1"/>
  <c r="N7" i="2"/>
  <c r="N38" i="2" s="1"/>
  <c r="E29" i="2"/>
  <c r="E60" i="2" s="1"/>
  <c r="F60" i="2"/>
  <c r="B5" i="2"/>
  <c r="B36" i="2" s="1"/>
  <c r="AJ1" i="2"/>
  <c r="K12" i="2"/>
  <c r="K43" i="2" s="1"/>
  <c r="AJ5" i="2"/>
  <c r="K5" i="2"/>
  <c r="K36" i="2" s="1"/>
  <c r="AJ2" i="2"/>
  <c r="N28" i="2"/>
  <c r="N59" i="2" s="1"/>
  <c r="O59" i="2"/>
  <c r="N21" i="2"/>
  <c r="N52" i="2" s="1"/>
  <c r="K26" i="2"/>
  <c r="K57" i="2" s="1"/>
  <c r="AJ11" i="2"/>
  <c r="E7" i="2"/>
  <c r="E38" i="2" s="1"/>
  <c r="F38" i="2"/>
  <c r="X46" i="2"/>
  <c r="W15" i="2"/>
  <c r="W46" i="2" s="1"/>
  <c r="F59" i="2"/>
  <c r="E28" i="2"/>
  <c r="E59" i="2" s="1"/>
  <c r="O60" i="2"/>
  <c r="N29" i="2"/>
  <c r="N60" i="2" s="1"/>
  <c r="AJ8" i="2"/>
  <c r="K19" i="2"/>
  <c r="K50" i="2" s="1"/>
  <c r="E14" i="2"/>
  <c r="E45" i="2" s="1"/>
  <c r="T12" i="2"/>
  <c r="T43" i="2" s="1"/>
  <c r="AJ6" i="2"/>
  <c r="E21" i="2"/>
  <c r="E52" i="2" s="1"/>
  <c r="F52" i="2"/>
  <c r="B19" i="2"/>
  <c r="B50" i="2" s="1"/>
  <c r="AJ7" i="2"/>
  <c r="W21" i="2"/>
  <c r="W52" i="2" s="1"/>
  <c r="X52" i="2"/>
  <c r="AZ2" i="4" l="1"/>
  <c r="L9" i="4" s="1"/>
  <c r="L40" i="4" s="1"/>
  <c r="BE2" i="4"/>
  <c r="Q9" i="4" s="1"/>
  <c r="Q40" i="4" s="1"/>
  <c r="BC2" i="4"/>
  <c r="O9" i="4" s="1"/>
  <c r="O40" i="4" s="1"/>
  <c r="P5" i="4"/>
  <c r="P36" i="4" s="1"/>
  <c r="BD2" i="4"/>
  <c r="AI37" i="4" s="1"/>
  <c r="AI40" i="4"/>
  <c r="P16" i="4"/>
  <c r="P47" i="4" s="1"/>
  <c r="AJ38" i="4"/>
  <c r="Z9" i="4"/>
  <c r="Z40" i="4" s="1"/>
  <c r="Y19" i="4"/>
  <c r="Y50" i="4" s="1"/>
  <c r="BD9" i="4"/>
  <c r="BC9" i="4"/>
  <c r="BA9" i="4"/>
  <c r="V23" i="4" s="1"/>
  <c r="V54" i="4" s="1"/>
  <c r="AZ9" i="4"/>
  <c r="U23" i="4" s="1"/>
  <c r="U54" i="4" s="1"/>
  <c r="BE9" i="4"/>
  <c r="P26" i="4"/>
  <c r="P57" i="4" s="1"/>
  <c r="BD11" i="4"/>
  <c r="BC11" i="4"/>
  <c r="BA11" i="4"/>
  <c r="M30" i="4" s="1"/>
  <c r="M61" i="4" s="1"/>
  <c r="AZ11" i="4"/>
  <c r="L30" i="4" s="1"/>
  <c r="L61" i="4" s="1"/>
  <c r="BE11" i="4"/>
  <c r="BA10" i="4"/>
  <c r="D30" i="4" s="1"/>
  <c r="D61" i="4" s="1"/>
  <c r="BE10" i="4"/>
  <c r="AZ10" i="4"/>
  <c r="C30" i="4" s="1"/>
  <c r="C61" i="4" s="1"/>
  <c r="BD10" i="4"/>
  <c r="G26" i="4"/>
  <c r="G57" i="4" s="1"/>
  <c r="BC10" i="4"/>
  <c r="AH40" i="4"/>
  <c r="O16" i="4"/>
  <c r="O47" i="4" s="1"/>
  <c r="AH36" i="4"/>
  <c r="F9" i="4"/>
  <c r="F40" i="4" s="1"/>
  <c r="G19" i="4"/>
  <c r="G50" i="4" s="1"/>
  <c r="BC7" i="4"/>
  <c r="BE7" i="4"/>
  <c r="AZ7" i="4"/>
  <c r="C23" i="4" s="1"/>
  <c r="C54" i="4" s="1"/>
  <c r="BA7" i="4"/>
  <c r="D23" i="4" s="1"/>
  <c r="D54" i="4" s="1"/>
  <c r="BD7" i="4"/>
  <c r="AI38" i="4"/>
  <c r="Y9" i="4"/>
  <c r="Y40" i="4" s="1"/>
  <c r="AJ37" i="4"/>
  <c r="AI36" i="4"/>
  <c r="G9" i="4"/>
  <c r="G40" i="4" s="1"/>
  <c r="AH38" i="4"/>
  <c r="X9" i="4"/>
  <c r="X40" i="4" s="1"/>
  <c r="P19" i="4"/>
  <c r="P50" i="4" s="1"/>
  <c r="BD8" i="4"/>
  <c r="BA8" i="4"/>
  <c r="M23" i="4" s="1"/>
  <c r="M54" i="4" s="1"/>
  <c r="BE8" i="4"/>
  <c r="AZ8" i="4"/>
  <c r="L23" i="4" s="1"/>
  <c r="L54" i="4" s="1"/>
  <c r="BC8" i="4"/>
  <c r="AH37" i="4"/>
  <c r="G12" i="4"/>
  <c r="G43" i="4" s="1"/>
  <c r="BA4" i="4"/>
  <c r="D16" i="4" s="1"/>
  <c r="D47" i="4" s="1"/>
  <c r="BC4" i="4"/>
  <c r="BE4" i="4"/>
  <c r="AZ4" i="4"/>
  <c r="C16" i="4" s="1"/>
  <c r="C47" i="4" s="1"/>
  <c r="BD4" i="4"/>
  <c r="BD12" i="4"/>
  <c r="BC12" i="4"/>
  <c r="Y26" i="4"/>
  <c r="Y57" i="4" s="1"/>
  <c r="BA12" i="4"/>
  <c r="V30" i="4" s="1"/>
  <c r="V61" i="4" s="1"/>
  <c r="AZ12" i="4"/>
  <c r="U30" i="4" s="1"/>
  <c r="U61" i="4" s="1"/>
  <c r="BE12" i="4"/>
  <c r="Y12" i="4"/>
  <c r="Y43" i="4" s="1"/>
  <c r="BD6" i="4"/>
  <c r="BC6" i="4"/>
  <c r="BA6" i="4"/>
  <c r="V16" i="4" s="1"/>
  <c r="V47" i="4" s="1"/>
  <c r="BE6" i="4"/>
  <c r="AZ6" i="4"/>
  <c r="U16" i="4" s="1"/>
  <c r="U47" i="4" s="1"/>
  <c r="AJ40" i="4"/>
  <c r="Q16" i="4"/>
  <c r="Q47" i="4" s="1"/>
  <c r="AJ36" i="4"/>
  <c r="H9" i="4"/>
  <c r="H40" i="4" s="1"/>
  <c r="BC2" i="2"/>
  <c r="BA2" i="2"/>
  <c r="M9" i="2" s="1"/>
  <c r="M40" i="2" s="1"/>
  <c r="AZ2" i="2"/>
  <c r="L9" i="2" s="1"/>
  <c r="L40" i="2" s="1"/>
  <c r="BE2" i="2"/>
  <c r="P5" i="2"/>
  <c r="P36" i="2" s="1"/>
  <c r="BD2" i="2"/>
  <c r="BC12" i="2"/>
  <c r="BA12" i="2"/>
  <c r="V30" i="2" s="1"/>
  <c r="V61" i="2" s="1"/>
  <c r="Y26" i="2"/>
  <c r="Y57" i="2" s="1"/>
  <c r="AZ12" i="2"/>
  <c r="U30" i="2" s="1"/>
  <c r="U61" i="2" s="1"/>
  <c r="BE12" i="2"/>
  <c r="BD12" i="2"/>
  <c r="G12" i="2"/>
  <c r="G43" i="2" s="1"/>
  <c r="BC4" i="2"/>
  <c r="AZ4" i="2"/>
  <c r="C16" i="2" s="1"/>
  <c r="C47" i="2" s="1"/>
  <c r="BE4" i="2"/>
  <c r="BD4" i="2"/>
  <c r="BA4" i="2"/>
  <c r="D16" i="2" s="1"/>
  <c r="D47" i="2" s="1"/>
  <c r="G19" i="2"/>
  <c r="G50" i="2" s="1"/>
  <c r="BE7" i="2"/>
  <c r="AZ7" i="2"/>
  <c r="C23" i="2" s="1"/>
  <c r="C54" i="2" s="1"/>
  <c r="BA7" i="2"/>
  <c r="D23" i="2" s="1"/>
  <c r="D54" i="2" s="1"/>
  <c r="BD7" i="2"/>
  <c r="BC7" i="2"/>
  <c r="Y12" i="2"/>
  <c r="Y43" i="2" s="1"/>
  <c r="BE6" i="2"/>
  <c r="AZ6" i="2"/>
  <c r="U16" i="2" s="1"/>
  <c r="U47" i="2" s="1"/>
  <c r="BD6" i="2"/>
  <c r="BC6" i="2"/>
  <c r="BA6" i="2"/>
  <c r="V16" i="2" s="1"/>
  <c r="V47" i="2" s="1"/>
  <c r="BA8" i="2"/>
  <c r="M23" i="2" s="1"/>
  <c r="M54" i="2" s="1"/>
  <c r="AZ8" i="2"/>
  <c r="L23" i="2" s="1"/>
  <c r="L54" i="2" s="1"/>
  <c r="BE8" i="2"/>
  <c r="P19" i="2"/>
  <c r="P50" i="2" s="1"/>
  <c r="BD8" i="2"/>
  <c r="BC8" i="2"/>
  <c r="BC5" i="2"/>
  <c r="P12" i="2"/>
  <c r="P43" i="2" s="1"/>
  <c r="BE5" i="2"/>
  <c r="BD5" i="2"/>
  <c r="BA5" i="2"/>
  <c r="M16" i="2" s="1"/>
  <c r="M47" i="2" s="1"/>
  <c r="AZ5" i="2"/>
  <c r="L16" i="2" s="1"/>
  <c r="L47" i="2" s="1"/>
  <c r="Y5" i="2"/>
  <c r="Y36" i="2" s="1"/>
  <c r="BE3" i="2"/>
  <c r="AZ3" i="2"/>
  <c r="U9" i="2" s="1"/>
  <c r="U40" i="2" s="1"/>
  <c r="BA3" i="2"/>
  <c r="V9" i="2" s="1"/>
  <c r="V40" i="2" s="1"/>
  <c r="BD3" i="2"/>
  <c r="BC3" i="2"/>
  <c r="BE10" i="2"/>
  <c r="AZ10" i="2"/>
  <c r="C30" i="2" s="1"/>
  <c r="C61" i="2" s="1"/>
  <c r="G26" i="2"/>
  <c r="G57" i="2" s="1"/>
  <c r="BD10" i="2"/>
  <c r="BC10" i="2"/>
  <c r="BA10" i="2"/>
  <c r="D30" i="2" s="1"/>
  <c r="D61" i="2" s="1"/>
  <c r="BC9" i="2"/>
  <c r="BE9" i="2"/>
  <c r="Y19" i="2"/>
  <c r="Y50" i="2" s="1"/>
  <c r="BD9" i="2"/>
  <c r="BA9" i="2"/>
  <c r="V23" i="2" s="1"/>
  <c r="V54" i="2" s="1"/>
  <c r="AZ9" i="2"/>
  <c r="U23" i="2" s="1"/>
  <c r="U54" i="2" s="1"/>
  <c r="G5" i="2"/>
  <c r="G36" i="2" s="1"/>
  <c r="BE1" i="2"/>
  <c r="AZ1" i="2"/>
  <c r="C9" i="2" s="1"/>
  <c r="C40" i="2" s="1"/>
  <c r="BC1" i="2"/>
  <c r="BA1" i="2"/>
  <c r="D9" i="2" s="1"/>
  <c r="D40" i="2" s="1"/>
  <c r="BD1" i="2"/>
  <c r="P26" i="2"/>
  <c r="P57" i="2" s="1"/>
  <c r="BC11" i="2"/>
  <c r="BD11" i="2"/>
  <c r="BA11" i="2"/>
  <c r="M30" i="2" s="1"/>
  <c r="M61" i="2" s="1"/>
  <c r="BE11" i="2"/>
  <c r="AZ11" i="2"/>
  <c r="L30" i="2" s="1"/>
  <c r="L61" i="2" s="1"/>
  <c r="P9" i="4" l="1"/>
  <c r="P40" i="4" s="1"/>
  <c r="AG38" i="4"/>
  <c r="AJ47" i="4"/>
  <c r="Z30" i="4"/>
  <c r="Z61" i="4" s="1"/>
  <c r="AJ39" i="4"/>
  <c r="H16" i="4"/>
  <c r="H47" i="4" s="1"/>
  <c r="AI42" i="4"/>
  <c r="G23" i="4"/>
  <c r="G54" i="4" s="1"/>
  <c r="AI45" i="4"/>
  <c r="G30" i="4"/>
  <c r="G61" i="4" s="1"/>
  <c r="AJ46" i="4"/>
  <c r="Q30" i="4"/>
  <c r="Q61" i="4" s="1"/>
  <c r="P30" i="4"/>
  <c r="P61" i="4" s="1"/>
  <c r="AI46" i="4"/>
  <c r="AH41" i="4"/>
  <c r="X16" i="4"/>
  <c r="X47" i="4" s="1"/>
  <c r="AI47" i="4"/>
  <c r="Y30" i="4"/>
  <c r="Y61" i="4" s="1"/>
  <c r="AH39" i="4"/>
  <c r="F16" i="4"/>
  <c r="F47" i="4" s="1"/>
  <c r="AG37" i="4"/>
  <c r="AG40" i="4"/>
  <c r="AH44" i="4"/>
  <c r="X23" i="4"/>
  <c r="X54" i="4" s="1"/>
  <c r="AH42" i="4"/>
  <c r="F23" i="4"/>
  <c r="F54" i="4" s="1"/>
  <c r="AI41" i="4"/>
  <c r="Y16" i="4"/>
  <c r="Y47" i="4" s="1"/>
  <c r="AI39" i="4"/>
  <c r="G16" i="4"/>
  <c r="G47" i="4" s="1"/>
  <c r="O23" i="4"/>
  <c r="O54" i="4" s="1"/>
  <c r="AH43" i="4"/>
  <c r="AI43" i="4"/>
  <c r="P23" i="4"/>
  <c r="P54" i="4" s="1"/>
  <c r="AH45" i="4"/>
  <c r="F30" i="4"/>
  <c r="F61" i="4" s="1"/>
  <c r="AJ45" i="4"/>
  <c r="H30" i="4"/>
  <c r="H61" i="4" s="1"/>
  <c r="AJ44" i="4"/>
  <c r="Z23" i="4"/>
  <c r="Z54" i="4" s="1"/>
  <c r="AI44" i="4"/>
  <c r="Y23" i="4"/>
  <c r="Y54" i="4" s="1"/>
  <c r="AH47" i="4"/>
  <c r="X30" i="4"/>
  <c r="X61" i="4" s="1"/>
  <c r="AJ43" i="4"/>
  <c r="Q23" i="4"/>
  <c r="Q54" i="4" s="1"/>
  <c r="AJ41" i="4"/>
  <c r="Z16" i="4"/>
  <c r="Z47" i="4" s="1"/>
  <c r="AJ42" i="4"/>
  <c r="H23" i="4"/>
  <c r="H54" i="4" s="1"/>
  <c r="AG36" i="4"/>
  <c r="AH46" i="4"/>
  <c r="O30" i="4"/>
  <c r="O61" i="4" s="1"/>
  <c r="AH36" i="2"/>
  <c r="F9" i="2"/>
  <c r="F40" i="2" s="1"/>
  <c r="AJ44" i="2"/>
  <c r="Z23" i="2"/>
  <c r="Z54" i="2" s="1"/>
  <c r="AH38" i="2"/>
  <c r="X9" i="2"/>
  <c r="X40" i="2" s="1"/>
  <c r="Z9" i="2"/>
  <c r="Z40" i="2" s="1"/>
  <c r="AJ38" i="2"/>
  <c r="AH43" i="2"/>
  <c r="O23" i="2"/>
  <c r="O54" i="2" s="1"/>
  <c r="Y16" i="2"/>
  <c r="Y47" i="2" s="1"/>
  <c r="AI41" i="2"/>
  <c r="H23" i="2"/>
  <c r="H54" i="2" s="1"/>
  <c r="AJ42" i="2"/>
  <c r="AI47" i="2"/>
  <c r="Y30" i="2"/>
  <c r="Y61" i="2" s="1"/>
  <c r="AJ37" i="2"/>
  <c r="Q9" i="2"/>
  <c r="Q40" i="2" s="1"/>
  <c r="AH44" i="2"/>
  <c r="X23" i="2"/>
  <c r="X54" i="2" s="1"/>
  <c r="AJ40" i="2"/>
  <c r="Q16" i="2"/>
  <c r="Q47" i="2" s="1"/>
  <c r="G23" i="2"/>
  <c r="G54" i="2" s="1"/>
  <c r="AI42" i="2"/>
  <c r="AJ47" i="2"/>
  <c r="Z30" i="2"/>
  <c r="Z61" i="2" s="1"/>
  <c r="AH47" i="2"/>
  <c r="X30" i="2"/>
  <c r="X61" i="2" s="1"/>
  <c r="AI36" i="2"/>
  <c r="G9" i="2"/>
  <c r="G40" i="2" s="1"/>
  <c r="H9" i="2"/>
  <c r="H40" i="2" s="1"/>
  <c r="AJ36" i="2"/>
  <c r="AI44" i="2"/>
  <c r="Y23" i="2"/>
  <c r="Y54" i="2" s="1"/>
  <c r="AJ41" i="2"/>
  <c r="Z16" i="2"/>
  <c r="Z47" i="2" s="1"/>
  <c r="AH39" i="2"/>
  <c r="F16" i="2"/>
  <c r="F47" i="2" s="1"/>
  <c r="AI37" i="2"/>
  <c r="P9" i="2"/>
  <c r="P40" i="2" s="1"/>
  <c r="AH46" i="2"/>
  <c r="O30" i="2"/>
  <c r="O61" i="2" s="1"/>
  <c r="AI45" i="2"/>
  <c r="G30" i="2"/>
  <c r="G61" i="2" s="1"/>
  <c r="AI40" i="2"/>
  <c r="P16" i="2"/>
  <c r="P47" i="2" s="1"/>
  <c r="F23" i="2"/>
  <c r="F54" i="2" s="1"/>
  <c r="AH42" i="2"/>
  <c r="AJ39" i="2"/>
  <c r="H16" i="2"/>
  <c r="H47" i="2" s="1"/>
  <c r="AJ46" i="2"/>
  <c r="Q30" i="2"/>
  <c r="Q61" i="2" s="1"/>
  <c r="AI38" i="2"/>
  <c r="Y9" i="2"/>
  <c r="Y40" i="2" s="1"/>
  <c r="AI43" i="2"/>
  <c r="P23" i="2"/>
  <c r="P54" i="2" s="1"/>
  <c r="AI46" i="2"/>
  <c r="P30" i="2"/>
  <c r="P61" i="2" s="1"/>
  <c r="AH45" i="2"/>
  <c r="F30" i="2"/>
  <c r="F61" i="2" s="1"/>
  <c r="AJ45" i="2"/>
  <c r="H30" i="2"/>
  <c r="H61" i="2" s="1"/>
  <c r="O16" i="2"/>
  <c r="O47" i="2" s="1"/>
  <c r="AH40" i="2"/>
  <c r="Q23" i="2"/>
  <c r="Q54" i="2" s="1"/>
  <c r="AJ43" i="2"/>
  <c r="X16" i="2"/>
  <c r="X47" i="2" s="1"/>
  <c r="AH41" i="2"/>
  <c r="AI39" i="2"/>
  <c r="G16" i="2"/>
  <c r="G47" i="2" s="1"/>
  <c r="O9" i="2"/>
  <c r="O40" i="2" s="1"/>
  <c r="AH37" i="2"/>
  <c r="AG41" i="2" l="1"/>
  <c r="AG42" i="2"/>
  <c r="AG47" i="4"/>
  <c r="AG37" i="2"/>
  <c r="AG40" i="2"/>
  <c r="AG42" i="4"/>
  <c r="AG45" i="2"/>
  <c r="AG46" i="4"/>
  <c r="AG43" i="4"/>
  <c r="AG45" i="4"/>
  <c r="AG44" i="4"/>
  <c r="AG39" i="4"/>
  <c r="AG41" i="4"/>
  <c r="AG47" i="2"/>
  <c r="AG44" i="2"/>
  <c r="AG46" i="2"/>
  <c r="AG39" i="2"/>
  <c r="AG43" i="2"/>
  <c r="AG38" i="2"/>
  <c r="AG36" i="2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DJ28" i="1"/>
  <c r="DJ29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<sst xmlns="http://schemas.openxmlformats.org/spreadsheetml/2006/main" count="1244" uniqueCount="280">
  <si>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</si>
  <si>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</si>
  <si>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</si>
  <si>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</si>
  <si>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</si>
  <si>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</si>
  <si>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</si>
  <si>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</si>
  <si>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</si>
  <si>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</si>
  <si>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</si>
  <si>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</si>
  <si>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</si>
  <si>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</si>
  <si>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</si>
  <si>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</si>
  <si>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</si>
  <si>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</si>
  <si>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</si>
  <si>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</si>
  <si>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</si>
  <si>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</si>
  <si>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</si>
  <si>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</si>
  <si>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</si>
  <si>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</si>
  <si>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</si>
  <si>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</si>
  <si>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</si>
  <si>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</si>
  <si>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</si>
  <si>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</si>
  <si>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</si>
  <si>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</si>
  <si>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</si>
  <si>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</si>
  <si>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</si>
  <si>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</si>
  <si>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</si>
  <si>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</si>
  <si>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</si>
  <si>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</si>
  <si>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</si>
  <si>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</si>
  <si>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</si>
  <si>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</si>
  <si>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</si>
  <si>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</si>
  <si>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</si>
  <si>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</si>
  <si>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</si>
  <si>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</si>
  <si>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</si>
  <si>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</si>
  <si>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</si>
  <si>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</si>
  <si>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</si>
  <si>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</si>
  <si>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</si>
  <si>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　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</si>
  <si>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>
      <rPr>
        <sz val="28"/>
        <color rgb="FF0000FF"/>
        <rFont val="UD デジタル 教科書体 N-R"/>
        <family val="1"/>
        <charset val="128"/>
      </rPr>
      <t/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</si>
  <si>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</si>
  <si>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</si>
  <si>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</si>
  <si>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</si>
  <si>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②</t>
    <phoneticPr fontId="5"/>
  </si>
  <si>
    <t>＋</t>
    <phoneticPr fontId="5"/>
  </si>
  <si>
    <t>＝</t>
    <phoneticPr fontId="5"/>
  </si>
  <si>
    <t>③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</si>
  <si>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</si>
  <si>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</si>
  <si>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</si>
  <si>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</si>
  <si>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</si>
  <si>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</si>
  <si>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</si>
  <si>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</si>
  <si>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</si>
  <si>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</si>
  <si>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</si>
  <si>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.</t>
    <phoneticPr fontId="5"/>
  </si>
  <si>
    <t>⑨</t>
    <phoneticPr fontId="5"/>
  </si>
  <si>
    <t>＋</t>
    <phoneticPr fontId="5"/>
  </si>
  <si>
    <t>.</t>
    <phoneticPr fontId="5"/>
  </si>
  <si>
    <t>⑩</t>
    <phoneticPr fontId="5"/>
  </si>
  <si>
    <t>＋</t>
    <phoneticPr fontId="5"/>
  </si>
  <si>
    <t>＋</t>
    <phoneticPr fontId="5"/>
  </si>
  <si>
    <t>④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</si>
  <si>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</si>
  <si>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</si>
  <si>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</si>
  <si>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</si>
  <si>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</si>
  <si>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</si>
  <si>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⑪</t>
    <phoneticPr fontId="6"/>
  </si>
  <si>
    <t>iti</t>
    <phoneticPr fontId="5"/>
  </si>
  <si>
    <t>NO</t>
    <phoneticPr fontId="5"/>
  </si>
  <si>
    <t>OKA</t>
    <phoneticPr fontId="5"/>
  </si>
  <si>
    <t>OKA</t>
    <phoneticPr fontId="5"/>
  </si>
  <si>
    <t>OKB</t>
    <phoneticPr fontId="5"/>
  </si>
  <si>
    <t>OKC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</si>
  <si>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</si>
  <si>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</si>
  <si>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</si>
  <si>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②</t>
    <phoneticPr fontId="5"/>
  </si>
  <si>
    <t>③</t>
    <phoneticPr fontId="5"/>
  </si>
  <si>
    <t>＝</t>
    <phoneticPr fontId="5"/>
  </si>
  <si>
    <t>.</t>
    <phoneticPr fontId="5"/>
  </si>
  <si>
    <t>①</t>
    <phoneticPr fontId="5"/>
  </si>
  <si>
    <t>②</t>
    <phoneticPr fontId="5"/>
  </si>
  <si>
    <t>⑦</t>
    <phoneticPr fontId="5"/>
  </si>
  <si>
    <t>⑧</t>
    <phoneticPr fontId="5"/>
  </si>
  <si>
    <t>④</t>
    <phoneticPr fontId="6"/>
  </si>
  <si>
    <t>⑥</t>
    <phoneticPr fontId="6"/>
  </si>
  <si>
    <t>⑪</t>
    <phoneticPr fontId="5"/>
  </si>
  <si>
    <t>⑦</t>
    <phoneticPr fontId="6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</si>
  <si>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</si>
  <si>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</si>
  <si>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</si>
  <si>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</si>
  <si>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</si>
  <si>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</si>
  <si>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</si>
  <si>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</si>
  <si>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</si>
  <si>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</si>
  <si>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</si>
  <si>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</si>
  <si>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</si>
  <si>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</si>
  <si>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</si>
  <si>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</si>
  <si>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</si>
  <si>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</si>
  <si>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</si>
  <si>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</si>
  <si>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</si>
  <si>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</si>
  <si>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</si>
  <si>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</si>
  <si>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</si>
  <si>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</si>
  <si>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</si>
  <si>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</si>
  <si>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</si>
  <si>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</si>
  <si>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</si>
  <si>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</si>
  <si>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</si>
  <si>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</si>
  <si>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</si>
  <si>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</si>
  <si>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⑧</t>
    <phoneticPr fontId="5"/>
  </si>
  <si>
    <t>＋</t>
    <phoneticPr fontId="5"/>
  </si>
  <si>
    <t>＝</t>
    <phoneticPr fontId="5"/>
  </si>
  <si>
    <t>.</t>
    <phoneticPr fontId="5"/>
  </si>
  <si>
    <t>⑨</t>
    <phoneticPr fontId="5"/>
  </si>
  <si>
    <t>.</t>
    <phoneticPr fontId="5"/>
  </si>
  <si>
    <t>④</t>
    <phoneticPr fontId="6"/>
  </si>
  <si>
    <t>⑥</t>
    <phoneticPr fontId="6"/>
  </si>
  <si>
    <t>⑫</t>
    <phoneticPr fontId="5"/>
  </si>
  <si>
    <t>＋</t>
    <phoneticPr fontId="5"/>
  </si>
  <si>
    <t>＝</t>
    <phoneticPr fontId="5"/>
  </si>
  <si>
    <t>⑦</t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</si>
  <si>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</si>
  <si>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</si>
  <si>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</si>
  <si>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</si>
  <si>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</si>
  <si>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</si>
  <si>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</si>
  <si>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</si>
  <si>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</si>
  <si>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</si>
  <si>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</si>
  <si>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</si>
  <si>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</si>
  <si>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</si>
  <si>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</si>
  <si>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.</t>
    <phoneticPr fontId="5"/>
  </si>
  <si>
    <t>⑨</t>
    <phoneticPr fontId="5"/>
  </si>
  <si>
    <t>④</t>
    <phoneticPr fontId="6"/>
  </si>
  <si>
    <t>⑤</t>
    <phoneticPr fontId="6"/>
  </si>
  <si>
    <t>⑥</t>
    <phoneticPr fontId="6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</si>
  <si>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</si>
  <si>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</si>
  <si>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＋</t>
    <phoneticPr fontId="5"/>
  </si>
  <si>
    <t>＝</t>
    <phoneticPr fontId="5"/>
  </si>
  <si>
    <t>.</t>
    <phoneticPr fontId="5"/>
  </si>
  <si>
    <t>.</t>
    <phoneticPr fontId="5"/>
  </si>
  <si>
    <t>＝</t>
    <phoneticPr fontId="5"/>
  </si>
  <si>
    <t>④</t>
    <phoneticPr fontId="5"/>
  </si>
  <si>
    <t>⑤</t>
    <phoneticPr fontId="5"/>
  </si>
  <si>
    <t>⑥</t>
    <phoneticPr fontId="5"/>
  </si>
  <si>
    <t>.</t>
    <phoneticPr fontId="5"/>
  </si>
  <si>
    <t>＋</t>
    <phoneticPr fontId="5"/>
  </si>
  <si>
    <t>⑨</t>
    <phoneticPr fontId="5"/>
  </si>
  <si>
    <t>.</t>
    <phoneticPr fontId="5"/>
  </si>
  <si>
    <t>＋</t>
    <phoneticPr fontId="5"/>
  </si>
  <si>
    <t>⑩</t>
    <phoneticPr fontId="5"/>
  </si>
  <si>
    <t>⑤</t>
    <phoneticPr fontId="6"/>
  </si>
  <si>
    <t>⑪</t>
    <phoneticPr fontId="5"/>
  </si>
  <si>
    <t>⑨</t>
    <phoneticPr fontId="6"/>
  </si>
  <si>
    <t>⑩</t>
    <phoneticPr fontId="6"/>
  </si>
  <si>
    <t>⑫</t>
    <phoneticPr fontId="6"/>
  </si>
  <si>
    <t>san</t>
    <phoneticPr fontId="5"/>
  </si>
  <si>
    <t>OKA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</si>
  <si>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</si>
  <si>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</si>
  <si>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</si>
  <si>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.</t>
    <phoneticPr fontId="5"/>
  </si>
  <si>
    <t>②</t>
    <phoneticPr fontId="5"/>
  </si>
  <si>
    <t>＋</t>
    <phoneticPr fontId="5"/>
  </si>
  <si>
    <t>.</t>
    <phoneticPr fontId="5"/>
  </si>
  <si>
    <t>③</t>
    <phoneticPr fontId="5"/>
  </si>
  <si>
    <t>＝</t>
    <phoneticPr fontId="5"/>
  </si>
  <si>
    <t>④</t>
    <phoneticPr fontId="5"/>
  </si>
  <si>
    <t>＋</t>
    <phoneticPr fontId="5"/>
  </si>
  <si>
    <t>＝</t>
    <phoneticPr fontId="5"/>
  </si>
  <si>
    <t>⑦</t>
    <phoneticPr fontId="6"/>
  </si>
  <si>
    <t>san</t>
    <phoneticPr fontId="5"/>
  </si>
  <si>
    <t>NO</t>
    <phoneticPr fontId="5"/>
  </si>
  <si>
    <t>OKA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</si>
  <si>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</si>
  <si>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</si>
  <si>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補正</t>
    <rPh sb="0" eb="2">
      <t>ホセイ</t>
    </rPh>
    <phoneticPr fontId="5"/>
  </si>
  <si>
    <t>③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</si>
  <si>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</si>
  <si>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</si>
  <si>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</si>
  <si>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</si>
  <si>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</si>
  <si>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</si>
  <si>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</si>
  <si>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</si>
  <si>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</si>
  <si>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</si>
  <si>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</si>
  <si>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</si>
  <si>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</si>
  <si>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</si>
  <si>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</si>
  <si>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</si>
  <si>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</si>
  <si>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</si>
  <si>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</si>
  <si>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</si>
  <si>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</si>
  <si>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①</t>
    <phoneticPr fontId="5"/>
  </si>
  <si>
    <t>＋</t>
    <phoneticPr fontId="5"/>
  </si>
  <si>
    <t>＝</t>
    <phoneticPr fontId="5"/>
  </si>
  <si>
    <t>.</t>
    <phoneticPr fontId="5"/>
  </si>
  <si>
    <t>②</t>
    <phoneticPr fontId="5"/>
  </si>
  <si>
    <t>＋</t>
    <phoneticPr fontId="5"/>
  </si>
  <si>
    <t>＝</t>
    <phoneticPr fontId="5"/>
  </si>
  <si>
    <t>③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</si>
  <si>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</si>
  <si>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</si>
  <si>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</si>
  <si>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</si>
  <si>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</si>
  <si>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</si>
  <si>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</si>
  <si>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</si>
  <si>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</si>
  <si>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</si>
  <si>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</si>
  <si>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＋</t>
    <phoneticPr fontId="5"/>
  </si>
  <si>
    <t>.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</si>
  <si>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</si>
  <si>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</si>
  <si>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</si>
  <si>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</si>
  <si>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.</t>
    <phoneticPr fontId="5"/>
  </si>
  <si>
    <t>⑫</t>
    <phoneticPr fontId="5"/>
  </si>
  <si>
    <t>⑪</t>
    <phoneticPr fontId="6"/>
  </si>
  <si>
    <t>iti</t>
    <phoneticPr fontId="5"/>
  </si>
  <si>
    <t>san</t>
    <phoneticPr fontId="5"/>
  </si>
  <si>
    <t>NO</t>
    <phoneticPr fontId="5"/>
  </si>
  <si>
    <t>OKC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</si>
</sst>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31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176" fontId="30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170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10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1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2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2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2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2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2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20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2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0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02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0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0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0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0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0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0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5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5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5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5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5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5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5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51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5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5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5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6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6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6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6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6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6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6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6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6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6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7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7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7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7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7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7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7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72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7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7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7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7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8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8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8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8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8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82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8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82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8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8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8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8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9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9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9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9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9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9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9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9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9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9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92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/drillF9ma/drill/si_sy_ts_hs_3_12_si_line_B/&#9314;(0.11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0.11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topLeftCell="A7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59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0</v>
      </c>
      <c r="AF1" s="4">
        <f ca="1">BI1*10000+BN1*1000+BS1*100+BX1*10+CC1</f>
        <v>183</v>
      </c>
      <c r="AG1" s="4" t="s">
        <v>1</v>
      </c>
      <c r="AH1" s="4">
        <f ca="1">BJ1*10000+BO1*1000+BT1*100+BY1*10+CD1</f>
        <v>119</v>
      </c>
      <c r="AI1" s="4" t="s">
        <v>2</v>
      </c>
      <c r="AJ1" s="4">
        <f ca="1">AF1+AH1</f>
        <v>302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1</v>
      </c>
      <c r="AP1" s="4">
        <f ca="1">BX1</f>
        <v>8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1</v>
      </c>
      <c r="AW1" s="4">
        <f ca="1">BY1</f>
        <v>1</v>
      </c>
      <c r="AX1" s="4">
        <f ca="1">CD1</f>
        <v>9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3</v>
      </c>
      <c r="BD1" s="4">
        <f ca="1">MOD(ROUNDDOWN(AJ1/10,0),10)</f>
        <v>0</v>
      </c>
      <c r="BE1" s="4">
        <f ca="1">MOD(ROUNDDOWN(AJ1/1,0),10)</f>
        <v>2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9</v>
      </c>
      <c r="CE1" s="9"/>
      <c r="CF1" s="7"/>
      <c r="CG1" s="10">
        <f ca="1">RAND()</f>
        <v>0.35189032829516909</v>
      </c>
      <c r="CH1" s="11">
        <f ca="1">RANK(CG1,$CG$1:$CG$100,)</f>
        <v>13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0.4450582010286207</v>
      </c>
      <c r="CO1" s="11">
        <f ca="1">RANK(CN1,$CN$1:$CN$100,)</f>
        <v>9</v>
      </c>
      <c r="CP1" s="4"/>
      <c r="CQ1" s="4">
        <v>1</v>
      </c>
      <c r="CR1" s="4">
        <v>0</v>
      </c>
      <c r="CS1" s="4">
        <v>0</v>
      </c>
      <c r="CU1" s="10">
        <f ca="1">RAND()</f>
        <v>0.97007987850235045</v>
      </c>
      <c r="CV1" s="11">
        <f ca="1">RANK(CU1,$CU$1:$CU$100,)</f>
        <v>1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5.5672268402980674E-2</v>
      </c>
      <c r="DC1" s="11">
        <f ca="1">RANK(DB1,$DB$1:$DB$100,)</f>
        <v>37</v>
      </c>
      <c r="DD1" s="4"/>
      <c r="DE1" s="4">
        <v>1</v>
      </c>
      <c r="DF1" s="4">
        <v>1</v>
      </c>
      <c r="DG1" s="4">
        <v>1</v>
      </c>
      <c r="DI1" s="10">
        <f ca="1">RAND()</f>
        <v>0.48993578834210039</v>
      </c>
      <c r="DJ1" s="11">
        <f ca="1">RANK(DI1,$DI$1:$DI$100,)</f>
        <v>22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12</v>
      </c>
      <c r="AF2" s="4">
        <f t="shared" ref="AF2:AF12" ca="1" si="1">BI2*10000+BN2*1000+BS2*100+BX2*10+CC2</f>
        <v>365</v>
      </c>
      <c r="AG2" s="4" t="s">
        <v>1</v>
      </c>
      <c r="AH2" s="4">
        <f t="shared" ref="AH2:AH12" ca="1" si="2">BJ2*10000+BO2*1000+BT2*100+BY2*10+CD2</f>
        <v>231</v>
      </c>
      <c r="AI2" s="4" t="s">
        <v>13</v>
      </c>
      <c r="AJ2" s="4">
        <f t="shared" ref="AJ2:AJ12" ca="1" si="3">AF2+AH2</f>
        <v>596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3</v>
      </c>
      <c r="AP2" s="4">
        <f t="shared" ref="AP2:AP12" ca="1" si="7">BX2</f>
        <v>6</v>
      </c>
      <c r="AQ2" s="4">
        <f t="shared" ref="AQ2:AQ12" ca="1" si="8">CC2</f>
        <v>5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2</v>
      </c>
      <c r="AW2" s="4">
        <f t="shared" ref="AW2:AW12" ca="1" si="12">BY2</f>
        <v>3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5</v>
      </c>
      <c r="BD2" s="4">
        <f t="shared" ref="BD2:BD12" ca="1" si="17">MOD(ROUNDDOWN(AJ2/10,0),10)</f>
        <v>9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6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5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0.44939154008994364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4.3970357525364046E-2</v>
      </c>
      <c r="CO2" s="11">
        <f t="shared" ref="CO2:CO18" ca="1" si="31">RANK(CN2,$CN$1:$CN$100,)</f>
        <v>17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0.52981177117339262</v>
      </c>
      <c r="CV2" s="11">
        <f t="shared" ref="CV2:CV37" ca="1" si="33">RANK(CU2,$CU$1:$CU$100,)</f>
        <v>17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0.11633330225778593</v>
      </c>
      <c r="DC2" s="11">
        <f t="shared" ref="DC2:DC37" ca="1" si="35">RANK(DB2,$DB$1:$DB$100,)</f>
        <v>34</v>
      </c>
      <c r="DD2" s="4"/>
      <c r="DE2" s="4">
        <v>2</v>
      </c>
      <c r="DF2" s="4">
        <v>1</v>
      </c>
      <c r="DG2" s="4">
        <v>2</v>
      </c>
      <c r="DI2" s="10">
        <f t="shared" ref="DI2:DI37" ca="1" si="36">RAND()</f>
        <v>0.39606945065904431</v>
      </c>
      <c r="DJ2" s="11">
        <f t="shared" ref="DJ2:DJ37" ca="1" si="37">RANK(DI2,$DI$1:$DI$100,)</f>
        <v>28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512</v>
      </c>
      <c r="AG3" s="4" t="s">
        <v>1</v>
      </c>
      <c r="AH3" s="4">
        <f t="shared" ca="1" si="2"/>
        <v>144</v>
      </c>
      <c r="AI3" s="4" t="s">
        <v>13</v>
      </c>
      <c r="AJ3" s="4">
        <f t="shared" ca="1" si="3"/>
        <v>656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5</v>
      </c>
      <c r="AP3" s="4">
        <f t="shared" ca="1" si="7"/>
        <v>1</v>
      </c>
      <c r="AQ3" s="4">
        <f t="shared" ca="1" si="8"/>
        <v>2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1</v>
      </c>
      <c r="AW3" s="4">
        <f t="shared" ca="1" si="12"/>
        <v>4</v>
      </c>
      <c r="AX3" s="4">
        <f t="shared" ca="1" si="13"/>
        <v>4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6</v>
      </c>
      <c r="BD3" s="4">
        <f t="shared" ca="1" si="17"/>
        <v>5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5</v>
      </c>
      <c r="BT3" s="8">
        <f t="shared" ca="1" si="0"/>
        <v>1</v>
      </c>
      <c r="BU3" s="9"/>
      <c r="BW3" s="4">
        <v>3</v>
      </c>
      <c r="BX3" s="8">
        <f t="shared" ca="1" si="24"/>
        <v>1</v>
      </c>
      <c r="BY3" s="8">
        <f t="shared" ca="1" si="25"/>
        <v>4</v>
      </c>
      <c r="BZ3" s="9"/>
      <c r="CB3" s="4">
        <v>3</v>
      </c>
      <c r="CC3" s="8">
        <f t="shared" ca="1" si="26"/>
        <v>2</v>
      </c>
      <c r="CD3" s="8">
        <f t="shared" ca="1" si="27"/>
        <v>4</v>
      </c>
      <c r="CE3" s="9"/>
      <c r="CF3" s="7"/>
      <c r="CG3" s="10">
        <f t="shared" ca="1" si="28"/>
        <v>0.66334939162331485</v>
      </c>
      <c r="CH3" s="11">
        <f t="shared" ca="1" si="29"/>
        <v>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0.62165855268417047</v>
      </c>
      <c r="CO3" s="11">
        <f t="shared" ca="1" si="31"/>
        <v>6</v>
      </c>
      <c r="CP3" s="4"/>
      <c r="CQ3" s="4">
        <v>3</v>
      </c>
      <c r="CR3" s="4">
        <v>0</v>
      </c>
      <c r="CS3" s="4">
        <v>0</v>
      </c>
      <c r="CU3" s="10">
        <f t="shared" ca="1" si="32"/>
        <v>0.26821967472676422</v>
      </c>
      <c r="CV3" s="11">
        <f t="shared" ca="1" si="33"/>
        <v>28</v>
      </c>
      <c r="CW3" s="4"/>
      <c r="CX3" s="4">
        <v>3</v>
      </c>
      <c r="CY3" s="4">
        <v>1</v>
      </c>
      <c r="CZ3" s="4">
        <v>3</v>
      </c>
      <c r="DB3" s="10">
        <f t="shared" ca="1" si="34"/>
        <v>0.94921792294285601</v>
      </c>
      <c r="DC3" s="11">
        <f t="shared" ca="1" si="35"/>
        <v>4</v>
      </c>
      <c r="DD3" s="4"/>
      <c r="DE3" s="4">
        <v>3</v>
      </c>
      <c r="DF3" s="4">
        <v>1</v>
      </c>
      <c r="DG3" s="4">
        <v>3</v>
      </c>
      <c r="DI3" s="10">
        <f t="shared" ca="1" si="36"/>
        <v>0.78030006660207796</v>
      </c>
      <c r="DJ3" s="11">
        <f t="shared" ca="1" si="37"/>
        <v>12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221</v>
      </c>
      <c r="AG4" s="4" t="s">
        <v>1</v>
      </c>
      <c r="AH4" s="4">
        <f t="shared" ca="1" si="2"/>
        <v>742</v>
      </c>
      <c r="AI4" s="4" t="s">
        <v>4</v>
      </c>
      <c r="AJ4" s="4">
        <f t="shared" ca="1" si="3"/>
        <v>963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2</v>
      </c>
      <c r="AP4" s="4">
        <f t="shared" ca="1" si="7"/>
        <v>2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7</v>
      </c>
      <c r="AW4" s="4">
        <f t="shared" ca="1" si="12"/>
        <v>4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9</v>
      </c>
      <c r="BD4" s="4">
        <f t="shared" ca="1" si="17"/>
        <v>6</v>
      </c>
      <c r="BE4" s="4">
        <f t="shared" ca="1" si="18"/>
        <v>3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2</v>
      </c>
      <c r="BT4" s="8">
        <f t="shared" ca="1" si="0"/>
        <v>7</v>
      </c>
      <c r="BU4" s="9"/>
      <c r="BW4" s="4">
        <v>4</v>
      </c>
      <c r="BX4" s="8">
        <f t="shared" ca="1" si="24"/>
        <v>2</v>
      </c>
      <c r="BY4" s="8">
        <f t="shared" ca="1" si="25"/>
        <v>4</v>
      </c>
      <c r="BZ4" s="9"/>
      <c r="CB4" s="4">
        <v>4</v>
      </c>
      <c r="CC4" s="8">
        <f t="shared" ca="1" si="26"/>
        <v>1</v>
      </c>
      <c r="CD4" s="8">
        <f t="shared" ca="1" si="27"/>
        <v>2</v>
      </c>
      <c r="CE4" s="9"/>
      <c r="CF4" s="7"/>
      <c r="CG4" s="10">
        <f t="shared" ca="1" si="28"/>
        <v>0.90967507258674141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0.84490541906434902</v>
      </c>
      <c r="CO4" s="11">
        <f t="shared" ca="1" si="31"/>
        <v>2</v>
      </c>
      <c r="CP4" s="4"/>
      <c r="CQ4" s="4">
        <v>4</v>
      </c>
      <c r="CR4" s="4">
        <v>0</v>
      </c>
      <c r="CS4" s="4">
        <v>0</v>
      </c>
      <c r="CU4" s="10">
        <f t="shared" ca="1" si="32"/>
        <v>0.64831710636696693</v>
      </c>
      <c r="CV4" s="11">
        <f t="shared" ca="1" si="33"/>
        <v>15</v>
      </c>
      <c r="CW4" s="4"/>
      <c r="CX4" s="4">
        <v>4</v>
      </c>
      <c r="CY4" s="4">
        <v>1</v>
      </c>
      <c r="CZ4" s="4">
        <v>4</v>
      </c>
      <c r="DB4" s="10">
        <f t="shared" ca="1" si="34"/>
        <v>0.84943523715418279</v>
      </c>
      <c r="DC4" s="11">
        <f t="shared" ca="1" si="35"/>
        <v>12</v>
      </c>
      <c r="DD4" s="4"/>
      <c r="DE4" s="4">
        <v>4</v>
      </c>
      <c r="DF4" s="4">
        <v>1</v>
      </c>
      <c r="DG4" s="4">
        <v>4</v>
      </c>
      <c r="DI4" s="10">
        <f t="shared" ca="1" si="36"/>
        <v>0.98482829243386893</v>
      </c>
      <c r="DJ4" s="11">
        <f t="shared" ca="1" si="37"/>
        <v>2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8" t="str">
        <f ca="1">$AF1/1000&amp;$AG1&amp;$AH1/1000&amp;$AI1</f>
        <v>0.183＋0.119＝</v>
      </c>
      <c r="C5" s="89"/>
      <c r="D5" s="89"/>
      <c r="E5" s="89"/>
      <c r="F5" s="89"/>
      <c r="G5" s="86">
        <f ca="1">$AJ1/1000</f>
        <v>0.30199999999999999</v>
      </c>
      <c r="H5" s="87"/>
      <c r="I5" s="20"/>
      <c r="J5" s="19"/>
      <c r="K5" s="88" t="str">
        <f ca="1">$AF2/1000&amp;$AG2&amp;$AH2/1000&amp;$AI2</f>
        <v>0.365＋0.231＝</v>
      </c>
      <c r="L5" s="89"/>
      <c r="M5" s="89"/>
      <c r="N5" s="89"/>
      <c r="O5" s="89"/>
      <c r="P5" s="86">
        <f ca="1">$AJ2/1000</f>
        <v>0.59599999999999997</v>
      </c>
      <c r="Q5" s="87"/>
      <c r="R5" s="21"/>
      <c r="S5" s="19"/>
      <c r="T5" s="88" t="str">
        <f ca="1">$AF3/1000&amp;$AG3&amp;$AH3/1000&amp;$AI3</f>
        <v>0.512＋0.144＝</v>
      </c>
      <c r="U5" s="89"/>
      <c r="V5" s="89"/>
      <c r="W5" s="89"/>
      <c r="X5" s="89"/>
      <c r="Y5" s="86">
        <f ca="1">$AJ3/1000</f>
        <v>0.65600000000000003</v>
      </c>
      <c r="Z5" s="87"/>
      <c r="AA5" s="22"/>
      <c r="AE5" s="2" t="s">
        <v>22</v>
      </c>
      <c r="AF5" s="4">
        <f t="shared" ca="1" si="1"/>
        <v>374</v>
      </c>
      <c r="AG5" s="4" t="s">
        <v>1</v>
      </c>
      <c r="AH5" s="4">
        <f t="shared" ca="1" si="2"/>
        <v>914</v>
      </c>
      <c r="AI5" s="4" t="s">
        <v>13</v>
      </c>
      <c r="AJ5" s="4">
        <f t="shared" ca="1" si="3"/>
        <v>1288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3</v>
      </c>
      <c r="AP5" s="4">
        <f t="shared" ca="1" si="7"/>
        <v>7</v>
      </c>
      <c r="AQ5" s="4">
        <f t="shared" ca="1" si="8"/>
        <v>4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9</v>
      </c>
      <c r="AW5" s="4">
        <f t="shared" ca="1" si="12"/>
        <v>1</v>
      </c>
      <c r="AX5" s="4">
        <f t="shared" ca="1" si="13"/>
        <v>4</v>
      </c>
      <c r="AY5" s="4" t="s">
        <v>4</v>
      </c>
      <c r="AZ5" s="4">
        <f t="shared" ca="1" si="14"/>
        <v>0</v>
      </c>
      <c r="BA5" s="4">
        <f t="shared" ca="1" si="15"/>
        <v>1</v>
      </c>
      <c r="BB5" s="4" t="s">
        <v>17</v>
      </c>
      <c r="BC5" s="4">
        <f t="shared" ca="1" si="16"/>
        <v>2</v>
      </c>
      <c r="BD5" s="4">
        <f t="shared" ca="1" si="17"/>
        <v>8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3</v>
      </c>
      <c r="BT5" s="8">
        <f t="shared" ca="1" si="0"/>
        <v>9</v>
      </c>
      <c r="BU5" s="9"/>
      <c r="BW5" s="4">
        <v>5</v>
      </c>
      <c r="BX5" s="8">
        <f t="shared" ca="1" si="24"/>
        <v>7</v>
      </c>
      <c r="BY5" s="8">
        <f t="shared" ca="1" si="25"/>
        <v>1</v>
      </c>
      <c r="BZ5" s="9"/>
      <c r="CB5" s="4">
        <v>5</v>
      </c>
      <c r="CC5" s="8">
        <f t="shared" ca="1" si="26"/>
        <v>4</v>
      </c>
      <c r="CD5" s="8">
        <f t="shared" ca="1" si="27"/>
        <v>4</v>
      </c>
      <c r="CE5" s="9"/>
      <c r="CF5" s="7"/>
      <c r="CG5" s="10">
        <f t="shared" ca="1" si="28"/>
        <v>0.5447769316719876</v>
      </c>
      <c r="CH5" s="11">
        <f t="shared" ca="1" si="29"/>
        <v>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0.274199612860758</v>
      </c>
      <c r="CO5" s="11">
        <f t="shared" ca="1" si="31"/>
        <v>12</v>
      </c>
      <c r="CP5" s="4"/>
      <c r="CQ5" s="4">
        <v>5</v>
      </c>
      <c r="CR5" s="4">
        <v>0</v>
      </c>
      <c r="CS5" s="4">
        <v>0</v>
      </c>
      <c r="CU5" s="10">
        <f t="shared" ca="1" si="32"/>
        <v>0.39991467843174544</v>
      </c>
      <c r="CV5" s="11">
        <f t="shared" ca="1" si="33"/>
        <v>22</v>
      </c>
      <c r="CW5" s="4"/>
      <c r="CX5" s="4">
        <v>5</v>
      </c>
      <c r="CY5" s="4">
        <v>1</v>
      </c>
      <c r="CZ5" s="4">
        <v>5</v>
      </c>
      <c r="DB5" s="10">
        <f t="shared" ca="1" si="34"/>
        <v>9.4956979519232543E-2</v>
      </c>
      <c r="DC5" s="11">
        <f t="shared" ca="1" si="35"/>
        <v>35</v>
      </c>
      <c r="DD5" s="4"/>
      <c r="DE5" s="4">
        <v>5</v>
      </c>
      <c r="DF5" s="4">
        <v>1</v>
      </c>
      <c r="DG5" s="4">
        <v>5</v>
      </c>
      <c r="DI5" s="10">
        <f t="shared" ca="1" si="36"/>
        <v>0.41049479445733728</v>
      </c>
      <c r="DJ5" s="11">
        <f t="shared" ca="1" si="37"/>
        <v>26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226</v>
      </c>
      <c r="AG6" s="4" t="s">
        <v>1</v>
      </c>
      <c r="AH6" s="4">
        <f t="shared" ca="1" si="2"/>
        <v>452</v>
      </c>
      <c r="AI6" s="4" t="s">
        <v>4</v>
      </c>
      <c r="AJ6" s="4">
        <f t="shared" ca="1" si="3"/>
        <v>678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2</v>
      </c>
      <c r="AP6" s="4">
        <f t="shared" ca="1" si="7"/>
        <v>2</v>
      </c>
      <c r="AQ6" s="4">
        <f t="shared" ca="1" si="8"/>
        <v>6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4</v>
      </c>
      <c r="AW6" s="4">
        <f t="shared" ca="1" si="12"/>
        <v>5</v>
      </c>
      <c r="AX6" s="4">
        <f t="shared" ca="1" si="13"/>
        <v>2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6</v>
      </c>
      <c r="BD6" s="4">
        <f t="shared" ca="1" si="17"/>
        <v>7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2</v>
      </c>
      <c r="BT6" s="8">
        <f t="shared" ca="1" si="0"/>
        <v>4</v>
      </c>
      <c r="BU6" s="9"/>
      <c r="BW6" s="4">
        <v>6</v>
      </c>
      <c r="BX6" s="8">
        <f t="shared" ca="1" si="24"/>
        <v>2</v>
      </c>
      <c r="BY6" s="8">
        <f t="shared" ca="1" si="25"/>
        <v>5</v>
      </c>
      <c r="BZ6" s="9"/>
      <c r="CB6" s="4">
        <v>6</v>
      </c>
      <c r="CC6" s="8">
        <f t="shared" ca="1" si="26"/>
        <v>6</v>
      </c>
      <c r="CD6" s="8">
        <f t="shared" ca="1" si="27"/>
        <v>2</v>
      </c>
      <c r="CE6" s="9"/>
      <c r="CF6" s="7"/>
      <c r="CG6" s="10">
        <f t="shared" ca="1" si="28"/>
        <v>0.13525320647294325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1.1190989584178523E-2</v>
      </c>
      <c r="CO6" s="11">
        <f t="shared" ca="1" si="31"/>
        <v>18</v>
      </c>
      <c r="CP6" s="4"/>
      <c r="CQ6" s="4">
        <v>6</v>
      </c>
      <c r="CR6" s="4">
        <v>0</v>
      </c>
      <c r="CS6" s="4">
        <v>0</v>
      </c>
      <c r="CU6" s="10">
        <f t="shared" ca="1" si="32"/>
        <v>0.70457655184607548</v>
      </c>
      <c r="CV6" s="11">
        <f t="shared" ca="1" si="33"/>
        <v>12</v>
      </c>
      <c r="CW6" s="4"/>
      <c r="CX6" s="4">
        <v>6</v>
      </c>
      <c r="CY6" s="4">
        <v>1</v>
      </c>
      <c r="CZ6" s="4">
        <v>6</v>
      </c>
      <c r="DB6" s="10">
        <f t="shared" ca="1" si="34"/>
        <v>0.83437904265461738</v>
      </c>
      <c r="DC6" s="11">
        <f t="shared" ca="1" si="35"/>
        <v>13</v>
      </c>
      <c r="DD6" s="4"/>
      <c r="DE6" s="4">
        <v>6</v>
      </c>
      <c r="DF6" s="4">
        <v>1</v>
      </c>
      <c r="DG6" s="4">
        <v>6</v>
      </c>
      <c r="DI6" s="10">
        <f t="shared" ca="1" si="36"/>
        <v>0.14362041754751065</v>
      </c>
      <c r="DJ6" s="11">
        <f t="shared" ca="1" si="37"/>
        <v>33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1</v>
      </c>
      <c r="G7" s="39">
        <f ca="1">$BX1</f>
        <v>8</v>
      </c>
      <c r="H7" s="39">
        <f ca="1">$CC1</f>
        <v>3</v>
      </c>
      <c r="I7" s="27"/>
      <c r="J7" s="19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3</v>
      </c>
      <c r="P7" s="39">
        <f ca="1">$BX2</f>
        <v>6</v>
      </c>
      <c r="Q7" s="39">
        <f ca="1">$CC2</f>
        <v>5</v>
      </c>
      <c r="R7" s="27"/>
      <c r="S7" s="19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5</v>
      </c>
      <c r="Y7" s="39">
        <f ca="1">$BX3</f>
        <v>1</v>
      </c>
      <c r="Z7" s="39">
        <f ca="1">$CC3</f>
        <v>2</v>
      </c>
      <c r="AA7" s="27"/>
      <c r="AE7" s="2" t="s">
        <v>24</v>
      </c>
      <c r="AF7" s="4">
        <f t="shared" ca="1" si="1"/>
        <v>772</v>
      </c>
      <c r="AG7" s="4" t="s">
        <v>21</v>
      </c>
      <c r="AH7" s="4">
        <f t="shared" ca="1" si="2"/>
        <v>223</v>
      </c>
      <c r="AI7" s="4" t="s">
        <v>4</v>
      </c>
      <c r="AJ7" s="4">
        <f t="shared" ca="1" si="3"/>
        <v>995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7</v>
      </c>
      <c r="AP7" s="4">
        <f t="shared" ca="1" si="7"/>
        <v>7</v>
      </c>
      <c r="AQ7" s="4">
        <f t="shared" ca="1" si="8"/>
        <v>2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2</v>
      </c>
      <c r="AW7" s="4">
        <f t="shared" ca="1" si="12"/>
        <v>2</v>
      </c>
      <c r="AX7" s="4">
        <f t="shared" ca="1" si="13"/>
        <v>3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9</v>
      </c>
      <c r="BD7" s="4">
        <f t="shared" ca="1" si="17"/>
        <v>9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7</v>
      </c>
      <c r="BT7" s="8">
        <f t="shared" ca="1" si="0"/>
        <v>2</v>
      </c>
      <c r="BU7" s="9"/>
      <c r="BW7" s="4">
        <v>7</v>
      </c>
      <c r="BX7" s="8">
        <f t="shared" ca="1" si="24"/>
        <v>7</v>
      </c>
      <c r="BY7" s="8">
        <f t="shared" ca="1" si="25"/>
        <v>2</v>
      </c>
      <c r="BZ7" s="9"/>
      <c r="CB7" s="4">
        <v>7</v>
      </c>
      <c r="CC7" s="8">
        <f t="shared" ca="1" si="26"/>
        <v>2</v>
      </c>
      <c r="CD7" s="8">
        <f t="shared" ca="1" si="27"/>
        <v>3</v>
      </c>
      <c r="CE7" s="9"/>
      <c r="CF7" s="7"/>
      <c r="CG7" s="10">
        <f t="shared" ca="1" si="28"/>
        <v>0.65248586021651145</v>
      </c>
      <c r="CH7" s="11">
        <f t="shared" ca="1" si="29"/>
        <v>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0.19804994726019398</v>
      </c>
      <c r="CO7" s="11">
        <f t="shared" ca="1" si="31"/>
        <v>14</v>
      </c>
      <c r="CP7" s="4"/>
      <c r="CQ7" s="4">
        <v>7</v>
      </c>
      <c r="CR7" s="4">
        <v>0</v>
      </c>
      <c r="CS7" s="4">
        <v>0</v>
      </c>
      <c r="CU7" s="10">
        <f t="shared" ca="1" si="32"/>
        <v>4.5432217810529085E-2</v>
      </c>
      <c r="CV7" s="11">
        <f t="shared" ca="1" si="33"/>
        <v>36</v>
      </c>
      <c r="CW7" s="4"/>
      <c r="CX7" s="4">
        <v>7</v>
      </c>
      <c r="CY7" s="4">
        <v>1</v>
      </c>
      <c r="CZ7" s="4">
        <v>7</v>
      </c>
      <c r="DB7" s="10">
        <f t="shared" ca="1" si="34"/>
        <v>8.7990149589022182E-2</v>
      </c>
      <c r="DC7" s="11">
        <f t="shared" ca="1" si="35"/>
        <v>36</v>
      </c>
      <c r="DD7" s="4"/>
      <c r="DE7" s="4">
        <v>7</v>
      </c>
      <c r="DF7" s="4">
        <v>1</v>
      </c>
      <c r="DG7" s="4">
        <v>7</v>
      </c>
      <c r="DI7" s="10">
        <f t="shared" ca="1" si="36"/>
        <v>0.78602901819119908</v>
      </c>
      <c r="DJ7" s="11">
        <f t="shared" ca="1" si="37"/>
        <v>11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0</v>
      </c>
      <c r="E8" s="67" t="str">
        <f ca="1">IF(AND(F8=0,G8=0,H8=0),"",".")</f>
        <v>.</v>
      </c>
      <c r="F8" s="68">
        <f ca="1">$BT1</f>
        <v>1</v>
      </c>
      <c r="G8" s="68">
        <f ca="1">$BY1</f>
        <v>1</v>
      </c>
      <c r="H8" s="68">
        <f ca="1">$CD1</f>
        <v>9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0</v>
      </c>
      <c r="N8" s="67" t="str">
        <f ca="1">IF(AND(O8=0,P8=0,Q8=0),"",".")</f>
        <v>.</v>
      </c>
      <c r="O8" s="68">
        <f ca="1">$BT2</f>
        <v>2</v>
      </c>
      <c r="P8" s="68">
        <f ca="1">$BY2</f>
        <v>3</v>
      </c>
      <c r="Q8" s="68">
        <f ca="1">$CD2</f>
        <v>1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0</v>
      </c>
      <c r="W8" s="67" t="str">
        <f ca="1">IF(AND(X8=0,Y8=0,Z8=0),"",".")</f>
        <v>.</v>
      </c>
      <c r="X8" s="68">
        <f ca="1">$BT3</f>
        <v>1</v>
      </c>
      <c r="Y8" s="68">
        <f ca="1">$BY3</f>
        <v>4</v>
      </c>
      <c r="Z8" s="68">
        <f ca="1">$CD3</f>
        <v>4</v>
      </c>
      <c r="AA8" s="27"/>
      <c r="AE8" s="2" t="s">
        <v>25</v>
      </c>
      <c r="AF8" s="4">
        <f t="shared" ca="1" si="1"/>
        <v>131</v>
      </c>
      <c r="AG8" s="4" t="s">
        <v>1</v>
      </c>
      <c r="AH8" s="4">
        <f t="shared" ca="1" si="2"/>
        <v>696</v>
      </c>
      <c r="AI8" s="4" t="s">
        <v>13</v>
      </c>
      <c r="AJ8" s="4">
        <f t="shared" ca="1" si="3"/>
        <v>827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1</v>
      </c>
      <c r="AP8" s="4">
        <f t="shared" ca="1" si="7"/>
        <v>3</v>
      </c>
      <c r="AQ8" s="4">
        <f t="shared" ca="1" si="8"/>
        <v>1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6</v>
      </c>
      <c r="AW8" s="4">
        <f t="shared" ca="1" si="12"/>
        <v>9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8</v>
      </c>
      <c r="BD8" s="4">
        <f t="shared" ca="1" si="17"/>
        <v>2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1</v>
      </c>
      <c r="BT8" s="8">
        <f t="shared" ca="1" si="0"/>
        <v>6</v>
      </c>
      <c r="BU8" s="9"/>
      <c r="BW8" s="4">
        <v>8</v>
      </c>
      <c r="BX8" s="8">
        <f t="shared" ca="1" si="24"/>
        <v>3</v>
      </c>
      <c r="BY8" s="8">
        <f t="shared" ca="1" si="25"/>
        <v>9</v>
      </c>
      <c r="BZ8" s="9"/>
      <c r="CB8" s="4">
        <v>8</v>
      </c>
      <c r="CC8" s="8">
        <f t="shared" ca="1" si="26"/>
        <v>1</v>
      </c>
      <c r="CD8" s="8">
        <f t="shared" ca="1" si="27"/>
        <v>6</v>
      </c>
      <c r="CE8" s="9"/>
      <c r="CF8" s="7"/>
      <c r="CG8" s="10">
        <f t="shared" ca="1" si="28"/>
        <v>0.42515632732256137</v>
      </c>
      <c r="CH8" s="11">
        <f t="shared" ca="1" si="29"/>
        <v>10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0.59811947004075172</v>
      </c>
      <c r="CO8" s="11">
        <f t="shared" ca="1" si="31"/>
        <v>7</v>
      </c>
      <c r="CP8" s="4"/>
      <c r="CQ8" s="4">
        <v>8</v>
      </c>
      <c r="CR8" s="4">
        <v>0</v>
      </c>
      <c r="CS8" s="4">
        <v>0</v>
      </c>
      <c r="CU8" s="10">
        <f t="shared" ca="1" si="32"/>
        <v>0.76856304858129476</v>
      </c>
      <c r="CV8" s="11">
        <f t="shared" ca="1" si="33"/>
        <v>6</v>
      </c>
      <c r="CW8" s="4"/>
      <c r="CX8" s="4">
        <v>8</v>
      </c>
      <c r="CY8" s="4">
        <v>1</v>
      </c>
      <c r="CZ8" s="4">
        <v>8</v>
      </c>
      <c r="DB8" s="10">
        <f t="shared" ca="1" si="34"/>
        <v>0.57374154341381367</v>
      </c>
      <c r="DC8" s="11">
        <f t="shared" ca="1" si="35"/>
        <v>22</v>
      </c>
      <c r="DD8" s="4"/>
      <c r="DE8" s="4">
        <v>8</v>
      </c>
      <c r="DF8" s="4">
        <v>1</v>
      </c>
      <c r="DG8" s="4">
        <v>8</v>
      </c>
      <c r="DI8" s="10">
        <f t="shared" ca="1" si="36"/>
        <v>0.93153003866809625</v>
      </c>
      <c r="DJ8" s="11">
        <f t="shared" ca="1" si="37"/>
        <v>6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3</v>
      </c>
      <c r="G9" s="40">
        <f ca="1">$BD1</f>
        <v>0</v>
      </c>
      <c r="H9" s="40">
        <f ca="1">$BE1</f>
        <v>2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5</v>
      </c>
      <c r="P9" s="40">
        <f ca="1">$BD2</f>
        <v>9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6</v>
      </c>
      <c r="Y9" s="40">
        <f ca="1">$BD3</f>
        <v>5</v>
      </c>
      <c r="Z9" s="40">
        <f ca="1">$BE3</f>
        <v>6</v>
      </c>
      <c r="AA9" s="43"/>
      <c r="AE9" s="2" t="s">
        <v>26</v>
      </c>
      <c r="AF9" s="4">
        <f t="shared" ca="1" si="1"/>
        <v>116</v>
      </c>
      <c r="AG9" s="4" t="s">
        <v>1</v>
      </c>
      <c r="AH9" s="4">
        <f t="shared" ca="1" si="2"/>
        <v>563</v>
      </c>
      <c r="AI9" s="4" t="s">
        <v>13</v>
      </c>
      <c r="AJ9" s="4">
        <f t="shared" ca="1" si="3"/>
        <v>679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1</v>
      </c>
      <c r="AP9" s="4">
        <f t="shared" ca="1" si="7"/>
        <v>1</v>
      </c>
      <c r="AQ9" s="4">
        <f t="shared" ca="1" si="8"/>
        <v>6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5</v>
      </c>
      <c r="AW9" s="4">
        <f t="shared" ca="1" si="12"/>
        <v>6</v>
      </c>
      <c r="AX9" s="4">
        <f t="shared" ca="1" si="13"/>
        <v>3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6</v>
      </c>
      <c r="BD9" s="4">
        <f t="shared" ca="1" si="17"/>
        <v>7</v>
      </c>
      <c r="BE9" s="4">
        <f t="shared" ca="1" si="18"/>
        <v>9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1</v>
      </c>
      <c r="BT9" s="8">
        <f t="shared" ca="1" si="0"/>
        <v>5</v>
      </c>
      <c r="BU9" s="9"/>
      <c r="BW9" s="4">
        <v>9</v>
      </c>
      <c r="BX9" s="8">
        <f t="shared" ca="1" si="24"/>
        <v>1</v>
      </c>
      <c r="BY9" s="8">
        <f t="shared" ca="1" si="25"/>
        <v>6</v>
      </c>
      <c r="BZ9" s="9"/>
      <c r="CB9" s="4">
        <v>9</v>
      </c>
      <c r="CC9" s="8">
        <f t="shared" ca="1" si="26"/>
        <v>6</v>
      </c>
      <c r="CD9" s="8">
        <f t="shared" ca="1" si="27"/>
        <v>3</v>
      </c>
      <c r="CE9" s="9"/>
      <c r="CF9" s="7"/>
      <c r="CG9" s="10">
        <f t="shared" ca="1" si="28"/>
        <v>0.25970630142851936</v>
      </c>
      <c r="CH9" s="11">
        <f t="shared" ca="1" si="29"/>
        <v>15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0.59231867639912783</v>
      </c>
      <c r="CO9" s="11">
        <f t="shared" ca="1" si="31"/>
        <v>8</v>
      </c>
      <c r="CP9" s="4"/>
      <c r="CQ9" s="4">
        <v>9</v>
      </c>
      <c r="CR9" s="4">
        <v>0</v>
      </c>
      <c r="CS9" s="4">
        <v>0</v>
      </c>
      <c r="CU9" s="10">
        <f t="shared" ca="1" si="32"/>
        <v>0.80298119009539315</v>
      </c>
      <c r="CV9" s="11">
        <f t="shared" ca="1" si="33"/>
        <v>5</v>
      </c>
      <c r="CW9" s="4"/>
      <c r="CX9" s="4">
        <v>9</v>
      </c>
      <c r="CY9" s="4">
        <v>2</v>
      </c>
      <c r="CZ9" s="4">
        <v>1</v>
      </c>
      <c r="DB9" s="10">
        <f t="shared" ca="1" si="34"/>
        <v>0.92318250367158972</v>
      </c>
      <c r="DC9" s="11">
        <f t="shared" ca="1" si="35"/>
        <v>6</v>
      </c>
      <c r="DD9" s="4"/>
      <c r="DE9" s="4">
        <v>9</v>
      </c>
      <c r="DF9" s="4">
        <v>2</v>
      </c>
      <c r="DG9" s="4">
        <v>1</v>
      </c>
      <c r="DI9" s="10">
        <f t="shared" ca="1" si="36"/>
        <v>0.12720763949243052</v>
      </c>
      <c r="DJ9" s="11">
        <f t="shared" ca="1" si="37"/>
        <v>34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621</v>
      </c>
      <c r="AG10" s="4" t="s">
        <v>21</v>
      </c>
      <c r="AH10" s="4">
        <f t="shared" ca="1" si="2"/>
        <v>111</v>
      </c>
      <c r="AI10" s="4" t="s">
        <v>4</v>
      </c>
      <c r="AJ10" s="4">
        <f t="shared" ca="1" si="3"/>
        <v>732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6</v>
      </c>
      <c r="AP10" s="4">
        <f t="shared" ca="1" si="7"/>
        <v>2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1</v>
      </c>
      <c r="AW10" s="4">
        <f t="shared" ca="1" si="12"/>
        <v>1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7</v>
      </c>
      <c r="BD10" s="4">
        <f t="shared" ca="1" si="17"/>
        <v>3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6</v>
      </c>
      <c r="BT10" s="8">
        <f t="shared" ca="1" si="0"/>
        <v>1</v>
      </c>
      <c r="BU10" s="9"/>
      <c r="BW10" s="4">
        <v>10</v>
      </c>
      <c r="BX10" s="8">
        <f t="shared" ca="1" si="24"/>
        <v>2</v>
      </c>
      <c r="BY10" s="8">
        <f t="shared" ca="1" si="25"/>
        <v>1</v>
      </c>
      <c r="BZ10" s="9"/>
      <c r="CB10" s="4">
        <v>10</v>
      </c>
      <c r="CC10" s="8">
        <f t="shared" ca="1" si="26"/>
        <v>1</v>
      </c>
      <c r="CD10" s="8">
        <f t="shared" ca="1" si="27"/>
        <v>1</v>
      </c>
      <c r="CE10" s="9"/>
      <c r="CF10" s="7"/>
      <c r="CG10" s="10">
        <f t="shared" ca="1" si="28"/>
        <v>0.38911783896943075</v>
      </c>
      <c r="CH10" s="11">
        <f t="shared" ca="1" si="29"/>
        <v>12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0.6738483965273333</v>
      </c>
      <c r="CO10" s="11">
        <f t="shared" ca="1" si="31"/>
        <v>4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0.18987422589900882</v>
      </c>
      <c r="CV10" s="11">
        <f t="shared" ca="1" si="33"/>
        <v>32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0.90975095747774637</v>
      </c>
      <c r="DC10" s="11">
        <f t="shared" ca="1" si="35"/>
        <v>9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0.99591846040840382</v>
      </c>
      <c r="DJ10" s="11">
        <f t="shared" ca="1" si="37"/>
        <v>1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462</v>
      </c>
      <c r="AG11" s="4" t="s">
        <v>1</v>
      </c>
      <c r="AH11" s="4">
        <f t="shared" ca="1" si="2"/>
        <v>116</v>
      </c>
      <c r="AI11" s="4" t="s">
        <v>13</v>
      </c>
      <c r="AJ11" s="4">
        <f t="shared" ca="1" si="3"/>
        <v>578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4</v>
      </c>
      <c r="AP11" s="4">
        <f t="shared" ca="1" si="7"/>
        <v>6</v>
      </c>
      <c r="AQ11" s="4">
        <f t="shared" ca="1" si="8"/>
        <v>2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1</v>
      </c>
      <c r="AW11" s="4">
        <f t="shared" ca="1" si="12"/>
        <v>1</v>
      </c>
      <c r="AX11" s="4">
        <f t="shared" ca="1" si="13"/>
        <v>6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5</v>
      </c>
      <c r="BD11" s="4">
        <f t="shared" ca="1" si="17"/>
        <v>7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4</v>
      </c>
      <c r="BT11" s="8">
        <f t="shared" ca="1" si="0"/>
        <v>1</v>
      </c>
      <c r="BU11" s="9"/>
      <c r="BW11" s="4">
        <v>11</v>
      </c>
      <c r="BX11" s="8">
        <f t="shared" ca="1" si="24"/>
        <v>6</v>
      </c>
      <c r="BY11" s="8">
        <f t="shared" ca="1" si="25"/>
        <v>1</v>
      </c>
      <c r="BZ11" s="9"/>
      <c r="CB11" s="4">
        <v>11</v>
      </c>
      <c r="CC11" s="8">
        <f t="shared" ca="1" si="26"/>
        <v>2</v>
      </c>
      <c r="CD11" s="8">
        <f t="shared" ca="1" si="27"/>
        <v>6</v>
      </c>
      <c r="CE11" s="9"/>
      <c r="CF11" s="7"/>
      <c r="CG11" s="10">
        <f t="shared" ca="1" si="28"/>
        <v>0.61007325765313614</v>
      </c>
      <c r="CH11" s="11">
        <f t="shared" ca="1" si="29"/>
        <v>6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0.2596456029157368</v>
      </c>
      <c r="CO11" s="11">
        <f t="shared" ca="1" si="31"/>
        <v>13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0.39158799961070734</v>
      </c>
      <c r="CV11" s="11">
        <f t="shared" ca="1" si="33"/>
        <v>23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0.21301868778496813</v>
      </c>
      <c r="DC11" s="11">
        <f t="shared" ca="1" si="35"/>
        <v>32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0.74786357846348761</v>
      </c>
      <c r="DJ11" s="11">
        <f t="shared" ca="1" si="37"/>
        <v>14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88" t="str">
        <f ca="1">$AF4/1000&amp;$AG4&amp;$AH4/1000&amp;$AI4</f>
        <v>0.221＋0.742＝</v>
      </c>
      <c r="C12" s="89"/>
      <c r="D12" s="89"/>
      <c r="E12" s="89"/>
      <c r="F12" s="89"/>
      <c r="G12" s="86">
        <f ca="1">$AJ4/1000</f>
        <v>0.96299999999999997</v>
      </c>
      <c r="H12" s="87"/>
      <c r="I12" s="20"/>
      <c r="J12" s="19"/>
      <c r="K12" s="88" t="str">
        <f ca="1">$AF5/1000&amp;$AG5&amp;$AH5/1000&amp;$AI5</f>
        <v>0.374＋0.914＝</v>
      </c>
      <c r="L12" s="89"/>
      <c r="M12" s="89"/>
      <c r="N12" s="89"/>
      <c r="O12" s="89"/>
      <c r="P12" s="86">
        <f ca="1">$AJ5/1000</f>
        <v>1.288</v>
      </c>
      <c r="Q12" s="87"/>
      <c r="R12" s="21"/>
      <c r="S12" s="19"/>
      <c r="T12" s="88" t="str">
        <f ca="1">$AF6/1000&amp;$AG6&amp;$AH6/1000&amp;$AI6</f>
        <v>0.226＋0.452＝</v>
      </c>
      <c r="U12" s="89"/>
      <c r="V12" s="89"/>
      <c r="W12" s="89"/>
      <c r="X12" s="89"/>
      <c r="Y12" s="86">
        <f ca="1">$AJ6/1000</f>
        <v>0.67800000000000005</v>
      </c>
      <c r="Z12" s="87"/>
      <c r="AA12" s="27"/>
      <c r="AE12" s="2" t="s">
        <v>32</v>
      </c>
      <c r="AF12" s="4">
        <f t="shared" ca="1" si="1"/>
        <v>514</v>
      </c>
      <c r="AG12" s="4" t="s">
        <v>21</v>
      </c>
      <c r="AH12" s="4">
        <f t="shared" ca="1" si="2"/>
        <v>483</v>
      </c>
      <c r="AI12" s="4" t="s">
        <v>4</v>
      </c>
      <c r="AJ12" s="4">
        <f t="shared" ca="1" si="3"/>
        <v>997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5</v>
      </c>
      <c r="AP12" s="4">
        <f t="shared" ca="1" si="7"/>
        <v>1</v>
      </c>
      <c r="AQ12" s="4">
        <f t="shared" ca="1" si="8"/>
        <v>4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4</v>
      </c>
      <c r="AW12" s="4">
        <f t="shared" ca="1" si="12"/>
        <v>8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9</v>
      </c>
      <c r="BD12" s="4">
        <f t="shared" ca="1" si="17"/>
        <v>9</v>
      </c>
      <c r="BE12" s="4">
        <f t="shared" ca="1" si="18"/>
        <v>7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5</v>
      </c>
      <c r="BT12" s="8">
        <f t="shared" ca="1" si="0"/>
        <v>4</v>
      </c>
      <c r="BU12" s="9"/>
      <c r="BW12" s="4">
        <v>12</v>
      </c>
      <c r="BX12" s="8">
        <f t="shared" ca="1" si="24"/>
        <v>1</v>
      </c>
      <c r="BY12" s="8">
        <f t="shared" ca="1" si="25"/>
        <v>8</v>
      </c>
      <c r="BZ12" s="9"/>
      <c r="CB12" s="4">
        <v>12</v>
      </c>
      <c r="CC12" s="8">
        <f t="shared" ca="1" si="26"/>
        <v>4</v>
      </c>
      <c r="CD12" s="8">
        <f t="shared" ca="1" si="27"/>
        <v>3</v>
      </c>
      <c r="CE12" s="9"/>
      <c r="CF12" s="7"/>
      <c r="CG12" s="10">
        <f t="shared" ca="1" si="28"/>
        <v>0.55332303118343384</v>
      </c>
      <c r="CH12" s="11">
        <f t="shared" ca="1" si="29"/>
        <v>7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0.86931448966076874</v>
      </c>
      <c r="CO12" s="11">
        <f t="shared" ca="1" si="31"/>
        <v>1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0.1961474021787617</v>
      </c>
      <c r="CV12" s="11">
        <f t="shared" ca="1" si="33"/>
        <v>31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0.91181186281137749</v>
      </c>
      <c r="DC12" s="11">
        <f t="shared" ca="1" si="35"/>
        <v>8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0.42280563010233463</v>
      </c>
      <c r="DJ12" s="11">
        <f t="shared" ca="1" si="37"/>
        <v>25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0.73056531194623797</v>
      </c>
      <c r="CH13" s="11">
        <f t="shared" ca="1" si="29"/>
        <v>2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0.39214055926625802</v>
      </c>
      <c r="CO13" s="11">
        <f t="shared" ca="1" si="31"/>
        <v>11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0.72256722300332243</v>
      </c>
      <c r="CV13" s="11">
        <f t="shared" ca="1" si="33"/>
        <v>9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0.87772116596029159</v>
      </c>
      <c r="DC13" s="11">
        <f t="shared" ca="1" si="35"/>
        <v>11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0.39063023294219457</v>
      </c>
      <c r="DJ13" s="11">
        <f t="shared" ca="1" si="37"/>
        <v>29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2</v>
      </c>
      <c r="G14" s="39">
        <f ca="1">$BX4</f>
        <v>2</v>
      </c>
      <c r="H14" s="39">
        <f ca="1">$CC4</f>
        <v>1</v>
      </c>
      <c r="I14" s="27"/>
      <c r="J14" s="19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3</v>
      </c>
      <c r="P14" s="39">
        <f ca="1">$BX5</f>
        <v>7</v>
      </c>
      <c r="Q14" s="39">
        <f ca="1">$CC5</f>
        <v>4</v>
      </c>
      <c r="R14" s="27"/>
      <c r="S14" s="19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2</v>
      </c>
      <c r="Y14" s="39">
        <f ca="1">$BX6</f>
        <v>2</v>
      </c>
      <c r="Z14" s="39">
        <f ca="1">$CC6</f>
        <v>6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6.5569438188246565E-3</v>
      </c>
      <c r="CH14" s="11">
        <f t="shared" ca="1" si="29"/>
        <v>18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0.66605543929736966</v>
      </c>
      <c r="CO14" s="11">
        <f t="shared" ca="1" si="31"/>
        <v>5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0.30748648370398979</v>
      </c>
      <c r="CV14" s="11">
        <f t="shared" ca="1" si="33"/>
        <v>25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0.69563048652775017</v>
      </c>
      <c r="DC14" s="11">
        <f t="shared" ca="1" si="35"/>
        <v>18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0.40836139473937683</v>
      </c>
      <c r="DJ14" s="11">
        <f t="shared" ca="1" si="37"/>
        <v>27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0</v>
      </c>
      <c r="E15" s="67" t="str">
        <f ca="1">IF(AND(F15=0,G15=0,H15=0),"",".")</f>
        <v>.</v>
      </c>
      <c r="F15" s="68">
        <f ca="1">$BT4</f>
        <v>7</v>
      </c>
      <c r="G15" s="68">
        <f ca="1">$BY4</f>
        <v>4</v>
      </c>
      <c r="H15" s="68">
        <f ca="1">$CD4</f>
        <v>2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0</v>
      </c>
      <c r="N15" s="67" t="str">
        <f ca="1">IF(AND(O15=0,P15=0,Q15=0),"",".")</f>
        <v>.</v>
      </c>
      <c r="O15" s="68">
        <f ca="1">$BT5</f>
        <v>9</v>
      </c>
      <c r="P15" s="68">
        <f ca="1">$BY5</f>
        <v>1</v>
      </c>
      <c r="Q15" s="68">
        <f ca="1">$CD5</f>
        <v>4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0</v>
      </c>
      <c r="W15" s="67" t="str">
        <f ca="1">IF(AND(X15=0,Y15=0,Z15=0),"",".")</f>
        <v>.</v>
      </c>
      <c r="X15" s="68">
        <f ca="1">$BT6</f>
        <v>4</v>
      </c>
      <c r="Y15" s="68">
        <f ca="1">$BY6</f>
        <v>5</v>
      </c>
      <c r="Z15" s="68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3.7744387719193306E-2</v>
      </c>
      <c r="CH15" s="11">
        <f t="shared" ca="1" si="29"/>
        <v>17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0.40464061595976042</v>
      </c>
      <c r="CO15" s="11">
        <f t="shared" ca="1" si="31"/>
        <v>10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0.75669764315828414</v>
      </c>
      <c r="CV15" s="11">
        <f t="shared" ca="1" si="33"/>
        <v>7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0.58744839528832382</v>
      </c>
      <c r="DC15" s="11">
        <f t="shared" ca="1" si="35"/>
        <v>21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0.20753676123724152</v>
      </c>
      <c r="DJ15" s="11">
        <f t="shared" ca="1" si="37"/>
        <v>31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9</v>
      </c>
      <c r="G16" s="40">
        <f ca="1">$BD4</f>
        <v>6</v>
      </c>
      <c r="H16" s="40">
        <f ca="1">$BE4</f>
        <v>3</v>
      </c>
      <c r="I16" s="41"/>
      <c r="J16" s="42"/>
      <c r="K16" s="36"/>
      <c r="L16" s="37">
        <f ca="1">$AZ5</f>
        <v>0</v>
      </c>
      <c r="M16" s="38">
        <f ca="1">$BA5</f>
        <v>1</v>
      </c>
      <c r="N16" s="38" t="str">
        <f>$BB5</f>
        <v>.</v>
      </c>
      <c r="O16" s="39">
        <f ca="1">$BC5</f>
        <v>2</v>
      </c>
      <c r="P16" s="40">
        <f ca="1">$BD5</f>
        <v>8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6</v>
      </c>
      <c r="Y16" s="40">
        <f ca="1">$BD6</f>
        <v>7</v>
      </c>
      <c r="Z16" s="4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0.64361024943590084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0.83757535404087546</v>
      </c>
      <c r="CO16" s="11">
        <f t="shared" ca="1" si="31"/>
        <v>3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0.16517244543394127</v>
      </c>
      <c r="CV16" s="11">
        <f t="shared" ca="1" si="33"/>
        <v>33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0.70068865070010111</v>
      </c>
      <c r="DC16" s="11">
        <f t="shared" ca="1" si="35"/>
        <v>17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0.96410440118362783</v>
      </c>
      <c r="DJ16" s="11">
        <f t="shared" ca="1" si="37"/>
        <v>3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0.34711922439050091</v>
      </c>
      <c r="CH17" s="11">
        <f t="shared" ca="1" si="29"/>
        <v>14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6.1083719221894817E-2</v>
      </c>
      <c r="CO17" s="11">
        <f t="shared" ca="1" si="31"/>
        <v>16</v>
      </c>
      <c r="CP17" s="4"/>
      <c r="CQ17" s="4">
        <v>17</v>
      </c>
      <c r="CR17" s="4">
        <v>0</v>
      </c>
      <c r="CS17" s="4">
        <v>0</v>
      </c>
      <c r="CU17" s="10">
        <f t="shared" ca="1" si="32"/>
        <v>9.114350717782338E-2</v>
      </c>
      <c r="CV17" s="11">
        <f t="shared" ca="1" si="33"/>
        <v>34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0.48968526043830041</v>
      </c>
      <c r="DC17" s="11">
        <f t="shared" ca="1" si="35"/>
        <v>23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0.58130767307885711</v>
      </c>
      <c r="DJ17" s="11">
        <f t="shared" ca="1" si="37"/>
        <v>19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0.4125553507433376</v>
      </c>
      <c r="CH18" s="11">
        <f t="shared" ca="1" si="29"/>
        <v>11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0.1727312978454526</v>
      </c>
      <c r="CO18" s="11">
        <f t="shared" ca="1" si="31"/>
        <v>15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0.26421958413157609</v>
      </c>
      <c r="CV18" s="11">
        <f t="shared" ca="1" si="33"/>
        <v>29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0.38418794511502763</v>
      </c>
      <c r="DC18" s="11">
        <f t="shared" ca="1" si="35"/>
        <v>28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0.350033998889417</v>
      </c>
      <c r="DJ18" s="11">
        <f t="shared" ca="1" si="37"/>
        <v>30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88" t="str">
        <f ca="1">$AF7/1000&amp;$AG7&amp;$AH7/1000&amp;$AI7</f>
        <v>0.772＋0.223＝</v>
      </c>
      <c r="C19" s="89"/>
      <c r="D19" s="89"/>
      <c r="E19" s="89"/>
      <c r="F19" s="89"/>
      <c r="G19" s="86">
        <f ca="1">$AJ7/1000</f>
        <v>0.995</v>
      </c>
      <c r="H19" s="87"/>
      <c r="I19" s="20"/>
      <c r="J19" s="19"/>
      <c r="K19" s="88" t="str">
        <f ca="1">$AF8/1000&amp;$AG8&amp;$AH8/1000&amp;$AI8</f>
        <v>0.131＋0.696＝</v>
      </c>
      <c r="L19" s="89"/>
      <c r="M19" s="89"/>
      <c r="N19" s="89"/>
      <c r="O19" s="89"/>
      <c r="P19" s="86">
        <f ca="1">$AJ8/1000</f>
        <v>0.82699999999999996</v>
      </c>
      <c r="Q19" s="87"/>
      <c r="R19" s="21"/>
      <c r="S19" s="19"/>
      <c r="T19" s="88" t="str">
        <f ca="1">$AF9/1000&amp;$AG9&amp;$AH9/1000&amp;$AI9</f>
        <v>0.116＋0.563＝</v>
      </c>
      <c r="U19" s="89"/>
      <c r="V19" s="89"/>
      <c r="W19" s="89"/>
      <c r="X19" s="89"/>
      <c r="Y19" s="86">
        <f ca="1">$AJ9/1000</f>
        <v>0.67900000000000005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0.75145715179972383</v>
      </c>
      <c r="CV19" s="11">
        <f t="shared" ca="1" si="33"/>
        <v>8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0.33656562116247202</v>
      </c>
      <c r="DC19" s="11">
        <f t="shared" ca="1" si="35"/>
        <v>30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0.83170851396307421</v>
      </c>
      <c r="DJ19" s="11">
        <f t="shared" ca="1" si="37"/>
        <v>9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0.2789320906923406</v>
      </c>
      <c r="CV20" s="11">
        <f t="shared" ca="1" si="33"/>
        <v>26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0.88324142495930835</v>
      </c>
      <c r="DC20" s="11">
        <f t="shared" ca="1" si="35"/>
        <v>10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0.76184647736943301</v>
      </c>
      <c r="DJ20" s="11">
        <f t="shared" ca="1" si="37"/>
        <v>13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7</v>
      </c>
      <c r="G21" s="39">
        <f ca="1">$BX7</f>
        <v>7</v>
      </c>
      <c r="H21" s="39">
        <f ca="1">$CC7</f>
        <v>2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1</v>
      </c>
      <c r="P21" s="39">
        <f ca="1">$BX8</f>
        <v>3</v>
      </c>
      <c r="Q21" s="39">
        <f ca="1">$CC8</f>
        <v>1</v>
      </c>
      <c r="R21" s="27"/>
      <c r="S21" s="19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1</v>
      </c>
      <c r="Y21" s="39">
        <f ca="1">$BX9</f>
        <v>1</v>
      </c>
      <c r="Z21" s="39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0.47593581407903773</v>
      </c>
      <c r="CV21" s="11">
        <f t="shared" ca="1" si="33"/>
        <v>18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0.80269654726843653</v>
      </c>
      <c r="DC21" s="11">
        <f t="shared" ca="1" si="35"/>
        <v>14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0.65808731674321164</v>
      </c>
      <c r="DJ21" s="11">
        <f t="shared" ca="1" si="37"/>
        <v>17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0</v>
      </c>
      <c r="E22" s="67" t="str">
        <f ca="1">IF(AND(F22=0,G22=0,H22=0),"",".")</f>
        <v>.</v>
      </c>
      <c r="F22" s="68">
        <f ca="1">$BT7</f>
        <v>2</v>
      </c>
      <c r="G22" s="68">
        <f ca="1">$BY7</f>
        <v>2</v>
      </c>
      <c r="H22" s="68">
        <f ca="1">$CD7</f>
        <v>3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0</v>
      </c>
      <c r="N22" s="67" t="str">
        <f ca="1">IF(AND(O22=0,P22=0,Q22=0),"",".")</f>
        <v>.</v>
      </c>
      <c r="O22" s="68">
        <f ca="1">$BT8</f>
        <v>6</v>
      </c>
      <c r="P22" s="68">
        <f ca="1">$BY8</f>
        <v>9</v>
      </c>
      <c r="Q22" s="68">
        <f ca="1">$CD8</f>
        <v>6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0</v>
      </c>
      <c r="W22" s="67" t="str">
        <f ca="1">IF(AND(X22=0,Y22=0,Z22=0),"",".")</f>
        <v>.</v>
      </c>
      <c r="X22" s="68">
        <f ca="1">$BT9</f>
        <v>5</v>
      </c>
      <c r="Y22" s="68">
        <f ca="1">$BY9</f>
        <v>6</v>
      </c>
      <c r="Z22" s="68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0.63985282660517429</v>
      </c>
      <c r="CV22" s="11">
        <f t="shared" ca="1" si="33"/>
        <v>16</v>
      </c>
      <c r="CW22" s="4"/>
      <c r="CX22" s="4">
        <v>22</v>
      </c>
      <c r="CY22" s="4">
        <v>3</v>
      </c>
      <c r="CZ22" s="4">
        <v>9</v>
      </c>
      <c r="DB22" s="10">
        <f t="shared" ca="1" si="34"/>
        <v>0.1932878465394815</v>
      </c>
      <c r="DC22" s="11">
        <f t="shared" ca="1" si="35"/>
        <v>33</v>
      </c>
      <c r="DD22" s="4"/>
      <c r="DE22" s="4">
        <v>22</v>
      </c>
      <c r="DF22" s="4">
        <v>3</v>
      </c>
      <c r="DG22" s="4">
        <v>9</v>
      </c>
      <c r="DI22" s="10">
        <f t="shared" ca="1" si="36"/>
        <v>9.8490763778205759E-2</v>
      </c>
      <c r="DJ22" s="11">
        <f t="shared" ca="1" si="37"/>
        <v>35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9</v>
      </c>
      <c r="G23" s="40">
        <f ca="1">$BD7</f>
        <v>9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8</v>
      </c>
      <c r="P23" s="40">
        <f ca="1">$BD8</f>
        <v>2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6</v>
      </c>
      <c r="Y23" s="40">
        <f ca="1">$BD9</f>
        <v>7</v>
      </c>
      <c r="Z23" s="4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0.40085195671054841</v>
      </c>
      <c r="CV23" s="11">
        <f t="shared" ca="1" si="33"/>
        <v>21</v>
      </c>
      <c r="CW23" s="4"/>
      <c r="CX23" s="4">
        <v>23</v>
      </c>
      <c r="CY23" s="4">
        <v>4</v>
      </c>
      <c r="CZ23" s="4">
        <v>1</v>
      </c>
      <c r="DB23" s="10">
        <f t="shared" ca="1" si="34"/>
        <v>0.31722798350260395</v>
      </c>
      <c r="DC23" s="11">
        <f t="shared" ca="1" si="35"/>
        <v>31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0.86771279570914794</v>
      </c>
      <c r="DJ23" s="11">
        <f t="shared" ca="1" si="37"/>
        <v>8</v>
      </c>
      <c r="DK23" s="4"/>
      <c r="DL23" s="4">
        <v>23</v>
      </c>
      <c r="DM23" s="4">
        <v>4</v>
      </c>
      <c r="DN23" s="4">
        <v>1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7.1010249009175963E-2</v>
      </c>
      <c r="CV24" s="11">
        <f t="shared" ca="1" si="33"/>
        <v>35</v>
      </c>
      <c r="CW24" s="4"/>
      <c r="CX24" s="4">
        <v>24</v>
      </c>
      <c r="CY24" s="4">
        <v>4</v>
      </c>
      <c r="CZ24" s="4">
        <v>2</v>
      </c>
      <c r="DB24" s="10">
        <f t="shared" ca="1" si="34"/>
        <v>0.78326353941848359</v>
      </c>
      <c r="DC24" s="11">
        <f t="shared" ca="1" si="35"/>
        <v>15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0.7002089592589984</v>
      </c>
      <c r="DJ24" s="11">
        <f t="shared" ca="1" si="37"/>
        <v>16</v>
      </c>
      <c r="DK24" s="4"/>
      <c r="DL24" s="4">
        <v>24</v>
      </c>
      <c r="DM24" s="4">
        <v>4</v>
      </c>
      <c r="DN24" s="4">
        <v>2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0.47165447196926602</v>
      </c>
      <c r="CV25" s="11">
        <f t="shared" ca="1" si="33"/>
        <v>19</v>
      </c>
      <c r="CW25" s="4"/>
      <c r="CX25" s="4">
        <v>25</v>
      </c>
      <c r="CY25" s="4">
        <v>4</v>
      </c>
      <c r="CZ25" s="4">
        <v>3</v>
      </c>
      <c r="DB25" s="10">
        <f t="shared" ca="1" si="34"/>
        <v>0.6930363726965908</v>
      </c>
      <c r="DC25" s="11">
        <f t="shared" ca="1" si="35"/>
        <v>19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0.61603151235147402</v>
      </c>
      <c r="DJ25" s="11">
        <f t="shared" ca="1" si="37"/>
        <v>18</v>
      </c>
      <c r="DK25" s="4"/>
      <c r="DL25" s="4">
        <v>25</v>
      </c>
      <c r="DM25" s="4">
        <v>4</v>
      </c>
      <c r="DN25" s="4">
        <v>3</v>
      </c>
    </row>
    <row r="26" spans="1:118" ht="48" customHeight="1" thickBot="1" x14ac:dyDescent="0.3">
      <c r="A26" s="23"/>
      <c r="B26" s="88" t="str">
        <f ca="1">$AF10/1000&amp;$AG10&amp;$AH10/1000&amp;$AI10</f>
        <v>0.621＋0.111＝</v>
      </c>
      <c r="C26" s="89"/>
      <c r="D26" s="89"/>
      <c r="E26" s="89"/>
      <c r="F26" s="89"/>
      <c r="G26" s="86">
        <f ca="1">$AJ10/1000</f>
        <v>0.73199999999999998</v>
      </c>
      <c r="H26" s="87"/>
      <c r="I26" s="20"/>
      <c r="J26" s="19"/>
      <c r="K26" s="88" t="str">
        <f ca="1">$AF11/1000&amp;$AG11&amp;$AH11/1000&amp;$AI11</f>
        <v>0.462＋0.116＝</v>
      </c>
      <c r="L26" s="89"/>
      <c r="M26" s="89"/>
      <c r="N26" s="89"/>
      <c r="O26" s="89"/>
      <c r="P26" s="86">
        <f ca="1">$AJ11/1000</f>
        <v>0.57799999999999996</v>
      </c>
      <c r="Q26" s="87"/>
      <c r="R26" s="21"/>
      <c r="S26" s="19"/>
      <c r="T26" s="88" t="str">
        <f ca="1">$AF12/1000&amp;$AG12&amp;$AH12/1000&amp;$AI12</f>
        <v>0.514＋0.483＝</v>
      </c>
      <c r="U26" s="89"/>
      <c r="V26" s="89"/>
      <c r="W26" s="89"/>
      <c r="X26" s="89"/>
      <c r="Y26" s="86">
        <f ca="1">$AJ12/1000</f>
        <v>0.997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0.69011696185122884</v>
      </c>
      <c r="CV26" s="11">
        <f t="shared" ca="1" si="33"/>
        <v>13</v>
      </c>
      <c r="CW26" s="4"/>
      <c r="CX26" s="4">
        <v>26</v>
      </c>
      <c r="CY26" s="4">
        <v>4</v>
      </c>
      <c r="CZ26" s="4">
        <v>4</v>
      </c>
      <c r="DB26" s="10">
        <f t="shared" ca="1" si="34"/>
        <v>0.39932539393948108</v>
      </c>
      <c r="DC26" s="11">
        <f t="shared" ca="1" si="35"/>
        <v>27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0.88931020908817549</v>
      </c>
      <c r="DJ26" s="11">
        <f t="shared" ca="1" si="37"/>
        <v>7</v>
      </c>
      <c r="DK26" s="4"/>
      <c r="DL26" s="4">
        <v>26</v>
      </c>
      <c r="DM26" s="4">
        <v>4</v>
      </c>
      <c r="DN26" s="4">
        <v>4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0.20666466483011858</v>
      </c>
      <c r="CV27" s="11">
        <f t="shared" ca="1" si="33"/>
        <v>30</v>
      </c>
      <c r="CW27" s="4"/>
      <c r="CX27" s="4">
        <v>27</v>
      </c>
      <c r="CY27" s="4">
        <v>4</v>
      </c>
      <c r="CZ27" s="4">
        <v>5</v>
      </c>
      <c r="DB27" s="10">
        <f t="shared" ca="1" si="34"/>
        <v>0.98121091044426478</v>
      </c>
      <c r="DC27" s="11">
        <f t="shared" ca="1" si="35"/>
        <v>2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0.95884015215408269</v>
      </c>
      <c r="DJ27" s="11">
        <f t="shared" ca="1" si="37"/>
        <v>4</v>
      </c>
      <c r="DK27" s="4"/>
      <c r="DL27" s="4">
        <v>27</v>
      </c>
      <c r="DM27" s="4">
        <v>4</v>
      </c>
      <c r="DN27" s="4">
        <v>5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6</v>
      </c>
      <c r="G28" s="39">
        <f ca="1">$BX10</f>
        <v>2</v>
      </c>
      <c r="H28" s="39">
        <f ca="1">$CC10</f>
        <v>1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4</v>
      </c>
      <c r="P28" s="39">
        <f ca="1">$BX11</f>
        <v>6</v>
      </c>
      <c r="Q28" s="39">
        <f ca="1">$CC11</f>
        <v>2</v>
      </c>
      <c r="R28" s="27"/>
      <c r="S28" s="19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5</v>
      </c>
      <c r="Y28" s="39">
        <f ca="1">$BX12</f>
        <v>1</v>
      </c>
      <c r="Z28" s="39">
        <f ca="1">$CC12</f>
        <v>4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0.67493315548320221</v>
      </c>
      <c r="CV28" s="11">
        <f t="shared" ca="1" si="33"/>
        <v>14</v>
      </c>
      <c r="CW28" s="4"/>
      <c r="CX28" s="4">
        <v>28</v>
      </c>
      <c r="CY28" s="4">
        <v>5</v>
      </c>
      <c r="CZ28" s="4">
        <v>1</v>
      </c>
      <c r="DB28" s="10">
        <f t="shared" ca="1" si="34"/>
        <v>0.48453579671137992</v>
      </c>
      <c r="DC28" s="11">
        <f t="shared" ca="1" si="35"/>
        <v>24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0.54628206553736702</v>
      </c>
      <c r="DJ28" s="11">
        <f t="shared" ca="1" si="37"/>
        <v>20</v>
      </c>
      <c r="DK28" s="4"/>
      <c r="DL28" s="4">
        <v>28</v>
      </c>
      <c r="DM28" s="4">
        <v>5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0</v>
      </c>
      <c r="E29" s="67" t="str">
        <f ca="1">IF(AND(F29=0,G29=0,H29=0),"",".")</f>
        <v>.</v>
      </c>
      <c r="F29" s="68">
        <f ca="1">$BT10</f>
        <v>1</v>
      </c>
      <c r="G29" s="68">
        <f ca="1">$BY10</f>
        <v>1</v>
      </c>
      <c r="H29" s="68">
        <f ca="1">$CD10</f>
        <v>1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0</v>
      </c>
      <c r="N29" s="67" t="str">
        <f ca="1">IF(AND(O29=0,P29=0,Q29=0),"",".")</f>
        <v>.</v>
      </c>
      <c r="O29" s="68">
        <f ca="1">$BT11</f>
        <v>1</v>
      </c>
      <c r="P29" s="68">
        <f ca="1">$BY11</f>
        <v>1</v>
      </c>
      <c r="Q29" s="68">
        <f ca="1">$CD11</f>
        <v>6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0</v>
      </c>
      <c r="W29" s="67" t="str">
        <f ca="1">IF(AND(X29=0,Y29=0,Z29=0),"",".")</f>
        <v>.</v>
      </c>
      <c r="X29" s="68">
        <f ca="1">$BT12</f>
        <v>4</v>
      </c>
      <c r="Y29" s="68">
        <f ca="1">$BY12</f>
        <v>8</v>
      </c>
      <c r="Z29" s="68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0.43967758107897703</v>
      </c>
      <c r="CV29" s="11">
        <f t="shared" ca="1" si="33"/>
        <v>20</v>
      </c>
      <c r="CW29" s="4"/>
      <c r="CX29" s="4">
        <v>29</v>
      </c>
      <c r="CY29" s="4">
        <v>5</v>
      </c>
      <c r="CZ29" s="4">
        <v>2</v>
      </c>
      <c r="DB29" s="10">
        <f t="shared" ca="1" si="34"/>
        <v>0.93623237644481305</v>
      </c>
      <c r="DC29" s="11">
        <f t="shared" ca="1" si="35"/>
        <v>5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0.70657082007764493</v>
      </c>
      <c r="DJ29" s="11">
        <f t="shared" ca="1" si="37"/>
        <v>15</v>
      </c>
      <c r="DK29" s="4"/>
      <c r="DL29" s="4">
        <v>29</v>
      </c>
      <c r="DM29" s="4">
        <v>5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7</v>
      </c>
      <c r="G30" s="40">
        <f ca="1">$BD10</f>
        <v>3</v>
      </c>
      <c r="H30" s="40">
        <f ca="1">$BE10</f>
        <v>2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5</v>
      </c>
      <c r="P30" s="40">
        <f ca="1">$BD11</f>
        <v>7</v>
      </c>
      <c r="Q30" s="40">
        <f ca="1">$BE11</f>
        <v>8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9</v>
      </c>
      <c r="Y30" s="40">
        <f ca="1">$BD12</f>
        <v>9</v>
      </c>
      <c r="Z30" s="40">
        <f ca="1">$BE12</f>
        <v>7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0.71203715865182593</v>
      </c>
      <c r="CV30" s="11">
        <f t="shared" ca="1" si="33"/>
        <v>10</v>
      </c>
      <c r="CW30" s="4"/>
      <c r="CX30" s="4">
        <v>30</v>
      </c>
      <c r="CY30" s="4">
        <v>5</v>
      </c>
      <c r="CZ30" s="4">
        <v>3</v>
      </c>
      <c r="DB30" s="10">
        <f t="shared" ca="1" si="34"/>
        <v>0.67775385777742303</v>
      </c>
      <c r="DC30" s="11">
        <f t="shared" ca="1" si="35"/>
        <v>20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0.4952340898036508</v>
      </c>
      <c r="DJ30" s="11">
        <f t="shared" ca="1" si="37"/>
        <v>21</v>
      </c>
      <c r="DK30" s="4"/>
      <c r="DL30" s="4">
        <v>30</v>
      </c>
      <c r="DM30" s="4">
        <v>5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0.80834163188797259</v>
      </c>
      <c r="CV31" s="11">
        <f t="shared" ca="1" si="33"/>
        <v>4</v>
      </c>
      <c r="CW31" s="4"/>
      <c r="CX31" s="4">
        <v>31</v>
      </c>
      <c r="CY31" s="4">
        <v>5</v>
      </c>
      <c r="CZ31" s="4">
        <v>4</v>
      </c>
      <c r="DB31" s="10">
        <f t="shared" ca="1" si="34"/>
        <v>0.70536292821048518</v>
      </c>
      <c r="DC31" s="11">
        <f t="shared" ca="1" si="35"/>
        <v>16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0.14746064307790674</v>
      </c>
      <c r="DJ31" s="11">
        <f t="shared" ca="1" si="37"/>
        <v>32</v>
      </c>
      <c r="DK31" s="4"/>
      <c r="DL31" s="4">
        <v>31</v>
      </c>
      <c r="DM31" s="4">
        <v>5</v>
      </c>
      <c r="DN31" s="4">
        <v>4</v>
      </c>
    </row>
    <row r="32" spans="1:118" ht="39.950000000000003" customHeight="1" thickBot="1" x14ac:dyDescent="0.3">
      <c r="A32" s="75" t="str">
        <f>A1</f>
        <v>小数 たし算 小数第三位 (0.11)　くり上がりなし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0.70712279904037956</v>
      </c>
      <c r="CV32" s="11">
        <f t="shared" ca="1" si="33"/>
        <v>11</v>
      </c>
      <c r="CW32" s="4"/>
      <c r="CX32" s="4">
        <v>32</v>
      </c>
      <c r="CY32" s="4">
        <v>6</v>
      </c>
      <c r="CZ32" s="4">
        <v>1</v>
      </c>
      <c r="DA32" s="4"/>
      <c r="DB32" s="10">
        <f t="shared" ca="1" si="34"/>
        <v>0.91801149786895375</v>
      </c>
      <c r="DC32" s="11">
        <f t="shared" ca="1" si="35"/>
        <v>7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0.82288180810323153</v>
      </c>
      <c r="DJ32" s="11">
        <f t="shared" ca="1" si="37"/>
        <v>10</v>
      </c>
      <c r="DK32" s="4"/>
      <c r="DL32" s="4">
        <v>32</v>
      </c>
      <c r="DM32" s="4">
        <v>6</v>
      </c>
      <c r="DN32" s="4">
        <v>1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0.90957698463888303</v>
      </c>
      <c r="CV33" s="11">
        <f t="shared" ca="1" si="33"/>
        <v>2</v>
      </c>
      <c r="CW33" s="4"/>
      <c r="CX33" s="4">
        <v>33</v>
      </c>
      <c r="CY33" s="4">
        <v>6</v>
      </c>
      <c r="CZ33" s="4">
        <v>2</v>
      </c>
      <c r="DB33" s="10">
        <f t="shared" ca="1" si="34"/>
        <v>0.40739722507114229</v>
      </c>
      <c r="DC33" s="11">
        <f t="shared" ca="1" si="35"/>
        <v>26</v>
      </c>
      <c r="DD33" s="4"/>
      <c r="DE33" s="4">
        <v>33</v>
      </c>
      <c r="DF33" s="4">
        <v>6</v>
      </c>
      <c r="DG33" s="4">
        <v>2</v>
      </c>
      <c r="DI33" s="10">
        <f t="shared" ca="1" si="36"/>
        <v>3.3008928472253118E-2</v>
      </c>
      <c r="DJ33" s="11">
        <f t="shared" ca="1" si="37"/>
        <v>37</v>
      </c>
      <c r="DK33" s="4"/>
      <c r="DL33" s="4">
        <v>33</v>
      </c>
      <c r="DM33" s="4">
        <v>6</v>
      </c>
      <c r="DN33" s="4">
        <v>2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0.83271571580107095</v>
      </c>
      <c r="CV34" s="11">
        <f t="shared" ca="1" si="33"/>
        <v>3</v>
      </c>
      <c r="CW34" s="4"/>
      <c r="CX34" s="4">
        <v>34</v>
      </c>
      <c r="CY34" s="4">
        <v>6</v>
      </c>
      <c r="CZ34" s="4">
        <v>3</v>
      </c>
      <c r="DB34" s="10">
        <f t="shared" ca="1" si="34"/>
        <v>0.9918401073388271</v>
      </c>
      <c r="DC34" s="11">
        <f t="shared" ca="1" si="35"/>
        <v>1</v>
      </c>
      <c r="DD34" s="4"/>
      <c r="DE34" s="4">
        <v>34</v>
      </c>
      <c r="DF34" s="4">
        <v>6</v>
      </c>
      <c r="DG34" s="4">
        <v>3</v>
      </c>
      <c r="DI34" s="10">
        <f t="shared" ca="1" si="36"/>
        <v>4.7906441634738339E-2</v>
      </c>
      <c r="DJ34" s="11">
        <f t="shared" ca="1" si="37"/>
        <v>36</v>
      </c>
      <c r="DK34" s="4"/>
      <c r="DL34" s="4">
        <v>34</v>
      </c>
      <c r="DM34" s="4">
        <v>6</v>
      </c>
      <c r="DN34" s="4">
        <v>3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0.27812959059761033</v>
      </c>
      <c r="CV35" s="11">
        <f t="shared" ca="1" si="33"/>
        <v>27</v>
      </c>
      <c r="CW35" s="4"/>
      <c r="CX35" s="4">
        <v>35</v>
      </c>
      <c r="CY35" s="4">
        <v>7</v>
      </c>
      <c r="CZ35" s="4">
        <v>1</v>
      </c>
      <c r="DB35" s="10">
        <f t="shared" ca="1" si="34"/>
        <v>0.35614444089987096</v>
      </c>
      <c r="DC35" s="11">
        <f t="shared" ca="1" si="35"/>
        <v>29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0.95365439228031146</v>
      </c>
      <c r="DJ35" s="11">
        <f t="shared" ca="1" si="37"/>
        <v>5</v>
      </c>
      <c r="DK35" s="4"/>
      <c r="DL35" s="4">
        <v>35</v>
      </c>
      <c r="DM35" s="4">
        <v>7</v>
      </c>
      <c r="DN35" s="4">
        <v>1</v>
      </c>
    </row>
    <row r="36" spans="1:118" ht="48" customHeight="1" thickBot="1" x14ac:dyDescent="0.3">
      <c r="A36" s="55"/>
      <c r="B36" s="73" t="str">
        <f t="shared" ref="B36:G36" ca="1" si="39">B5</f>
        <v>0.183＋0.119＝</v>
      </c>
      <c r="C36" s="74"/>
      <c r="D36" s="74"/>
      <c r="E36" s="74"/>
      <c r="F36" s="74"/>
      <c r="G36" s="71">
        <f t="shared" ca="1" si="39"/>
        <v>0.30199999999999999</v>
      </c>
      <c r="H36" s="72"/>
      <c r="I36" s="56"/>
      <c r="J36" s="57"/>
      <c r="K36" s="73" t="str">
        <f t="shared" ref="K36:P36" ca="1" si="40">K5</f>
        <v>0.365＋0.231＝</v>
      </c>
      <c r="L36" s="74"/>
      <c r="M36" s="74"/>
      <c r="N36" s="74"/>
      <c r="O36" s="74"/>
      <c r="P36" s="71">
        <f t="shared" ca="1" si="40"/>
        <v>0.59599999999999997</v>
      </c>
      <c r="Q36" s="72"/>
      <c r="R36" s="27"/>
      <c r="S36" s="23"/>
      <c r="T36" s="73" t="str">
        <f t="shared" ref="T36:Y36" ca="1" si="41">T5</f>
        <v>0.512＋0.144＝</v>
      </c>
      <c r="U36" s="74"/>
      <c r="V36" s="74"/>
      <c r="W36" s="74"/>
      <c r="X36" s="74"/>
      <c r="Y36" s="71">
        <f t="shared" ca="1" si="41"/>
        <v>0.65600000000000003</v>
      </c>
      <c r="Z36" s="7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3</v>
      </c>
      <c r="AI36" s="59">
        <f t="shared" ref="AI36:AI38" ca="1" si="43">BD1</f>
        <v>0</v>
      </c>
      <c r="AJ36" s="59">
        <f t="shared" ref="AJ36:AJ38" ca="1" si="44">BE1</f>
        <v>2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0.31279110358546447</v>
      </c>
      <c r="CV36" s="11">
        <f t="shared" ca="1" si="33"/>
        <v>24</v>
      </c>
      <c r="CW36" s="4"/>
      <c r="CX36" s="4">
        <v>36</v>
      </c>
      <c r="CY36" s="4">
        <v>7</v>
      </c>
      <c r="CZ36" s="4">
        <v>2</v>
      </c>
      <c r="DB36" s="10">
        <f t="shared" ca="1" si="34"/>
        <v>0.41865226945765222</v>
      </c>
      <c r="DC36" s="11">
        <f t="shared" ca="1" si="35"/>
        <v>25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0.42364817498968144</v>
      </c>
      <c r="DJ36" s="11">
        <f t="shared" ca="1" si="37"/>
        <v>24</v>
      </c>
      <c r="DK36" s="4"/>
      <c r="DL36" s="4">
        <v>36</v>
      </c>
      <c r="DM36" s="4">
        <v>7</v>
      </c>
      <c r="DN36" s="4">
        <v>2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5</v>
      </c>
      <c r="AI37" s="59">
        <f t="shared" ca="1" si="43"/>
        <v>9</v>
      </c>
      <c r="AJ37" s="59">
        <f t="shared" ca="1" si="44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3.3024808655061522E-2</v>
      </c>
      <c r="CV37" s="11">
        <f t="shared" ca="1" si="33"/>
        <v>37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0.95608769782516845</v>
      </c>
      <c r="DC37" s="11">
        <f t="shared" ca="1" si="35"/>
        <v>3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0.48666997331601625</v>
      </c>
      <c r="DJ37" s="11">
        <f t="shared" ca="1" si="37"/>
        <v>23</v>
      </c>
      <c r="DK37" s="4"/>
      <c r="DL37" s="4">
        <v>37</v>
      </c>
      <c r="DM37" s="4">
        <v>8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8</v>
      </c>
      <c r="H38" s="31">
        <f t="shared" ca="1" si="46"/>
        <v>3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3</v>
      </c>
      <c r="P38" s="31">
        <f t="shared" ca="1" si="47"/>
        <v>6</v>
      </c>
      <c r="Q38" s="31">
        <f t="shared" ca="1" si="47"/>
        <v>5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5</v>
      </c>
      <c r="Y38" s="31">
        <f t="shared" ca="1" si="48"/>
        <v>1</v>
      </c>
      <c r="Z38" s="31">
        <f t="shared" ca="1" si="48"/>
        <v>2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5</v>
      </c>
      <c r="AJ38" s="59">
        <f t="shared" ca="1" si="44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1</v>
      </c>
      <c r="G39" s="35">
        <f t="shared" ca="1" si="46"/>
        <v>1</v>
      </c>
      <c r="H39" s="35">
        <f t="shared" ca="1" si="46"/>
        <v>9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2</v>
      </c>
      <c r="P39" s="35">
        <f t="shared" ca="1" si="49"/>
        <v>3</v>
      </c>
      <c r="Q39" s="35">
        <f t="shared" ca="1" si="49"/>
        <v>1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1</v>
      </c>
      <c r="Y39" s="35">
        <f t="shared" ca="1" si="50"/>
        <v>4</v>
      </c>
      <c r="Z39" s="35">
        <f t="shared" ca="1" si="50"/>
        <v>4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9</v>
      </c>
      <c r="AI39" s="59">
        <f t="shared" ref="AI39:AJ47" ca="1" si="52">BD4</f>
        <v>6</v>
      </c>
      <c r="AJ39" s="59">
        <f t="shared" ca="1" si="52"/>
        <v>3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3</v>
      </c>
      <c r="G40" s="64">
        <f t="shared" ca="1" si="46"/>
        <v>0</v>
      </c>
      <c r="H40" s="64">
        <f t="shared" ca="1" si="46"/>
        <v>2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5</v>
      </c>
      <c r="P40" s="64">
        <f t="shared" ca="1" si="49"/>
        <v>9</v>
      </c>
      <c r="Q40" s="64">
        <f t="shared" ca="1" si="49"/>
        <v>6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6</v>
      </c>
      <c r="Y40" s="64">
        <f t="shared" ca="1" si="50"/>
        <v>5</v>
      </c>
      <c r="Z40" s="64">
        <f t="shared" ca="1" si="50"/>
        <v>6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2</v>
      </c>
      <c r="AI40" s="59">
        <f t="shared" ca="1" si="52"/>
        <v>8</v>
      </c>
      <c r="AJ40" s="59">
        <f t="shared" ca="1" si="52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6</v>
      </c>
      <c r="AI41" s="59">
        <f t="shared" ca="1" si="52"/>
        <v>7</v>
      </c>
      <c r="AJ41" s="59">
        <f t="shared" ca="1" si="52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9</v>
      </c>
      <c r="AI42" s="59">
        <f t="shared" ca="1" si="52"/>
        <v>9</v>
      </c>
      <c r="AJ42" s="59">
        <f t="shared" ca="1" si="5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73" t="str">
        <f t="shared" ref="B43:G43" ca="1" si="53">B12</f>
        <v>0.221＋0.742＝</v>
      </c>
      <c r="C43" s="74"/>
      <c r="D43" s="74"/>
      <c r="E43" s="74"/>
      <c r="F43" s="74"/>
      <c r="G43" s="71">
        <f t="shared" ca="1" si="53"/>
        <v>0.96299999999999997</v>
      </c>
      <c r="H43" s="72"/>
      <c r="I43" s="27"/>
      <c r="J43" s="23"/>
      <c r="K43" s="73" t="str">
        <f t="shared" ref="K43:P43" ca="1" si="54">K12</f>
        <v>0.374＋0.914＝</v>
      </c>
      <c r="L43" s="74"/>
      <c r="M43" s="74"/>
      <c r="N43" s="74"/>
      <c r="O43" s="74"/>
      <c r="P43" s="71">
        <f t="shared" ca="1" si="54"/>
        <v>1.288</v>
      </c>
      <c r="Q43" s="72"/>
      <c r="R43" s="27"/>
      <c r="S43" s="23"/>
      <c r="T43" s="73" t="str">
        <f t="shared" ref="T43:Y43" ca="1" si="55">T12</f>
        <v>0.226＋0.452＝</v>
      </c>
      <c r="U43" s="74"/>
      <c r="V43" s="74"/>
      <c r="W43" s="74"/>
      <c r="X43" s="74"/>
      <c r="Y43" s="71">
        <f t="shared" ca="1" si="55"/>
        <v>0.67800000000000005</v>
      </c>
      <c r="Z43" s="72"/>
      <c r="AA43" s="27"/>
      <c r="AF43" s="4" t="s">
        <v>46</v>
      </c>
      <c r="AG43" s="4" t="str">
        <f t="shared" ca="1" si="45"/>
        <v>NO</v>
      </c>
      <c r="AH43" s="59">
        <f t="shared" ca="1" si="51"/>
        <v>8</v>
      </c>
      <c r="AI43" s="59">
        <f t="shared" ca="1" si="52"/>
        <v>2</v>
      </c>
      <c r="AJ43" s="59">
        <f t="shared" ca="1" si="52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6</v>
      </c>
      <c r="AI44" s="59">
        <f t="shared" ca="1" si="52"/>
        <v>7</v>
      </c>
      <c r="AJ44" s="59">
        <f t="shared" ca="1" si="52"/>
        <v>9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2</v>
      </c>
      <c r="G45" s="31">
        <f t="shared" ca="1" si="56"/>
        <v>2</v>
      </c>
      <c r="H45" s="31">
        <f t="shared" ca="1" si="56"/>
        <v>1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3</v>
      </c>
      <c r="P45" s="31">
        <f t="shared" ca="1" si="57"/>
        <v>7</v>
      </c>
      <c r="Q45" s="31">
        <f t="shared" ca="1" si="57"/>
        <v>4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2</v>
      </c>
      <c r="Y45" s="31">
        <f t="shared" ca="1" si="58"/>
        <v>2</v>
      </c>
      <c r="Z45" s="31">
        <f t="shared" ca="1" si="58"/>
        <v>6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7</v>
      </c>
      <c r="AI45" s="59">
        <f t="shared" ca="1" si="52"/>
        <v>3</v>
      </c>
      <c r="AJ45" s="59">
        <f t="shared" ca="1" si="52"/>
        <v>2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7</v>
      </c>
      <c r="G46" s="35">
        <f t="shared" ca="1" si="59"/>
        <v>4</v>
      </c>
      <c r="H46" s="35">
        <f t="shared" ca="1" si="59"/>
        <v>2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9</v>
      </c>
      <c r="P46" s="35">
        <f t="shared" ca="1" si="60"/>
        <v>1</v>
      </c>
      <c r="Q46" s="35">
        <f t="shared" ca="1" si="60"/>
        <v>4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4</v>
      </c>
      <c r="Y46" s="35">
        <f t="shared" ca="1" si="61"/>
        <v>5</v>
      </c>
      <c r="Z46" s="35">
        <f t="shared" ca="1" si="61"/>
        <v>2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5</v>
      </c>
      <c r="AI46" s="59">
        <f t="shared" ca="1" si="52"/>
        <v>7</v>
      </c>
      <c r="AJ46" s="59">
        <f t="shared" ca="1" si="52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9</v>
      </c>
      <c r="G47" s="64">
        <f t="shared" ca="1" si="59"/>
        <v>6</v>
      </c>
      <c r="H47" s="64">
        <f t="shared" ca="1" si="59"/>
        <v>3</v>
      </c>
      <c r="I47" s="27"/>
      <c r="J47" s="13"/>
      <c r="K47" s="60"/>
      <c r="L47" s="61">
        <f ca="1">L16</f>
        <v>0</v>
      </c>
      <c r="M47" s="62">
        <f t="shared" ca="1" si="60"/>
        <v>1</v>
      </c>
      <c r="N47" s="62" t="str">
        <f t="shared" si="60"/>
        <v>.</v>
      </c>
      <c r="O47" s="63">
        <f t="shared" ca="1" si="60"/>
        <v>2</v>
      </c>
      <c r="P47" s="64">
        <f t="shared" ca="1" si="60"/>
        <v>8</v>
      </c>
      <c r="Q47" s="64">
        <f t="shared" ca="1" si="60"/>
        <v>8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6</v>
      </c>
      <c r="Y47" s="64">
        <f t="shared" ca="1" si="61"/>
        <v>7</v>
      </c>
      <c r="Z47" s="64">
        <f t="shared" ca="1" si="61"/>
        <v>8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9</v>
      </c>
      <c r="AI47" s="59">
        <f t="shared" ca="1" si="52"/>
        <v>9</v>
      </c>
      <c r="AJ47" s="59">
        <f t="shared" ca="1" si="52"/>
        <v>7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3" t="str">
        <f t="shared" ref="B50:G50" ca="1" si="62">B19</f>
        <v>0.772＋0.223＝</v>
      </c>
      <c r="C50" s="74"/>
      <c r="D50" s="74"/>
      <c r="E50" s="74"/>
      <c r="F50" s="74"/>
      <c r="G50" s="71">
        <f t="shared" ca="1" si="62"/>
        <v>0.995</v>
      </c>
      <c r="H50" s="72"/>
      <c r="I50" s="27"/>
      <c r="J50" s="23"/>
      <c r="K50" s="73" t="str">
        <f t="shared" ref="K50:P50" ca="1" si="63">K19</f>
        <v>0.131＋0.696＝</v>
      </c>
      <c r="L50" s="74"/>
      <c r="M50" s="74"/>
      <c r="N50" s="74"/>
      <c r="O50" s="74"/>
      <c r="P50" s="71">
        <f t="shared" ca="1" si="63"/>
        <v>0.82699999999999996</v>
      </c>
      <c r="Q50" s="72"/>
      <c r="R50" s="27"/>
      <c r="S50" s="23"/>
      <c r="T50" s="73" t="str">
        <f t="shared" ref="T50:Y50" ca="1" si="64">T19</f>
        <v>0.116＋0.563＝</v>
      </c>
      <c r="U50" s="74"/>
      <c r="V50" s="74"/>
      <c r="W50" s="74"/>
      <c r="X50" s="74"/>
      <c r="Y50" s="71">
        <f t="shared" ca="1" si="64"/>
        <v>0.67900000000000005</v>
      </c>
      <c r="Z50" s="7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7</v>
      </c>
      <c r="G52" s="31">
        <f t="shared" ca="1" si="65"/>
        <v>7</v>
      </c>
      <c r="H52" s="31">
        <f t="shared" ca="1" si="65"/>
        <v>2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1</v>
      </c>
      <c r="P52" s="31">
        <f t="shared" ca="1" si="66"/>
        <v>3</v>
      </c>
      <c r="Q52" s="31">
        <f t="shared" ca="1" si="66"/>
        <v>1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1</v>
      </c>
      <c r="Z52" s="31">
        <f t="shared" ca="1" si="67"/>
        <v>6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2</v>
      </c>
      <c r="G53" s="35">
        <f t="shared" ca="1" si="68"/>
        <v>2</v>
      </c>
      <c r="H53" s="35">
        <f t="shared" ca="1" si="68"/>
        <v>3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6</v>
      </c>
      <c r="P53" s="35">
        <f t="shared" ca="1" si="69"/>
        <v>9</v>
      </c>
      <c r="Q53" s="35">
        <f t="shared" ca="1" si="69"/>
        <v>6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5</v>
      </c>
      <c r="Y53" s="35">
        <f t="shared" ca="1" si="70"/>
        <v>6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9</v>
      </c>
      <c r="G54" s="64">
        <f t="shared" ca="1" si="68"/>
        <v>9</v>
      </c>
      <c r="H54" s="64">
        <f t="shared" ca="1" si="68"/>
        <v>5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8</v>
      </c>
      <c r="P54" s="64">
        <f t="shared" ca="1" si="69"/>
        <v>2</v>
      </c>
      <c r="Q54" s="64">
        <f t="shared" ca="1" si="69"/>
        <v>7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6</v>
      </c>
      <c r="Y54" s="64">
        <f t="shared" ca="1" si="70"/>
        <v>7</v>
      </c>
      <c r="Z54" s="64">
        <f t="shared" ca="1" si="70"/>
        <v>9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73" t="str">
        <f t="shared" ref="B57:G57" ca="1" si="71">B26</f>
        <v>0.621＋0.111＝</v>
      </c>
      <c r="C57" s="74"/>
      <c r="D57" s="74"/>
      <c r="E57" s="74"/>
      <c r="F57" s="74"/>
      <c r="G57" s="71">
        <f t="shared" ca="1" si="71"/>
        <v>0.73199999999999998</v>
      </c>
      <c r="H57" s="72"/>
      <c r="I57" s="27"/>
      <c r="J57" s="23"/>
      <c r="K57" s="73" t="str">
        <f t="shared" ref="K57:P57" ca="1" si="72">K26</f>
        <v>0.462＋0.116＝</v>
      </c>
      <c r="L57" s="74"/>
      <c r="M57" s="74"/>
      <c r="N57" s="74"/>
      <c r="O57" s="74"/>
      <c r="P57" s="71">
        <f t="shared" ca="1" si="72"/>
        <v>0.57799999999999996</v>
      </c>
      <c r="Q57" s="72"/>
      <c r="R57" s="27"/>
      <c r="S57" s="23"/>
      <c r="T57" s="73" t="str">
        <f t="shared" ref="T57:Y57" ca="1" si="73">T26</f>
        <v>0.514＋0.483＝</v>
      </c>
      <c r="U57" s="74"/>
      <c r="V57" s="74"/>
      <c r="W57" s="74"/>
      <c r="X57" s="74"/>
      <c r="Y57" s="71">
        <f t="shared" ca="1" si="73"/>
        <v>0.997</v>
      </c>
      <c r="Z57" s="7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6</v>
      </c>
      <c r="G59" s="31">
        <f t="shared" ca="1" si="74"/>
        <v>2</v>
      </c>
      <c r="H59" s="31">
        <f t="shared" ca="1" si="74"/>
        <v>1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4</v>
      </c>
      <c r="P59" s="31">
        <f t="shared" ca="1" si="75"/>
        <v>6</v>
      </c>
      <c r="Q59" s="31">
        <f t="shared" ca="1" si="75"/>
        <v>2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5</v>
      </c>
      <c r="Y59" s="31">
        <f t="shared" ca="1" si="76"/>
        <v>1</v>
      </c>
      <c r="Z59" s="31">
        <f t="shared" ca="1" si="76"/>
        <v>4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1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1</v>
      </c>
      <c r="P60" s="35">
        <f t="shared" ca="1" si="78"/>
        <v>1</v>
      </c>
      <c r="Q60" s="35">
        <f t="shared" ca="1" si="78"/>
        <v>6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8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7</v>
      </c>
      <c r="G61" s="64">
        <f t="shared" ca="1" si="77"/>
        <v>3</v>
      </c>
      <c r="H61" s="64">
        <f t="shared" ca="1" si="77"/>
        <v>2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5</v>
      </c>
      <c r="P61" s="64">
        <f t="shared" ca="1" si="78"/>
        <v>7</v>
      </c>
      <c r="Q61" s="64">
        <f t="shared" ca="1" si="78"/>
        <v>8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9</v>
      </c>
      <c r="Y61" s="64">
        <f t="shared" ca="1" si="79"/>
        <v>9</v>
      </c>
      <c r="Z61" s="64">
        <f t="shared" ca="1" si="79"/>
        <v>7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uKCdHFZQmwnwWpIP7xVyNyn4pgtos4HbtTjNQOdY4oVjUptWRFbto03YH9iPze0Q0aVi52wAfx/rWwkKl4/5lg==" saltValue="60wJKAKUvAylTsLdrbdLs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169" priority="349">
      <formula>$AM15="NO"</formula>
    </cfRule>
  </conditionalFormatting>
  <conditionalFormatting sqref="C9">
    <cfRule type="expression" dxfId="2168" priority="340">
      <formula>C9=0</formula>
    </cfRule>
  </conditionalFormatting>
  <conditionalFormatting sqref="L9">
    <cfRule type="expression" dxfId="2167" priority="331">
      <formula>L9=0</formula>
    </cfRule>
  </conditionalFormatting>
  <conditionalFormatting sqref="U9">
    <cfRule type="expression" dxfId="2166" priority="322">
      <formula>U9=0</formula>
    </cfRule>
  </conditionalFormatting>
  <conditionalFormatting sqref="C16">
    <cfRule type="expression" dxfId="2165" priority="313">
      <formula>C16=0</formula>
    </cfRule>
  </conditionalFormatting>
  <conditionalFormatting sqref="L16">
    <cfRule type="expression" dxfId="2164" priority="304">
      <formula>L16=0</formula>
    </cfRule>
  </conditionalFormatting>
  <conditionalFormatting sqref="U16">
    <cfRule type="expression" dxfId="2163" priority="295">
      <formula>U16=0</formula>
    </cfRule>
  </conditionalFormatting>
  <conditionalFormatting sqref="C23">
    <cfRule type="expression" dxfId="2162" priority="286">
      <formula>C23=0</formula>
    </cfRule>
  </conditionalFormatting>
  <conditionalFormatting sqref="L23">
    <cfRule type="expression" dxfId="2161" priority="277">
      <formula>L23=0</formula>
    </cfRule>
  </conditionalFormatting>
  <conditionalFormatting sqref="U23">
    <cfRule type="expression" dxfId="2160" priority="268">
      <formula>U23=0</formula>
    </cfRule>
  </conditionalFormatting>
  <conditionalFormatting sqref="C30">
    <cfRule type="expression" dxfId="2159" priority="259">
      <formula>C30=0</formula>
    </cfRule>
  </conditionalFormatting>
  <conditionalFormatting sqref="L30">
    <cfRule type="expression" dxfId="2158" priority="250">
      <formula>L30=0</formula>
    </cfRule>
  </conditionalFormatting>
  <conditionalFormatting sqref="U30">
    <cfRule type="expression" dxfId="2157" priority="241">
      <formula>U30=0</formula>
    </cfRule>
  </conditionalFormatting>
  <conditionalFormatting sqref="H38">
    <cfRule type="expression" dxfId="2156" priority="228">
      <formula>H38=0</formula>
    </cfRule>
  </conditionalFormatting>
  <conditionalFormatting sqref="H39">
    <cfRule type="expression" dxfId="2155" priority="227">
      <formula>H39=0</formula>
    </cfRule>
  </conditionalFormatting>
  <conditionalFormatting sqref="G38">
    <cfRule type="expression" dxfId="2154" priority="226">
      <formula>AND(G38=0,H38=0)</formula>
    </cfRule>
  </conditionalFormatting>
  <conditionalFormatting sqref="G39">
    <cfRule type="expression" dxfId="2153" priority="225">
      <formula>AND(G39=0,H39=0)</formula>
    </cfRule>
  </conditionalFormatting>
  <conditionalFormatting sqref="F38">
    <cfRule type="expression" dxfId="2152" priority="224">
      <formula>AND(F38=0,G38=0,H38=0)</formula>
    </cfRule>
  </conditionalFormatting>
  <conditionalFormatting sqref="F39">
    <cfRule type="expression" dxfId="2151" priority="223">
      <formula>AND(F39=0,G39=0,H39=0)</formula>
    </cfRule>
  </conditionalFormatting>
  <conditionalFormatting sqref="C38">
    <cfRule type="expression" dxfId="2150" priority="222">
      <formula>C38=0</formula>
    </cfRule>
  </conditionalFormatting>
  <conditionalFormatting sqref="C39">
    <cfRule type="expression" dxfId="2149" priority="221">
      <formula>C39=0</formula>
    </cfRule>
  </conditionalFormatting>
  <conditionalFormatting sqref="C40">
    <cfRule type="expression" dxfId="2148" priority="220">
      <formula>C40=0</formula>
    </cfRule>
  </conditionalFormatting>
  <conditionalFormatting sqref="B39">
    <cfRule type="expression" dxfId="2147" priority="219">
      <formula>B39=""</formula>
    </cfRule>
  </conditionalFormatting>
  <conditionalFormatting sqref="Q38">
    <cfRule type="expression" dxfId="2146" priority="218">
      <formula>Q38=0</formula>
    </cfRule>
  </conditionalFormatting>
  <conditionalFormatting sqref="Q39">
    <cfRule type="expression" dxfId="2145" priority="217">
      <formula>Q39=0</formula>
    </cfRule>
  </conditionalFormatting>
  <conditionalFormatting sqref="P38">
    <cfRule type="expression" dxfId="2144" priority="216">
      <formula>AND(P38=0,Q38=0)</formula>
    </cfRule>
  </conditionalFormatting>
  <conditionalFormatting sqref="P39">
    <cfRule type="expression" dxfId="2143" priority="215">
      <formula>AND(P39=0,Q39=0)</formula>
    </cfRule>
  </conditionalFormatting>
  <conditionalFormatting sqref="O38">
    <cfRule type="expression" dxfId="2142" priority="214">
      <formula>AND(O38=0,P38=0,Q38=0)</formula>
    </cfRule>
  </conditionalFormatting>
  <conditionalFormatting sqref="O39">
    <cfRule type="expression" dxfId="2141" priority="213">
      <formula>AND(O39=0,P39=0,Q39=0)</formula>
    </cfRule>
  </conditionalFormatting>
  <conditionalFormatting sqref="L38">
    <cfRule type="expression" dxfId="2140" priority="212">
      <formula>L38=0</formula>
    </cfRule>
  </conditionalFormatting>
  <conditionalFormatting sqref="L39">
    <cfRule type="expression" dxfId="2139" priority="211">
      <formula>L39=0</formula>
    </cfRule>
  </conditionalFormatting>
  <conditionalFormatting sqref="L40">
    <cfRule type="expression" dxfId="2138" priority="210">
      <formula>L40=0</formula>
    </cfRule>
  </conditionalFormatting>
  <conditionalFormatting sqref="K39">
    <cfRule type="expression" dxfId="2137" priority="209">
      <formula>K39=""</formula>
    </cfRule>
  </conditionalFormatting>
  <conditionalFormatting sqref="Z38">
    <cfRule type="expression" dxfId="2136" priority="208">
      <formula>Z38=0</formula>
    </cfRule>
  </conditionalFormatting>
  <conditionalFormatting sqref="Z39">
    <cfRule type="expression" dxfId="2135" priority="207">
      <formula>Z39=0</formula>
    </cfRule>
  </conditionalFormatting>
  <conditionalFormatting sqref="Y38">
    <cfRule type="expression" dxfId="2134" priority="206">
      <formula>AND(Y38=0,Z38=0)</formula>
    </cfRule>
  </conditionalFormatting>
  <conditionalFormatting sqref="Y39">
    <cfRule type="expression" dxfId="2133" priority="205">
      <formula>AND(Y39=0,Z39=0)</formula>
    </cfRule>
  </conditionalFormatting>
  <conditionalFormatting sqref="X38">
    <cfRule type="expression" dxfId="2132" priority="204">
      <formula>AND(X38=0,Y38=0,Z38=0)</formula>
    </cfRule>
  </conditionalFormatting>
  <conditionalFormatting sqref="X39">
    <cfRule type="expression" dxfId="2131" priority="203">
      <formula>AND(X39=0,Y39=0,Z39=0)</formula>
    </cfRule>
  </conditionalFormatting>
  <conditionalFormatting sqref="U38">
    <cfRule type="expression" dxfId="2130" priority="202">
      <formula>U38=0</formula>
    </cfRule>
  </conditionalFormatting>
  <conditionalFormatting sqref="U39">
    <cfRule type="expression" dxfId="2129" priority="201">
      <formula>U39=0</formula>
    </cfRule>
  </conditionalFormatting>
  <conditionalFormatting sqref="U40">
    <cfRule type="expression" dxfId="2128" priority="200">
      <formula>U40=0</formula>
    </cfRule>
  </conditionalFormatting>
  <conditionalFormatting sqref="T39">
    <cfRule type="expression" dxfId="2127" priority="199">
      <formula>T39=""</formula>
    </cfRule>
  </conditionalFormatting>
  <conditionalFormatting sqref="H45">
    <cfRule type="expression" dxfId="2126" priority="198">
      <formula>H45=0</formula>
    </cfRule>
  </conditionalFormatting>
  <conditionalFormatting sqref="H46">
    <cfRule type="expression" dxfId="2125" priority="197">
      <formula>H46=0</formula>
    </cfRule>
  </conditionalFormatting>
  <conditionalFormatting sqref="G45">
    <cfRule type="expression" dxfId="2124" priority="196">
      <formula>AND(G45=0,H45=0)</formula>
    </cfRule>
  </conditionalFormatting>
  <conditionalFormatting sqref="G46">
    <cfRule type="expression" dxfId="2123" priority="195">
      <formula>AND(G46=0,H46=0)</formula>
    </cfRule>
  </conditionalFormatting>
  <conditionalFormatting sqref="F45">
    <cfRule type="expression" dxfId="2122" priority="194">
      <formula>AND(F45=0,G45=0,H45=0)</formula>
    </cfRule>
  </conditionalFormatting>
  <conditionalFormatting sqref="F46">
    <cfRule type="expression" dxfId="2121" priority="193">
      <formula>AND(F46=0,G46=0,H46=0)</formula>
    </cfRule>
  </conditionalFormatting>
  <conditionalFormatting sqref="C45">
    <cfRule type="expression" dxfId="2120" priority="192">
      <formula>C45=0</formula>
    </cfRule>
  </conditionalFormatting>
  <conditionalFormatting sqref="C46">
    <cfRule type="expression" dxfId="2119" priority="191">
      <formula>C46=0</formula>
    </cfRule>
  </conditionalFormatting>
  <conditionalFormatting sqref="C47">
    <cfRule type="expression" dxfId="2118" priority="190">
      <formula>C47=0</formula>
    </cfRule>
  </conditionalFormatting>
  <conditionalFormatting sqref="B46">
    <cfRule type="expression" dxfId="2117" priority="189">
      <formula>B46=""</formula>
    </cfRule>
  </conditionalFormatting>
  <conditionalFormatting sqref="Q45">
    <cfRule type="expression" dxfId="2116" priority="188">
      <formula>Q45=0</formula>
    </cfRule>
  </conditionalFormatting>
  <conditionalFormatting sqref="Q46">
    <cfRule type="expression" dxfId="2115" priority="187">
      <formula>Q46=0</formula>
    </cfRule>
  </conditionalFormatting>
  <conditionalFormatting sqref="P45">
    <cfRule type="expression" dxfId="2114" priority="186">
      <formula>AND(P45=0,Q45=0)</formula>
    </cfRule>
  </conditionalFormatting>
  <conditionalFormatting sqref="P46">
    <cfRule type="expression" dxfId="2113" priority="185">
      <formula>AND(P46=0,Q46=0)</formula>
    </cfRule>
  </conditionalFormatting>
  <conditionalFormatting sqref="O45">
    <cfRule type="expression" dxfId="2112" priority="184">
      <formula>AND(O45=0,P45=0,Q45=0)</formula>
    </cfRule>
  </conditionalFormatting>
  <conditionalFormatting sqref="O46">
    <cfRule type="expression" dxfId="2111" priority="183">
      <formula>AND(O46=0,P46=0,Q46=0)</formula>
    </cfRule>
  </conditionalFormatting>
  <conditionalFormatting sqref="L45">
    <cfRule type="expression" dxfId="2110" priority="182">
      <formula>L45=0</formula>
    </cfRule>
  </conditionalFormatting>
  <conditionalFormatting sqref="L46">
    <cfRule type="expression" dxfId="2109" priority="181">
      <formula>L46=0</formula>
    </cfRule>
  </conditionalFormatting>
  <conditionalFormatting sqref="L47">
    <cfRule type="expression" dxfId="2108" priority="180">
      <formula>L47=0</formula>
    </cfRule>
  </conditionalFormatting>
  <conditionalFormatting sqref="K46">
    <cfRule type="expression" dxfId="2107" priority="179">
      <formula>K46=""</formula>
    </cfRule>
  </conditionalFormatting>
  <conditionalFormatting sqref="Z45">
    <cfRule type="expression" dxfId="2106" priority="178">
      <formula>Z45=0</formula>
    </cfRule>
  </conditionalFormatting>
  <conditionalFormatting sqref="Z46">
    <cfRule type="expression" dxfId="2105" priority="177">
      <formula>Z46=0</formula>
    </cfRule>
  </conditionalFormatting>
  <conditionalFormatting sqref="Y45">
    <cfRule type="expression" dxfId="2104" priority="176">
      <formula>AND(Y45=0,Z45=0)</formula>
    </cfRule>
  </conditionalFormatting>
  <conditionalFormatting sqref="Y46">
    <cfRule type="expression" dxfId="2103" priority="175">
      <formula>AND(Y46=0,Z46=0)</formula>
    </cfRule>
  </conditionalFormatting>
  <conditionalFormatting sqref="X45">
    <cfRule type="expression" dxfId="2102" priority="174">
      <formula>AND(X45=0,Y45=0,Z45=0)</formula>
    </cfRule>
  </conditionalFormatting>
  <conditionalFormatting sqref="X46">
    <cfRule type="expression" dxfId="2101" priority="173">
      <formula>AND(X46=0,Y46=0,Z46=0)</formula>
    </cfRule>
  </conditionalFormatting>
  <conditionalFormatting sqref="U45">
    <cfRule type="expression" dxfId="2100" priority="172">
      <formula>U45=0</formula>
    </cfRule>
  </conditionalFormatting>
  <conditionalFormatting sqref="U46">
    <cfRule type="expression" dxfId="2099" priority="171">
      <formula>U46=0</formula>
    </cfRule>
  </conditionalFormatting>
  <conditionalFormatting sqref="U47">
    <cfRule type="expression" dxfId="2098" priority="170">
      <formula>U47=0</formula>
    </cfRule>
  </conditionalFormatting>
  <conditionalFormatting sqref="T46">
    <cfRule type="expression" dxfId="2097" priority="169">
      <formula>T46=""</formula>
    </cfRule>
  </conditionalFormatting>
  <conditionalFormatting sqref="H52">
    <cfRule type="expression" dxfId="2096" priority="168">
      <formula>H52=0</formula>
    </cfRule>
  </conditionalFormatting>
  <conditionalFormatting sqref="H53">
    <cfRule type="expression" dxfId="2095" priority="167">
      <formula>H53=0</formula>
    </cfRule>
  </conditionalFormatting>
  <conditionalFormatting sqref="G52">
    <cfRule type="expression" dxfId="2094" priority="166">
      <formula>AND(G52=0,H52=0)</formula>
    </cfRule>
  </conditionalFormatting>
  <conditionalFormatting sqref="G53">
    <cfRule type="expression" dxfId="2093" priority="165">
      <formula>AND(G53=0,H53=0)</formula>
    </cfRule>
  </conditionalFormatting>
  <conditionalFormatting sqref="F52">
    <cfRule type="expression" dxfId="2092" priority="164">
      <formula>AND(F52=0,G52=0,H52=0)</formula>
    </cfRule>
  </conditionalFormatting>
  <conditionalFormatting sqref="F53">
    <cfRule type="expression" dxfId="2091" priority="163">
      <formula>AND(F53=0,G53=0,H53=0)</formula>
    </cfRule>
  </conditionalFormatting>
  <conditionalFormatting sqref="C52">
    <cfRule type="expression" dxfId="2090" priority="162">
      <formula>C52=0</formula>
    </cfRule>
  </conditionalFormatting>
  <conditionalFormatting sqref="C53">
    <cfRule type="expression" dxfId="2089" priority="161">
      <formula>C53=0</formula>
    </cfRule>
  </conditionalFormatting>
  <conditionalFormatting sqref="C54">
    <cfRule type="expression" dxfId="2088" priority="160">
      <formula>C54=0</formula>
    </cfRule>
  </conditionalFormatting>
  <conditionalFormatting sqref="B53">
    <cfRule type="expression" dxfId="2087" priority="159">
      <formula>B53=""</formula>
    </cfRule>
  </conditionalFormatting>
  <conditionalFormatting sqref="Q52">
    <cfRule type="expression" dxfId="2086" priority="158">
      <formula>Q52=0</formula>
    </cfRule>
  </conditionalFormatting>
  <conditionalFormatting sqref="Q53">
    <cfRule type="expression" dxfId="2085" priority="157">
      <formula>Q53=0</formula>
    </cfRule>
  </conditionalFormatting>
  <conditionalFormatting sqref="P52">
    <cfRule type="expression" dxfId="2084" priority="156">
      <formula>AND(P52=0,Q52=0)</formula>
    </cfRule>
  </conditionalFormatting>
  <conditionalFormatting sqref="P53">
    <cfRule type="expression" dxfId="2083" priority="155">
      <formula>AND(P53=0,Q53=0)</formula>
    </cfRule>
  </conditionalFormatting>
  <conditionalFormatting sqref="O52">
    <cfRule type="expression" dxfId="2082" priority="154">
      <formula>AND(O52=0,P52=0,Q52=0)</formula>
    </cfRule>
  </conditionalFormatting>
  <conditionalFormatting sqref="O53">
    <cfRule type="expression" dxfId="2081" priority="153">
      <formula>AND(O53=0,P53=0,Q53=0)</formula>
    </cfRule>
  </conditionalFormatting>
  <conditionalFormatting sqref="L52">
    <cfRule type="expression" dxfId="2080" priority="152">
      <formula>L52=0</formula>
    </cfRule>
  </conditionalFormatting>
  <conditionalFormatting sqref="L53">
    <cfRule type="expression" dxfId="2079" priority="151">
      <formula>L53=0</formula>
    </cfRule>
  </conditionalFormatting>
  <conditionalFormatting sqref="L54">
    <cfRule type="expression" dxfId="2078" priority="150">
      <formula>L54=0</formula>
    </cfRule>
  </conditionalFormatting>
  <conditionalFormatting sqref="K53">
    <cfRule type="expression" dxfId="2077" priority="149">
      <formula>K53=""</formula>
    </cfRule>
  </conditionalFormatting>
  <conditionalFormatting sqref="Z52">
    <cfRule type="expression" dxfId="2076" priority="148">
      <formula>Z52=0</formula>
    </cfRule>
  </conditionalFormatting>
  <conditionalFormatting sqref="Z53">
    <cfRule type="expression" dxfId="2075" priority="147">
      <formula>Z53=0</formula>
    </cfRule>
  </conditionalFormatting>
  <conditionalFormatting sqref="Y52">
    <cfRule type="expression" dxfId="2074" priority="146">
      <formula>AND(Y52=0,Z52=0)</formula>
    </cfRule>
  </conditionalFormatting>
  <conditionalFormatting sqref="Y53">
    <cfRule type="expression" dxfId="2073" priority="145">
      <formula>AND(Y53=0,Z53=0)</formula>
    </cfRule>
  </conditionalFormatting>
  <conditionalFormatting sqref="X52">
    <cfRule type="expression" dxfId="2072" priority="144">
      <formula>AND(X52=0,Y52=0,Z52=0)</formula>
    </cfRule>
  </conditionalFormatting>
  <conditionalFormatting sqref="X53">
    <cfRule type="expression" dxfId="2071" priority="143">
      <formula>AND(X53=0,Y53=0,Z53=0)</formula>
    </cfRule>
  </conditionalFormatting>
  <conditionalFormatting sqref="U52">
    <cfRule type="expression" dxfId="2070" priority="142">
      <formula>U52=0</formula>
    </cfRule>
  </conditionalFormatting>
  <conditionalFormatting sqref="U53">
    <cfRule type="expression" dxfId="2069" priority="141">
      <formula>U53=0</formula>
    </cfRule>
  </conditionalFormatting>
  <conditionalFormatting sqref="U54">
    <cfRule type="expression" dxfId="2068" priority="140">
      <formula>U54=0</formula>
    </cfRule>
  </conditionalFormatting>
  <conditionalFormatting sqref="T53">
    <cfRule type="expression" dxfId="2067" priority="139">
      <formula>T53=""</formula>
    </cfRule>
  </conditionalFormatting>
  <conditionalFormatting sqref="H59">
    <cfRule type="expression" dxfId="2066" priority="138">
      <formula>H59=0</formula>
    </cfRule>
  </conditionalFormatting>
  <conditionalFormatting sqref="H60">
    <cfRule type="expression" dxfId="2065" priority="137">
      <formula>H60=0</formula>
    </cfRule>
  </conditionalFormatting>
  <conditionalFormatting sqref="G59">
    <cfRule type="expression" dxfId="2064" priority="136">
      <formula>AND(G59=0,H59=0)</formula>
    </cfRule>
  </conditionalFormatting>
  <conditionalFormatting sqref="G60">
    <cfRule type="expression" dxfId="2063" priority="135">
      <formula>AND(G60=0,H60=0)</formula>
    </cfRule>
  </conditionalFormatting>
  <conditionalFormatting sqref="F59">
    <cfRule type="expression" dxfId="2062" priority="134">
      <formula>AND(F59=0,G59=0,H59=0)</formula>
    </cfRule>
  </conditionalFormatting>
  <conditionalFormatting sqref="F60">
    <cfRule type="expression" dxfId="2061" priority="133">
      <formula>AND(F60=0,G60=0,H60=0)</formula>
    </cfRule>
  </conditionalFormatting>
  <conditionalFormatting sqref="C59">
    <cfRule type="expression" dxfId="2060" priority="132">
      <formula>C59=0</formula>
    </cfRule>
  </conditionalFormatting>
  <conditionalFormatting sqref="C60">
    <cfRule type="expression" dxfId="2059" priority="131">
      <formula>C60=0</formula>
    </cfRule>
  </conditionalFormatting>
  <conditionalFormatting sqref="C61">
    <cfRule type="expression" dxfId="2058" priority="130">
      <formula>C61=0</formula>
    </cfRule>
  </conditionalFormatting>
  <conditionalFormatting sqref="B60">
    <cfRule type="expression" dxfId="2057" priority="129">
      <formula>B60=""</formula>
    </cfRule>
  </conditionalFormatting>
  <conditionalFormatting sqref="Q59">
    <cfRule type="expression" dxfId="2056" priority="128">
      <formula>Q59=0</formula>
    </cfRule>
  </conditionalFormatting>
  <conditionalFormatting sqref="Q60">
    <cfRule type="expression" dxfId="2055" priority="127">
      <formula>Q60=0</formula>
    </cfRule>
  </conditionalFormatting>
  <conditionalFormatting sqref="P59">
    <cfRule type="expression" dxfId="2054" priority="126">
      <formula>AND(P59=0,Q59=0)</formula>
    </cfRule>
  </conditionalFormatting>
  <conditionalFormatting sqref="P60">
    <cfRule type="expression" dxfId="2053" priority="125">
      <formula>AND(P60=0,Q60=0)</formula>
    </cfRule>
  </conditionalFormatting>
  <conditionalFormatting sqref="O59">
    <cfRule type="expression" dxfId="2052" priority="124">
      <formula>AND(O59=0,P59=0,Q59=0)</formula>
    </cfRule>
  </conditionalFormatting>
  <conditionalFormatting sqref="O60">
    <cfRule type="expression" dxfId="2051" priority="123">
      <formula>AND(O60=0,P60=0,Q60=0)</formula>
    </cfRule>
  </conditionalFormatting>
  <conditionalFormatting sqref="L59">
    <cfRule type="expression" dxfId="2050" priority="122">
      <formula>L59=0</formula>
    </cfRule>
  </conditionalFormatting>
  <conditionalFormatting sqref="L60">
    <cfRule type="expression" dxfId="2049" priority="121">
      <formula>L60=0</formula>
    </cfRule>
  </conditionalFormatting>
  <conditionalFormatting sqref="L61">
    <cfRule type="expression" dxfId="2048" priority="120">
      <formula>L61=0</formula>
    </cfRule>
  </conditionalFormatting>
  <conditionalFormatting sqref="K60">
    <cfRule type="expression" dxfId="2047" priority="119">
      <formula>K60=""</formula>
    </cfRule>
  </conditionalFormatting>
  <conditionalFormatting sqref="Z59">
    <cfRule type="expression" dxfId="2046" priority="118">
      <formula>Z59=0</formula>
    </cfRule>
  </conditionalFormatting>
  <conditionalFormatting sqref="Z60">
    <cfRule type="expression" dxfId="2045" priority="117">
      <formula>Z60=0</formula>
    </cfRule>
  </conditionalFormatting>
  <conditionalFormatting sqref="Y59">
    <cfRule type="expression" dxfId="2044" priority="116">
      <formula>AND(Y59=0,Z59=0)</formula>
    </cfRule>
  </conditionalFormatting>
  <conditionalFormatting sqref="Y60">
    <cfRule type="expression" dxfId="2043" priority="115">
      <formula>AND(Y60=0,Z60=0)</formula>
    </cfRule>
  </conditionalFormatting>
  <conditionalFormatting sqref="X59">
    <cfRule type="expression" dxfId="2042" priority="114">
      <formula>AND(X59=0,Y59=0,Z59=0)</formula>
    </cfRule>
  </conditionalFormatting>
  <conditionalFormatting sqref="X60">
    <cfRule type="expression" dxfId="2041" priority="113">
      <formula>AND(X60=0,Y60=0,Z60=0)</formula>
    </cfRule>
  </conditionalFormatting>
  <conditionalFormatting sqref="U59">
    <cfRule type="expression" dxfId="2040" priority="112">
      <formula>U59=0</formula>
    </cfRule>
  </conditionalFormatting>
  <conditionalFormatting sqref="U60">
    <cfRule type="expression" dxfId="2039" priority="111">
      <formula>U60=0</formula>
    </cfRule>
  </conditionalFormatting>
  <conditionalFormatting sqref="U61">
    <cfRule type="expression" dxfId="2038" priority="110">
      <formula>U61=0</formula>
    </cfRule>
  </conditionalFormatting>
  <conditionalFormatting sqref="T60">
    <cfRule type="expression" dxfId="2037" priority="109">
      <formula>T60=""</formula>
    </cfRule>
  </conditionalFormatting>
  <conditionalFormatting sqref="H7">
    <cfRule type="expression" dxfId="2036" priority="108">
      <formula>H7=0</formula>
    </cfRule>
  </conditionalFormatting>
  <conditionalFormatting sqref="H8">
    <cfRule type="expression" dxfId="2035" priority="107">
      <formula>H8=0</formula>
    </cfRule>
  </conditionalFormatting>
  <conditionalFormatting sqref="G7">
    <cfRule type="expression" dxfId="2034" priority="106">
      <formula>AND(G7=0,H7=0)</formula>
    </cfRule>
  </conditionalFormatting>
  <conditionalFormatting sqref="G8">
    <cfRule type="expression" dxfId="2033" priority="105">
      <formula>AND(G8=0,H8=0)</formula>
    </cfRule>
  </conditionalFormatting>
  <conditionalFormatting sqref="F7">
    <cfRule type="expression" dxfId="2032" priority="104">
      <formula>AND(F7=0,G7=0,H7=0)</formula>
    </cfRule>
  </conditionalFormatting>
  <conditionalFormatting sqref="F8">
    <cfRule type="expression" dxfId="2031" priority="103">
      <formula>AND(F8=0,G8=0,H8=0)</formula>
    </cfRule>
  </conditionalFormatting>
  <conditionalFormatting sqref="C7">
    <cfRule type="expression" dxfId="2030" priority="102">
      <formula>C7=0</formula>
    </cfRule>
  </conditionalFormatting>
  <conditionalFormatting sqref="C8">
    <cfRule type="expression" dxfId="2029" priority="101">
      <formula>C8=0</formula>
    </cfRule>
  </conditionalFormatting>
  <conditionalFormatting sqref="B8">
    <cfRule type="expression" dxfId="2028" priority="100">
      <formula>B8=""</formula>
    </cfRule>
  </conditionalFormatting>
  <conditionalFormatting sqref="Q7">
    <cfRule type="expression" dxfId="2027" priority="99">
      <formula>Q7=0</formula>
    </cfRule>
  </conditionalFormatting>
  <conditionalFormatting sqref="Q8">
    <cfRule type="expression" dxfId="2026" priority="98">
      <formula>Q8=0</formula>
    </cfRule>
  </conditionalFormatting>
  <conditionalFormatting sqref="P7">
    <cfRule type="expression" dxfId="2025" priority="97">
      <formula>AND(P7=0,Q7=0)</formula>
    </cfRule>
  </conditionalFormatting>
  <conditionalFormatting sqref="P8">
    <cfRule type="expression" dxfId="2024" priority="96">
      <formula>AND(P8=0,Q8=0)</formula>
    </cfRule>
  </conditionalFormatting>
  <conditionalFormatting sqref="O7">
    <cfRule type="expression" dxfId="2023" priority="95">
      <formula>AND(O7=0,P7=0,Q7=0)</formula>
    </cfRule>
  </conditionalFormatting>
  <conditionalFormatting sqref="O8">
    <cfRule type="expression" dxfId="2022" priority="94">
      <formula>AND(O8=0,P8=0,Q8=0)</formula>
    </cfRule>
  </conditionalFormatting>
  <conditionalFormatting sqref="L7">
    <cfRule type="expression" dxfId="2021" priority="93">
      <formula>L7=0</formula>
    </cfRule>
  </conditionalFormatting>
  <conditionalFormatting sqref="L8">
    <cfRule type="expression" dxfId="2020" priority="92">
      <formula>L8=0</formula>
    </cfRule>
  </conditionalFormatting>
  <conditionalFormatting sqref="K8">
    <cfRule type="expression" dxfId="2019" priority="91">
      <formula>K8=""</formula>
    </cfRule>
  </conditionalFormatting>
  <conditionalFormatting sqref="Z7">
    <cfRule type="expression" dxfId="2018" priority="90">
      <formula>Z7=0</formula>
    </cfRule>
  </conditionalFormatting>
  <conditionalFormatting sqref="Z8">
    <cfRule type="expression" dxfId="2017" priority="89">
      <formula>Z8=0</formula>
    </cfRule>
  </conditionalFormatting>
  <conditionalFormatting sqref="Y7">
    <cfRule type="expression" dxfId="2016" priority="88">
      <formula>AND(Y7=0,Z7=0)</formula>
    </cfRule>
  </conditionalFormatting>
  <conditionalFormatting sqref="Y8">
    <cfRule type="expression" dxfId="2015" priority="87">
      <formula>AND(Y8=0,Z8=0)</formula>
    </cfRule>
  </conditionalFormatting>
  <conditionalFormatting sqref="X7">
    <cfRule type="expression" dxfId="2014" priority="86">
      <formula>AND(X7=0,Y7=0,Z7=0)</formula>
    </cfRule>
  </conditionalFormatting>
  <conditionalFormatting sqref="X8">
    <cfRule type="expression" dxfId="2013" priority="85">
      <formula>AND(X8=0,Y8=0,Z8=0)</formula>
    </cfRule>
  </conditionalFormatting>
  <conditionalFormatting sqref="U7">
    <cfRule type="expression" dxfId="2012" priority="84">
      <formula>U7=0</formula>
    </cfRule>
  </conditionalFormatting>
  <conditionalFormatting sqref="U8">
    <cfRule type="expression" dxfId="2011" priority="83">
      <formula>U8=0</formula>
    </cfRule>
  </conditionalFormatting>
  <conditionalFormatting sqref="T8">
    <cfRule type="expression" dxfId="2010" priority="82">
      <formula>T8=""</formula>
    </cfRule>
  </conditionalFormatting>
  <conditionalFormatting sqref="H14">
    <cfRule type="expression" dxfId="2009" priority="81">
      <formula>H14=0</formula>
    </cfRule>
  </conditionalFormatting>
  <conditionalFormatting sqref="H15">
    <cfRule type="expression" dxfId="2008" priority="80">
      <formula>H15=0</formula>
    </cfRule>
  </conditionalFormatting>
  <conditionalFormatting sqref="G14">
    <cfRule type="expression" dxfId="2007" priority="79">
      <formula>AND(G14=0,H14=0)</formula>
    </cfRule>
  </conditionalFormatting>
  <conditionalFormatting sqref="G15">
    <cfRule type="expression" dxfId="2006" priority="78">
      <formula>AND(G15=0,H15=0)</formula>
    </cfRule>
  </conditionalFormatting>
  <conditionalFormatting sqref="F14">
    <cfRule type="expression" dxfId="2005" priority="77">
      <formula>AND(F14=0,G14=0,H14=0)</formula>
    </cfRule>
  </conditionalFormatting>
  <conditionalFormatting sqref="F15">
    <cfRule type="expression" dxfId="2004" priority="76">
      <formula>AND(F15=0,G15=0,H15=0)</formula>
    </cfRule>
  </conditionalFormatting>
  <conditionalFormatting sqref="C14">
    <cfRule type="expression" dxfId="2003" priority="75">
      <formula>C14=0</formula>
    </cfRule>
  </conditionalFormatting>
  <conditionalFormatting sqref="C15">
    <cfRule type="expression" dxfId="2002" priority="74">
      <formula>C15=0</formula>
    </cfRule>
  </conditionalFormatting>
  <conditionalFormatting sqref="B15">
    <cfRule type="expression" dxfId="2001" priority="73">
      <formula>B15=""</formula>
    </cfRule>
  </conditionalFormatting>
  <conditionalFormatting sqref="Q14">
    <cfRule type="expression" dxfId="2000" priority="72">
      <formula>Q14=0</formula>
    </cfRule>
  </conditionalFormatting>
  <conditionalFormatting sqref="Q15">
    <cfRule type="expression" dxfId="1999" priority="71">
      <formula>Q15=0</formula>
    </cfRule>
  </conditionalFormatting>
  <conditionalFormatting sqref="P14">
    <cfRule type="expression" dxfId="1998" priority="70">
      <formula>AND(P14=0,Q14=0)</formula>
    </cfRule>
  </conditionalFormatting>
  <conditionalFormatting sqref="P15">
    <cfRule type="expression" dxfId="1997" priority="69">
      <formula>AND(P15=0,Q15=0)</formula>
    </cfRule>
  </conditionalFormatting>
  <conditionalFormatting sqref="O14">
    <cfRule type="expression" dxfId="1996" priority="68">
      <formula>AND(O14=0,P14=0,Q14=0)</formula>
    </cfRule>
  </conditionalFormatting>
  <conditionalFormatting sqref="O15">
    <cfRule type="expression" dxfId="1995" priority="67">
      <formula>AND(O15=0,P15=0,Q15=0)</formula>
    </cfRule>
  </conditionalFormatting>
  <conditionalFormatting sqref="L14">
    <cfRule type="expression" dxfId="1994" priority="66">
      <formula>L14=0</formula>
    </cfRule>
  </conditionalFormatting>
  <conditionalFormatting sqref="L15">
    <cfRule type="expression" dxfId="1993" priority="65">
      <formula>L15=0</formula>
    </cfRule>
  </conditionalFormatting>
  <conditionalFormatting sqref="K15">
    <cfRule type="expression" dxfId="1992" priority="64">
      <formula>K15=""</formula>
    </cfRule>
  </conditionalFormatting>
  <conditionalFormatting sqref="Z14">
    <cfRule type="expression" dxfId="1991" priority="63">
      <formula>Z14=0</formula>
    </cfRule>
  </conditionalFormatting>
  <conditionalFormatting sqref="Z15">
    <cfRule type="expression" dxfId="1990" priority="62">
      <formula>Z15=0</formula>
    </cfRule>
  </conditionalFormatting>
  <conditionalFormatting sqref="Y14">
    <cfRule type="expression" dxfId="1989" priority="61">
      <formula>AND(Y14=0,Z14=0)</formula>
    </cfRule>
  </conditionalFormatting>
  <conditionalFormatting sqref="Y15">
    <cfRule type="expression" dxfId="1988" priority="60">
      <formula>AND(Y15=0,Z15=0)</formula>
    </cfRule>
  </conditionalFormatting>
  <conditionalFormatting sqref="X14">
    <cfRule type="expression" dxfId="1987" priority="59">
      <formula>AND(X14=0,Y14=0,Z14=0)</formula>
    </cfRule>
  </conditionalFormatting>
  <conditionalFormatting sqref="X15">
    <cfRule type="expression" dxfId="1986" priority="58">
      <formula>AND(X15=0,Y15=0,Z15=0)</formula>
    </cfRule>
  </conditionalFormatting>
  <conditionalFormatting sqref="U14">
    <cfRule type="expression" dxfId="1985" priority="57">
      <formula>U14=0</formula>
    </cfRule>
  </conditionalFormatting>
  <conditionalFormatting sqref="U15">
    <cfRule type="expression" dxfId="1984" priority="56">
      <formula>U15=0</formula>
    </cfRule>
  </conditionalFormatting>
  <conditionalFormatting sqref="T15">
    <cfRule type="expression" dxfId="1983" priority="55">
      <formula>T15=""</formula>
    </cfRule>
  </conditionalFormatting>
  <conditionalFormatting sqref="H21">
    <cfRule type="expression" dxfId="1982" priority="54">
      <formula>H21=0</formula>
    </cfRule>
  </conditionalFormatting>
  <conditionalFormatting sqref="H22">
    <cfRule type="expression" dxfId="1981" priority="53">
      <formula>H22=0</formula>
    </cfRule>
  </conditionalFormatting>
  <conditionalFormatting sqref="G21">
    <cfRule type="expression" dxfId="1980" priority="52">
      <formula>AND(G21=0,H21=0)</formula>
    </cfRule>
  </conditionalFormatting>
  <conditionalFormatting sqref="G22">
    <cfRule type="expression" dxfId="1979" priority="51">
      <formula>AND(G22=0,H22=0)</formula>
    </cfRule>
  </conditionalFormatting>
  <conditionalFormatting sqref="F21">
    <cfRule type="expression" dxfId="1978" priority="50">
      <formula>AND(F21=0,G21=0,H21=0)</formula>
    </cfRule>
  </conditionalFormatting>
  <conditionalFormatting sqref="F22">
    <cfRule type="expression" dxfId="1977" priority="49">
      <formula>AND(F22=0,G22=0,H22=0)</formula>
    </cfRule>
  </conditionalFormatting>
  <conditionalFormatting sqref="C21">
    <cfRule type="expression" dxfId="1976" priority="48">
      <formula>C21=0</formula>
    </cfRule>
  </conditionalFormatting>
  <conditionalFormatting sqref="C22">
    <cfRule type="expression" dxfId="1975" priority="47">
      <formula>C22=0</formula>
    </cfRule>
  </conditionalFormatting>
  <conditionalFormatting sqref="B22">
    <cfRule type="expression" dxfId="1974" priority="46">
      <formula>B22=""</formula>
    </cfRule>
  </conditionalFormatting>
  <conditionalFormatting sqref="Q21">
    <cfRule type="expression" dxfId="1973" priority="45">
      <formula>Q21=0</formula>
    </cfRule>
  </conditionalFormatting>
  <conditionalFormatting sqref="Q22">
    <cfRule type="expression" dxfId="1972" priority="44">
      <formula>Q22=0</formula>
    </cfRule>
  </conditionalFormatting>
  <conditionalFormatting sqref="P21">
    <cfRule type="expression" dxfId="1971" priority="43">
      <formula>AND(P21=0,Q21=0)</formula>
    </cfRule>
  </conditionalFormatting>
  <conditionalFormatting sqref="P22">
    <cfRule type="expression" dxfId="1970" priority="42">
      <formula>AND(P22=0,Q22=0)</formula>
    </cfRule>
  </conditionalFormatting>
  <conditionalFormatting sqref="O21">
    <cfRule type="expression" dxfId="1969" priority="41">
      <formula>AND(O21=0,P21=0,Q21=0)</formula>
    </cfRule>
  </conditionalFormatting>
  <conditionalFormatting sqref="O22">
    <cfRule type="expression" dxfId="1968" priority="40">
      <formula>AND(O22=0,P22=0,Q22=0)</formula>
    </cfRule>
  </conditionalFormatting>
  <conditionalFormatting sqref="L21">
    <cfRule type="expression" dxfId="1967" priority="39">
      <formula>L21=0</formula>
    </cfRule>
  </conditionalFormatting>
  <conditionalFormatting sqref="L22">
    <cfRule type="expression" dxfId="1966" priority="38">
      <formula>L22=0</formula>
    </cfRule>
  </conditionalFormatting>
  <conditionalFormatting sqref="K22">
    <cfRule type="expression" dxfId="1965" priority="37">
      <formula>K22=""</formula>
    </cfRule>
  </conditionalFormatting>
  <conditionalFormatting sqref="Z21">
    <cfRule type="expression" dxfId="1964" priority="36">
      <formula>Z21=0</formula>
    </cfRule>
  </conditionalFormatting>
  <conditionalFormatting sqref="Z22">
    <cfRule type="expression" dxfId="1963" priority="35">
      <formula>Z22=0</formula>
    </cfRule>
  </conditionalFormatting>
  <conditionalFormatting sqref="Y21">
    <cfRule type="expression" dxfId="1962" priority="34">
      <formula>AND(Y21=0,Z21=0)</formula>
    </cfRule>
  </conditionalFormatting>
  <conditionalFormatting sqref="Y22">
    <cfRule type="expression" dxfId="1961" priority="33">
      <formula>AND(Y22=0,Z22=0)</formula>
    </cfRule>
  </conditionalFormatting>
  <conditionalFormatting sqref="X21">
    <cfRule type="expression" dxfId="1960" priority="32">
      <formula>AND(X21=0,Y21=0,Z21=0)</formula>
    </cfRule>
  </conditionalFormatting>
  <conditionalFormatting sqref="X22">
    <cfRule type="expression" dxfId="1959" priority="31">
      <formula>AND(X22=0,Y22=0,Z22=0)</formula>
    </cfRule>
  </conditionalFormatting>
  <conditionalFormatting sqref="U21">
    <cfRule type="expression" dxfId="1958" priority="30">
      <formula>U21=0</formula>
    </cfRule>
  </conditionalFormatting>
  <conditionalFormatting sqref="U22">
    <cfRule type="expression" dxfId="1957" priority="29">
      <formula>U22=0</formula>
    </cfRule>
  </conditionalFormatting>
  <conditionalFormatting sqref="T22">
    <cfRule type="expression" dxfId="1956" priority="28">
      <formula>T22=""</formula>
    </cfRule>
  </conditionalFormatting>
  <conditionalFormatting sqref="H28">
    <cfRule type="expression" dxfId="1955" priority="27">
      <formula>H28=0</formula>
    </cfRule>
  </conditionalFormatting>
  <conditionalFormatting sqref="H29">
    <cfRule type="expression" dxfId="1954" priority="26">
      <formula>H29=0</formula>
    </cfRule>
  </conditionalFormatting>
  <conditionalFormatting sqref="G28">
    <cfRule type="expression" dxfId="1953" priority="25">
      <formula>AND(G28=0,H28=0)</formula>
    </cfRule>
  </conditionalFormatting>
  <conditionalFormatting sqref="G29">
    <cfRule type="expression" dxfId="1952" priority="24">
      <formula>AND(G29=0,H29=0)</formula>
    </cfRule>
  </conditionalFormatting>
  <conditionalFormatting sqref="F28">
    <cfRule type="expression" dxfId="1951" priority="23">
      <formula>AND(F28=0,G28=0,H28=0)</formula>
    </cfRule>
  </conditionalFormatting>
  <conditionalFormatting sqref="F29">
    <cfRule type="expression" dxfId="1950" priority="22">
      <formula>AND(F29=0,G29=0,H29=0)</formula>
    </cfRule>
  </conditionalFormatting>
  <conditionalFormatting sqref="C28">
    <cfRule type="expression" dxfId="1949" priority="21">
      <formula>C28=0</formula>
    </cfRule>
  </conditionalFormatting>
  <conditionalFormatting sqref="C29">
    <cfRule type="expression" dxfId="1948" priority="20">
      <formula>C29=0</formula>
    </cfRule>
  </conditionalFormatting>
  <conditionalFormatting sqref="B29">
    <cfRule type="expression" dxfId="1947" priority="19">
      <formula>B29=""</formula>
    </cfRule>
  </conditionalFormatting>
  <conditionalFormatting sqref="Q28">
    <cfRule type="expression" dxfId="1946" priority="18">
      <formula>Q28=0</formula>
    </cfRule>
  </conditionalFormatting>
  <conditionalFormatting sqref="Q29">
    <cfRule type="expression" dxfId="1945" priority="17">
      <formula>Q29=0</formula>
    </cfRule>
  </conditionalFormatting>
  <conditionalFormatting sqref="P28">
    <cfRule type="expression" dxfId="1944" priority="16">
      <formula>AND(P28=0,Q28=0)</formula>
    </cfRule>
  </conditionalFormatting>
  <conditionalFormatting sqref="P29">
    <cfRule type="expression" dxfId="1943" priority="15">
      <formula>AND(P29=0,Q29=0)</formula>
    </cfRule>
  </conditionalFormatting>
  <conditionalFormatting sqref="O28">
    <cfRule type="expression" dxfId="1942" priority="14">
      <formula>AND(O28=0,P28=0,Q28=0)</formula>
    </cfRule>
  </conditionalFormatting>
  <conditionalFormatting sqref="O29">
    <cfRule type="expression" dxfId="1941" priority="13">
      <formula>AND(O29=0,P29=0,Q29=0)</formula>
    </cfRule>
  </conditionalFormatting>
  <conditionalFormatting sqref="L28">
    <cfRule type="expression" dxfId="1940" priority="12">
      <formula>L28=0</formula>
    </cfRule>
  </conditionalFormatting>
  <conditionalFormatting sqref="L29">
    <cfRule type="expression" dxfId="1939" priority="11">
      <formula>L29=0</formula>
    </cfRule>
  </conditionalFormatting>
  <conditionalFormatting sqref="K29">
    <cfRule type="expression" dxfId="1938" priority="10">
      <formula>K29=""</formula>
    </cfRule>
  </conditionalFormatting>
  <conditionalFormatting sqref="Z28">
    <cfRule type="expression" dxfId="1937" priority="9">
      <formula>Z28=0</formula>
    </cfRule>
  </conditionalFormatting>
  <conditionalFormatting sqref="Z29">
    <cfRule type="expression" dxfId="1936" priority="8">
      <formula>Z29=0</formula>
    </cfRule>
  </conditionalFormatting>
  <conditionalFormatting sqref="Y28">
    <cfRule type="expression" dxfId="1935" priority="7">
      <formula>AND(Y28=0,Z28=0)</formula>
    </cfRule>
  </conditionalFormatting>
  <conditionalFormatting sqref="Y29">
    <cfRule type="expression" dxfId="1934" priority="6">
      <formula>AND(Y29=0,Z29=0)</formula>
    </cfRule>
  </conditionalFormatting>
  <conditionalFormatting sqref="X28">
    <cfRule type="expression" dxfId="1933" priority="5">
      <formula>AND(X28=0,Y28=0,Z28=0)</formula>
    </cfRule>
  </conditionalFormatting>
  <conditionalFormatting sqref="X29">
    <cfRule type="expression" dxfId="1932" priority="4">
      <formula>AND(X29=0,Y29=0,Z29=0)</formula>
    </cfRule>
  </conditionalFormatting>
  <conditionalFormatting sqref="U28">
    <cfRule type="expression" dxfId="1931" priority="3">
      <formula>U28=0</formula>
    </cfRule>
  </conditionalFormatting>
  <conditionalFormatting sqref="U29">
    <cfRule type="expression" dxfId="1930" priority="2">
      <formula>U29=0</formula>
    </cfRule>
  </conditionalFormatting>
  <conditionalFormatting sqref="T29">
    <cfRule type="expression" dxfId="1929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60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101">
        <v>1</v>
      </c>
      <c r="Z1" s="101"/>
      <c r="AA1" s="1"/>
      <c r="AE1" s="3" t="s">
        <v>61</v>
      </c>
      <c r="AF1" s="4">
        <f ca="1">BI1*10000+BN1*1000+BS1*100+BX1*10+CC1</f>
        <v>76</v>
      </c>
      <c r="AG1" s="4" t="s">
        <v>62</v>
      </c>
      <c r="AH1" s="4">
        <f ca="1">BJ1*10000+BO1*1000+BT1*100+BY1*10+CD1</f>
        <v>237</v>
      </c>
      <c r="AI1" s="4" t="s">
        <v>63</v>
      </c>
      <c r="AJ1" s="4">
        <f ca="1">AF1+AH1</f>
        <v>313</v>
      </c>
      <c r="AL1" s="4">
        <f ca="1">BI1</f>
        <v>0</v>
      </c>
      <c r="AM1" s="4">
        <f ca="1">BN1</f>
        <v>0</v>
      </c>
      <c r="AN1" s="4" t="s">
        <v>64</v>
      </c>
      <c r="AO1" s="4">
        <f ca="1">BS1</f>
        <v>0</v>
      </c>
      <c r="AP1" s="4">
        <f ca="1">BX1</f>
        <v>7</v>
      </c>
      <c r="AQ1" s="4">
        <f ca="1">CC1</f>
        <v>6</v>
      </c>
      <c r="AR1" s="4" t="s">
        <v>62</v>
      </c>
      <c r="AS1" s="4">
        <f ca="1">BJ1</f>
        <v>0</v>
      </c>
      <c r="AT1" s="4">
        <f ca="1">BO1</f>
        <v>0</v>
      </c>
      <c r="AU1" s="4" t="s">
        <v>64</v>
      </c>
      <c r="AV1" s="4">
        <f ca="1">BT1</f>
        <v>2</v>
      </c>
      <c r="AW1" s="4">
        <f ca="1">BY1</f>
        <v>3</v>
      </c>
      <c r="AX1" s="4">
        <f ca="1">CD1</f>
        <v>7</v>
      </c>
      <c r="AY1" s="4" t="s">
        <v>63</v>
      </c>
      <c r="AZ1" s="4">
        <f ca="1">MOD(ROUNDDOWN(AJ1/10000,0),10)</f>
        <v>0</v>
      </c>
      <c r="BA1" s="4">
        <f ca="1">MOD(ROUNDDOWN(AJ1/1000,0),10)</f>
        <v>0</v>
      </c>
      <c r="BB1" s="4" t="s">
        <v>64</v>
      </c>
      <c r="BC1" s="4">
        <f ca="1">MOD(ROUNDDOWN(AJ1/100,0),10)</f>
        <v>3</v>
      </c>
      <c r="BD1" s="4">
        <f ca="1">MOD(ROUNDDOWN(AJ1/10,0),10)</f>
        <v>1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3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7</v>
      </c>
      <c r="CE1" s="9"/>
      <c r="CF1" s="7"/>
      <c r="CG1" s="10">
        <f ca="1">RAND()</f>
        <v>0.62382774977290767</v>
      </c>
      <c r="CH1" s="11">
        <f ca="1">RANK(CG1,$CG$1:$CG$100,)</f>
        <v>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7.3886544064204585E-2</v>
      </c>
      <c r="CO1" s="11">
        <f ca="1">RANK(CN1,$CN$1:$CN$100,)</f>
        <v>18</v>
      </c>
      <c r="CP1" s="4"/>
      <c r="CQ1" s="4">
        <v>1</v>
      </c>
      <c r="CR1" s="4">
        <v>0</v>
      </c>
      <c r="CS1" s="4">
        <v>0</v>
      </c>
      <c r="CU1" s="10">
        <f ca="1">RAND()</f>
        <v>0.93421775196284229</v>
      </c>
      <c r="CV1" s="11">
        <f ca="1">RANK(CU1,$CU$1:$CU$100,)</f>
        <v>3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0.49965818394398387</v>
      </c>
      <c r="DC1" s="11">
        <f ca="1">RANK(DB1,$DB$1:$DB$100,)</f>
        <v>30</v>
      </c>
      <c r="DD1" s="4"/>
      <c r="DE1" s="4">
        <v>1</v>
      </c>
      <c r="DF1" s="4">
        <v>0</v>
      </c>
      <c r="DG1" s="4">
        <v>9</v>
      </c>
      <c r="DI1" s="10">
        <f ca="1">RAND()</f>
        <v>0.56652946241073721</v>
      </c>
      <c r="DJ1" s="11">
        <f ca="1">RANK(DI1,$DI$1:$DI$100,)</f>
        <v>19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65</v>
      </c>
      <c r="AF2" s="4">
        <f t="shared" ref="AF2:AF12" ca="1" si="1">BI2*10000+BN2*1000+BS2*100+BX2*10+CC2</f>
        <v>399</v>
      </c>
      <c r="AG2" s="4" t="s">
        <v>66</v>
      </c>
      <c r="AH2" s="4">
        <f t="shared" ref="AH2:AH12" ca="1" si="2">BJ2*10000+BO2*1000+BT2*100+BY2*10+CD2</f>
        <v>164</v>
      </c>
      <c r="AI2" s="4" t="s">
        <v>67</v>
      </c>
      <c r="AJ2" s="4">
        <f t="shared" ref="AJ2:AJ12" ca="1" si="3">AF2+AH2</f>
        <v>563</v>
      </c>
      <c r="AL2" s="4">
        <f t="shared" ref="AL2:AL12" ca="1" si="4">BI2</f>
        <v>0</v>
      </c>
      <c r="AM2" s="4">
        <f t="shared" ref="AM2:AM12" ca="1" si="5">BN2</f>
        <v>0</v>
      </c>
      <c r="AN2" s="4" t="s">
        <v>15</v>
      </c>
      <c r="AO2" s="4">
        <f t="shared" ref="AO2:AO12" ca="1" si="6">BS2</f>
        <v>3</v>
      </c>
      <c r="AP2" s="4">
        <f t="shared" ref="AP2:AP12" ca="1" si="7">BX2</f>
        <v>9</v>
      </c>
      <c r="AQ2" s="4">
        <f t="shared" ref="AQ2:AQ12" ca="1" si="8">CC2</f>
        <v>9</v>
      </c>
      <c r="AR2" s="4" t="s">
        <v>62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64</v>
      </c>
      <c r="AV2" s="4">
        <f t="shared" ref="AV2:AV12" ca="1" si="11">BT2</f>
        <v>1</v>
      </c>
      <c r="AW2" s="4">
        <f t="shared" ref="AW2:AW12" ca="1" si="12">BY2</f>
        <v>6</v>
      </c>
      <c r="AX2" s="4">
        <f t="shared" ref="AX2:AX12" ca="1" si="13">CD2</f>
        <v>4</v>
      </c>
      <c r="AY2" s="4" t="s">
        <v>63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64</v>
      </c>
      <c r="BC2" s="4">
        <f t="shared" ref="BC2:BC12" ca="1" si="16">MOD(ROUNDDOWN(AJ2/100,0),10)</f>
        <v>5</v>
      </c>
      <c r="BD2" s="4">
        <f t="shared" ref="BD2:BD12" ca="1" si="17">MOD(ROUNDDOWN(AJ2/10,0),10)</f>
        <v>6</v>
      </c>
      <c r="BE2" s="4">
        <f t="shared" ref="BE2:BE12" ca="1" si="18">MOD(ROUNDDOWN(AJ2/1,0),10)</f>
        <v>3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1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9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0.15802367243004045</v>
      </c>
      <c r="CH2" s="11">
        <f t="shared" ref="CH2:CH18" ca="1" si="29">RANK(CG2,$CG$1:$CG$100,)</f>
        <v>15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0.90754283285484649</v>
      </c>
      <c r="CO2" s="11">
        <f t="shared" ref="CO2:CO18" ca="1" si="31">RANK(CN2,$CN$1:$CN$100,)</f>
        <v>2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0.17239432329546611</v>
      </c>
      <c r="CV2" s="11">
        <f t="shared" ref="CV2:CV37" ca="1" si="33">RANK(CU2,$CU$1:$CU$100,)</f>
        <v>32</v>
      </c>
      <c r="CW2" s="4"/>
      <c r="CX2" s="4">
        <v>2</v>
      </c>
      <c r="CY2" s="4">
        <v>0</v>
      </c>
      <c r="CZ2" s="4">
        <v>1</v>
      </c>
      <c r="DB2" s="10">
        <f t="shared" ref="DB2:DB54" ca="1" si="34">RAND()</f>
        <v>2.8925452808965746E-2</v>
      </c>
      <c r="DC2" s="11">
        <f t="shared" ref="DC2:DC54" ca="1" si="35">RANK(DB2,$DB$1:$DB$100,)</f>
        <v>51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9.6076346638083066E-2</v>
      </c>
      <c r="DJ2" s="11">
        <f t="shared" ref="DJ2:DJ45" ca="1" si="37">RANK(DI2,$DI$1:$DI$100,)</f>
        <v>40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68</v>
      </c>
      <c r="AF3" s="4">
        <f t="shared" ca="1" si="1"/>
        <v>78</v>
      </c>
      <c r="AG3" s="4" t="s">
        <v>62</v>
      </c>
      <c r="AH3" s="4">
        <f t="shared" ca="1" si="2"/>
        <v>45</v>
      </c>
      <c r="AI3" s="4" t="s">
        <v>63</v>
      </c>
      <c r="AJ3" s="4">
        <f t="shared" ca="1" si="3"/>
        <v>123</v>
      </c>
      <c r="AL3" s="4">
        <f t="shared" ca="1" si="4"/>
        <v>0</v>
      </c>
      <c r="AM3" s="4">
        <f t="shared" ca="1" si="5"/>
        <v>0</v>
      </c>
      <c r="AN3" s="4" t="s">
        <v>64</v>
      </c>
      <c r="AO3" s="4">
        <f t="shared" ca="1" si="6"/>
        <v>0</v>
      </c>
      <c r="AP3" s="4">
        <f t="shared" ca="1" si="7"/>
        <v>7</v>
      </c>
      <c r="AQ3" s="4">
        <f t="shared" ca="1" si="8"/>
        <v>8</v>
      </c>
      <c r="AR3" s="4" t="s">
        <v>62</v>
      </c>
      <c r="AS3" s="4">
        <f t="shared" ca="1" si="9"/>
        <v>0</v>
      </c>
      <c r="AT3" s="4">
        <f t="shared" ca="1" si="10"/>
        <v>0</v>
      </c>
      <c r="AU3" s="4" t="s">
        <v>64</v>
      </c>
      <c r="AV3" s="4">
        <f t="shared" ca="1" si="11"/>
        <v>0</v>
      </c>
      <c r="AW3" s="4">
        <f t="shared" ca="1" si="12"/>
        <v>4</v>
      </c>
      <c r="AX3" s="4">
        <f t="shared" ca="1" si="13"/>
        <v>5</v>
      </c>
      <c r="AY3" s="4" t="s">
        <v>63</v>
      </c>
      <c r="AZ3" s="4">
        <f t="shared" ca="1" si="14"/>
        <v>0</v>
      </c>
      <c r="BA3" s="4">
        <f t="shared" ca="1" si="15"/>
        <v>0</v>
      </c>
      <c r="BB3" s="4" t="s">
        <v>64</v>
      </c>
      <c r="BC3" s="4">
        <f t="shared" ca="1" si="16"/>
        <v>1</v>
      </c>
      <c r="BD3" s="4">
        <f t="shared" ca="1" si="17"/>
        <v>2</v>
      </c>
      <c r="BE3" s="4">
        <f t="shared" ca="1" si="18"/>
        <v>3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0</v>
      </c>
      <c r="BT3" s="8">
        <f t="shared" ca="1" si="0"/>
        <v>0</v>
      </c>
      <c r="BU3" s="9"/>
      <c r="BW3" s="4">
        <v>3</v>
      </c>
      <c r="BX3" s="8">
        <f t="shared" ca="1" si="24"/>
        <v>7</v>
      </c>
      <c r="BY3" s="8">
        <f t="shared" ca="1" si="25"/>
        <v>4</v>
      </c>
      <c r="BZ3" s="9"/>
      <c r="CB3" s="4">
        <v>3</v>
      </c>
      <c r="CC3" s="8">
        <f t="shared" ca="1" si="26"/>
        <v>8</v>
      </c>
      <c r="CD3" s="8">
        <f t="shared" ca="1" si="27"/>
        <v>5</v>
      </c>
      <c r="CE3" s="9"/>
      <c r="CF3" s="7"/>
      <c r="CG3" s="10">
        <f t="shared" ca="1" si="28"/>
        <v>0.47422569116816826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0.1794211612591351</v>
      </c>
      <c r="CO3" s="11">
        <f t="shared" ca="1" si="31"/>
        <v>15</v>
      </c>
      <c r="CP3" s="4"/>
      <c r="CQ3" s="4">
        <v>3</v>
      </c>
      <c r="CR3" s="4">
        <v>0</v>
      </c>
      <c r="CS3" s="4">
        <v>0</v>
      </c>
      <c r="CU3" s="10">
        <f t="shared" ca="1" si="32"/>
        <v>0.94752370451806123</v>
      </c>
      <c r="CV3" s="11">
        <f t="shared" ca="1" si="33"/>
        <v>1</v>
      </c>
      <c r="CW3" s="4"/>
      <c r="CX3" s="4">
        <v>3</v>
      </c>
      <c r="CY3" s="4">
        <v>0</v>
      </c>
      <c r="CZ3" s="4">
        <v>2</v>
      </c>
      <c r="DB3" s="10">
        <f t="shared" ca="1" si="34"/>
        <v>0.46612052104838331</v>
      </c>
      <c r="DC3" s="11">
        <f t="shared" ca="1" si="35"/>
        <v>31</v>
      </c>
      <c r="DD3" s="4"/>
      <c r="DE3" s="4">
        <v>3</v>
      </c>
      <c r="DF3" s="4">
        <v>1</v>
      </c>
      <c r="DG3" s="4">
        <v>9</v>
      </c>
      <c r="DI3" s="10">
        <f t="shared" ca="1" si="36"/>
        <v>0.27254336976869364</v>
      </c>
      <c r="DJ3" s="11">
        <f t="shared" ca="1" si="37"/>
        <v>32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61</v>
      </c>
      <c r="C4" s="16"/>
      <c r="D4" s="17"/>
      <c r="E4" s="16"/>
      <c r="F4" s="16"/>
      <c r="G4" s="16"/>
      <c r="H4" s="16"/>
      <c r="I4" s="18"/>
      <c r="J4" s="14"/>
      <c r="K4" s="15" t="s">
        <v>69</v>
      </c>
      <c r="L4" s="16"/>
      <c r="M4" s="16"/>
      <c r="N4" s="16"/>
      <c r="O4" s="16"/>
      <c r="P4" s="16"/>
      <c r="Q4" s="16"/>
      <c r="R4" s="18"/>
      <c r="S4" s="14"/>
      <c r="T4" s="15" t="s">
        <v>68</v>
      </c>
      <c r="U4" s="16"/>
      <c r="V4" s="16"/>
      <c r="W4" s="16"/>
      <c r="X4" s="16"/>
      <c r="Y4" s="16"/>
      <c r="Z4" s="16"/>
      <c r="AA4" s="18"/>
      <c r="AE4" s="2" t="s">
        <v>70</v>
      </c>
      <c r="AF4" s="4">
        <f t="shared" ca="1" si="1"/>
        <v>145</v>
      </c>
      <c r="AG4" s="4" t="s">
        <v>62</v>
      </c>
      <c r="AH4" s="4">
        <f t="shared" ca="1" si="2"/>
        <v>685</v>
      </c>
      <c r="AI4" s="4" t="s">
        <v>63</v>
      </c>
      <c r="AJ4" s="4">
        <f t="shared" ca="1" si="3"/>
        <v>830</v>
      </c>
      <c r="AL4" s="4">
        <f t="shared" ca="1" si="4"/>
        <v>0</v>
      </c>
      <c r="AM4" s="4">
        <f t="shared" ca="1" si="5"/>
        <v>0</v>
      </c>
      <c r="AN4" s="4" t="s">
        <v>64</v>
      </c>
      <c r="AO4" s="4">
        <f t="shared" ca="1" si="6"/>
        <v>1</v>
      </c>
      <c r="AP4" s="4">
        <f t="shared" ca="1" si="7"/>
        <v>4</v>
      </c>
      <c r="AQ4" s="4">
        <f t="shared" ca="1" si="8"/>
        <v>5</v>
      </c>
      <c r="AR4" s="4" t="s">
        <v>62</v>
      </c>
      <c r="AS4" s="4">
        <f t="shared" ca="1" si="9"/>
        <v>0</v>
      </c>
      <c r="AT4" s="4">
        <f t="shared" ca="1" si="10"/>
        <v>0</v>
      </c>
      <c r="AU4" s="4" t="s">
        <v>64</v>
      </c>
      <c r="AV4" s="4">
        <f t="shared" ca="1" si="11"/>
        <v>6</v>
      </c>
      <c r="AW4" s="4">
        <f t="shared" ca="1" si="12"/>
        <v>8</v>
      </c>
      <c r="AX4" s="4">
        <f t="shared" ca="1" si="13"/>
        <v>5</v>
      </c>
      <c r="AY4" s="4" t="s">
        <v>63</v>
      </c>
      <c r="AZ4" s="4">
        <f t="shared" ca="1" si="14"/>
        <v>0</v>
      </c>
      <c r="BA4" s="4">
        <f t="shared" ca="1" si="15"/>
        <v>0</v>
      </c>
      <c r="BB4" s="4" t="s">
        <v>64</v>
      </c>
      <c r="BC4" s="4">
        <f t="shared" ca="1" si="16"/>
        <v>8</v>
      </c>
      <c r="BD4" s="4">
        <f t="shared" ca="1" si="17"/>
        <v>3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1</v>
      </c>
      <c r="BT4" s="8">
        <f t="shared" ca="1" si="0"/>
        <v>6</v>
      </c>
      <c r="BU4" s="9"/>
      <c r="BW4" s="4">
        <v>4</v>
      </c>
      <c r="BX4" s="8">
        <f t="shared" ca="1" si="24"/>
        <v>4</v>
      </c>
      <c r="BY4" s="8">
        <f t="shared" ca="1" si="25"/>
        <v>8</v>
      </c>
      <c r="BZ4" s="9"/>
      <c r="CB4" s="4">
        <v>4</v>
      </c>
      <c r="CC4" s="8">
        <f t="shared" ca="1" si="26"/>
        <v>5</v>
      </c>
      <c r="CD4" s="8">
        <f t="shared" ca="1" si="27"/>
        <v>5</v>
      </c>
      <c r="CE4" s="9"/>
      <c r="CF4" s="7"/>
      <c r="CG4" s="10">
        <f t="shared" ca="1" si="28"/>
        <v>0.36411900556926913</v>
      </c>
      <c r="CH4" s="11">
        <f t="shared" ca="1" si="29"/>
        <v>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0.60582253755698823</v>
      </c>
      <c r="CO4" s="11">
        <f t="shared" ca="1" si="31"/>
        <v>9</v>
      </c>
      <c r="CP4" s="4"/>
      <c r="CQ4" s="4">
        <v>4</v>
      </c>
      <c r="CR4" s="4">
        <v>0</v>
      </c>
      <c r="CS4" s="4">
        <v>0</v>
      </c>
      <c r="CU4" s="10">
        <f t="shared" ca="1" si="32"/>
        <v>0.57975566387525956</v>
      </c>
      <c r="CV4" s="11">
        <f t="shared" ca="1" si="33"/>
        <v>17</v>
      </c>
      <c r="CW4" s="4"/>
      <c r="CX4" s="4">
        <v>4</v>
      </c>
      <c r="CY4" s="4">
        <v>0</v>
      </c>
      <c r="CZ4" s="4">
        <v>3</v>
      </c>
      <c r="DB4" s="10">
        <f t="shared" ca="1" si="34"/>
        <v>0.69378236409473371</v>
      </c>
      <c r="DC4" s="11">
        <f t="shared" ca="1" si="35"/>
        <v>14</v>
      </c>
      <c r="DD4" s="4"/>
      <c r="DE4" s="4">
        <v>4</v>
      </c>
      <c r="DF4" s="4">
        <v>2</v>
      </c>
      <c r="DG4" s="4">
        <v>7</v>
      </c>
      <c r="DI4" s="10">
        <f t="shared" ca="1" si="36"/>
        <v>0.86040828175769801</v>
      </c>
      <c r="DJ4" s="11">
        <f t="shared" ca="1" si="37"/>
        <v>11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88" t="str">
        <f ca="1">$AF1/1000&amp;$AG1&amp;$AH1/1000&amp;$AI1</f>
        <v>0.076＋0.237＝</v>
      </c>
      <c r="C5" s="89"/>
      <c r="D5" s="89"/>
      <c r="E5" s="89"/>
      <c r="F5" s="89"/>
      <c r="G5" s="86">
        <f ca="1">$AJ1/1000</f>
        <v>0.313</v>
      </c>
      <c r="H5" s="87"/>
      <c r="I5" s="20"/>
      <c r="J5" s="19"/>
      <c r="K5" s="88" t="str">
        <f ca="1">$AF2/1000&amp;$AG2&amp;$AH2/1000&amp;$AI2</f>
        <v>0.399＋0.164＝</v>
      </c>
      <c r="L5" s="89"/>
      <c r="M5" s="89"/>
      <c r="N5" s="89"/>
      <c r="O5" s="89"/>
      <c r="P5" s="86">
        <f ca="1">$AJ2/1000</f>
        <v>0.56299999999999994</v>
      </c>
      <c r="Q5" s="87"/>
      <c r="R5" s="21"/>
      <c r="S5" s="19"/>
      <c r="T5" s="88" t="str">
        <f ca="1">$AF3/1000&amp;$AG3&amp;$AH3/1000&amp;$AI3</f>
        <v>0.078＋0.045＝</v>
      </c>
      <c r="U5" s="89"/>
      <c r="V5" s="89"/>
      <c r="W5" s="89"/>
      <c r="X5" s="89"/>
      <c r="Y5" s="86">
        <f ca="1">$AJ3/1000</f>
        <v>0.123</v>
      </c>
      <c r="Z5" s="87"/>
      <c r="AA5" s="22"/>
      <c r="AE5" s="2" t="s">
        <v>71</v>
      </c>
      <c r="AF5" s="4">
        <f t="shared" ca="1" si="1"/>
        <v>134</v>
      </c>
      <c r="AG5" s="4" t="s">
        <v>62</v>
      </c>
      <c r="AH5" s="4">
        <f t="shared" ca="1" si="2"/>
        <v>976</v>
      </c>
      <c r="AI5" s="4" t="s">
        <v>63</v>
      </c>
      <c r="AJ5" s="4">
        <f t="shared" ca="1" si="3"/>
        <v>1110</v>
      </c>
      <c r="AL5" s="4">
        <f t="shared" ca="1" si="4"/>
        <v>0</v>
      </c>
      <c r="AM5" s="4">
        <f t="shared" ca="1" si="5"/>
        <v>0</v>
      </c>
      <c r="AN5" s="4" t="s">
        <v>64</v>
      </c>
      <c r="AO5" s="4">
        <f t="shared" ca="1" si="6"/>
        <v>1</v>
      </c>
      <c r="AP5" s="4">
        <f t="shared" ca="1" si="7"/>
        <v>3</v>
      </c>
      <c r="AQ5" s="4">
        <f t="shared" ca="1" si="8"/>
        <v>4</v>
      </c>
      <c r="AR5" s="4" t="s">
        <v>62</v>
      </c>
      <c r="AS5" s="4">
        <f t="shared" ca="1" si="9"/>
        <v>0</v>
      </c>
      <c r="AT5" s="4">
        <f t="shared" ca="1" si="10"/>
        <v>0</v>
      </c>
      <c r="AU5" s="4" t="s">
        <v>64</v>
      </c>
      <c r="AV5" s="4">
        <f t="shared" ca="1" si="11"/>
        <v>9</v>
      </c>
      <c r="AW5" s="4">
        <f t="shared" ca="1" si="12"/>
        <v>7</v>
      </c>
      <c r="AX5" s="4">
        <f t="shared" ca="1" si="13"/>
        <v>6</v>
      </c>
      <c r="AY5" s="4" t="s">
        <v>63</v>
      </c>
      <c r="AZ5" s="4">
        <f t="shared" ca="1" si="14"/>
        <v>0</v>
      </c>
      <c r="BA5" s="4">
        <f t="shared" ca="1" si="15"/>
        <v>1</v>
      </c>
      <c r="BB5" s="4" t="s">
        <v>64</v>
      </c>
      <c r="BC5" s="4">
        <f t="shared" ca="1" si="16"/>
        <v>1</v>
      </c>
      <c r="BD5" s="4">
        <f t="shared" ca="1" si="17"/>
        <v>1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1</v>
      </c>
      <c r="BT5" s="8">
        <f t="shared" ca="1" si="0"/>
        <v>9</v>
      </c>
      <c r="BU5" s="9"/>
      <c r="BW5" s="4">
        <v>5</v>
      </c>
      <c r="BX5" s="8">
        <f t="shared" ca="1" si="24"/>
        <v>3</v>
      </c>
      <c r="BY5" s="8">
        <f t="shared" ca="1" si="25"/>
        <v>7</v>
      </c>
      <c r="BZ5" s="9"/>
      <c r="CB5" s="4">
        <v>5</v>
      </c>
      <c r="CC5" s="8">
        <f t="shared" ca="1" si="26"/>
        <v>4</v>
      </c>
      <c r="CD5" s="8">
        <f t="shared" ca="1" si="27"/>
        <v>6</v>
      </c>
      <c r="CE5" s="9"/>
      <c r="CF5" s="7"/>
      <c r="CG5" s="10">
        <f t="shared" ca="1" si="28"/>
        <v>0.17959607958791601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0.82517461819448645</v>
      </c>
      <c r="CO5" s="11">
        <f t="shared" ca="1" si="31"/>
        <v>6</v>
      </c>
      <c r="CP5" s="4"/>
      <c r="CQ5" s="4">
        <v>5</v>
      </c>
      <c r="CR5" s="4">
        <v>0</v>
      </c>
      <c r="CS5" s="4">
        <v>0</v>
      </c>
      <c r="CU5" s="10">
        <f t="shared" ca="1" si="32"/>
        <v>0.51690870112684839</v>
      </c>
      <c r="CV5" s="11">
        <f t="shared" ca="1" si="33"/>
        <v>20</v>
      </c>
      <c r="CW5" s="4"/>
      <c r="CX5" s="4">
        <v>5</v>
      </c>
      <c r="CY5" s="4">
        <v>0</v>
      </c>
      <c r="CZ5" s="4">
        <v>4</v>
      </c>
      <c r="DB5" s="10">
        <f t="shared" ca="1" si="34"/>
        <v>0.86322609817952578</v>
      </c>
      <c r="DC5" s="11">
        <f t="shared" ca="1" si="35"/>
        <v>8</v>
      </c>
      <c r="DD5" s="4"/>
      <c r="DE5" s="4">
        <v>5</v>
      </c>
      <c r="DF5" s="4">
        <v>2</v>
      </c>
      <c r="DG5" s="4">
        <v>8</v>
      </c>
      <c r="DI5" s="10">
        <f t="shared" ca="1" si="36"/>
        <v>0.94254856510543328</v>
      </c>
      <c r="DJ5" s="11">
        <f t="shared" ca="1" si="37"/>
        <v>7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72</v>
      </c>
      <c r="AF6" s="4">
        <f t="shared" ca="1" si="1"/>
        <v>166</v>
      </c>
      <c r="AG6" s="4" t="s">
        <v>62</v>
      </c>
      <c r="AH6" s="4">
        <f t="shared" ca="1" si="2"/>
        <v>485</v>
      </c>
      <c r="AI6" s="4" t="s">
        <v>63</v>
      </c>
      <c r="AJ6" s="4">
        <f t="shared" ca="1" si="3"/>
        <v>651</v>
      </c>
      <c r="AL6" s="4">
        <f t="shared" ca="1" si="4"/>
        <v>0</v>
      </c>
      <c r="AM6" s="4">
        <f t="shared" ca="1" si="5"/>
        <v>0</v>
      </c>
      <c r="AN6" s="4" t="s">
        <v>64</v>
      </c>
      <c r="AO6" s="4">
        <f t="shared" ca="1" si="6"/>
        <v>1</v>
      </c>
      <c r="AP6" s="4">
        <f t="shared" ca="1" si="7"/>
        <v>6</v>
      </c>
      <c r="AQ6" s="4">
        <f t="shared" ca="1" si="8"/>
        <v>6</v>
      </c>
      <c r="AR6" s="4" t="s">
        <v>62</v>
      </c>
      <c r="AS6" s="4">
        <f t="shared" ca="1" si="9"/>
        <v>0</v>
      </c>
      <c r="AT6" s="4">
        <f t="shared" ca="1" si="10"/>
        <v>0</v>
      </c>
      <c r="AU6" s="4" t="s">
        <v>64</v>
      </c>
      <c r="AV6" s="4">
        <f t="shared" ca="1" si="11"/>
        <v>4</v>
      </c>
      <c r="AW6" s="4">
        <f t="shared" ca="1" si="12"/>
        <v>8</v>
      </c>
      <c r="AX6" s="4">
        <f t="shared" ca="1" si="13"/>
        <v>5</v>
      </c>
      <c r="AY6" s="4" t="s">
        <v>63</v>
      </c>
      <c r="AZ6" s="4">
        <f t="shared" ca="1" si="14"/>
        <v>0</v>
      </c>
      <c r="BA6" s="4">
        <f t="shared" ca="1" si="15"/>
        <v>0</v>
      </c>
      <c r="BB6" s="4" t="s">
        <v>64</v>
      </c>
      <c r="BC6" s="4">
        <f t="shared" ca="1" si="16"/>
        <v>6</v>
      </c>
      <c r="BD6" s="4">
        <f t="shared" ca="1" si="17"/>
        <v>5</v>
      </c>
      <c r="BE6" s="4">
        <f t="shared" ca="1" si="18"/>
        <v>1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1</v>
      </c>
      <c r="BT6" s="8">
        <f t="shared" ca="1" si="0"/>
        <v>4</v>
      </c>
      <c r="BU6" s="9"/>
      <c r="BW6" s="4">
        <v>6</v>
      </c>
      <c r="BX6" s="8">
        <f t="shared" ca="1" si="24"/>
        <v>6</v>
      </c>
      <c r="BY6" s="8">
        <f t="shared" ca="1" si="25"/>
        <v>8</v>
      </c>
      <c r="BZ6" s="9"/>
      <c r="CB6" s="4">
        <v>6</v>
      </c>
      <c r="CC6" s="8">
        <f t="shared" ca="1" si="26"/>
        <v>6</v>
      </c>
      <c r="CD6" s="8">
        <f t="shared" ca="1" si="27"/>
        <v>5</v>
      </c>
      <c r="CE6" s="9"/>
      <c r="CF6" s="7"/>
      <c r="CG6" s="10">
        <f t="shared" ca="1" si="28"/>
        <v>3.5387515720800344E-2</v>
      </c>
      <c r="CH6" s="11">
        <f t="shared" ca="1" si="29"/>
        <v>18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0.17684383366629997</v>
      </c>
      <c r="CO6" s="11">
        <f t="shared" ca="1" si="31"/>
        <v>16</v>
      </c>
      <c r="CP6" s="4"/>
      <c r="CQ6" s="4">
        <v>6</v>
      </c>
      <c r="CR6" s="4">
        <v>0</v>
      </c>
      <c r="CS6" s="4">
        <v>0</v>
      </c>
      <c r="CU6" s="10">
        <f t="shared" ca="1" si="32"/>
        <v>0.6277923582168351</v>
      </c>
      <c r="CV6" s="11">
        <f t="shared" ca="1" si="33"/>
        <v>15</v>
      </c>
      <c r="CW6" s="4"/>
      <c r="CX6" s="4">
        <v>6</v>
      </c>
      <c r="CY6" s="4">
        <v>0</v>
      </c>
      <c r="CZ6" s="4">
        <v>5</v>
      </c>
      <c r="DB6" s="10">
        <f t="shared" ca="1" si="34"/>
        <v>0.53815398313135232</v>
      </c>
      <c r="DC6" s="11">
        <f t="shared" ca="1" si="35"/>
        <v>27</v>
      </c>
      <c r="DD6" s="4"/>
      <c r="DE6" s="4">
        <v>6</v>
      </c>
      <c r="DF6" s="4">
        <v>2</v>
      </c>
      <c r="DG6" s="4">
        <v>9</v>
      </c>
      <c r="DI6" s="10">
        <f t="shared" ca="1" si="36"/>
        <v>0.59186559339505451</v>
      </c>
      <c r="DJ6" s="11">
        <f t="shared" ca="1" si="37"/>
        <v>17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0</v>
      </c>
      <c r="G7" s="39">
        <f ca="1">$BX1</f>
        <v>7</v>
      </c>
      <c r="H7" s="39">
        <f ca="1">$CC1</f>
        <v>6</v>
      </c>
      <c r="I7" s="27"/>
      <c r="J7" s="19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3</v>
      </c>
      <c r="P7" s="39">
        <f ca="1">$BX2</f>
        <v>9</v>
      </c>
      <c r="Q7" s="39">
        <f ca="1">$CC2</f>
        <v>9</v>
      </c>
      <c r="R7" s="27"/>
      <c r="S7" s="19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0</v>
      </c>
      <c r="Y7" s="39">
        <f ca="1">$BX3</f>
        <v>7</v>
      </c>
      <c r="Z7" s="39">
        <f ca="1">$CC3</f>
        <v>8</v>
      </c>
      <c r="AA7" s="27"/>
      <c r="AE7" s="2" t="s">
        <v>73</v>
      </c>
      <c r="AF7" s="4">
        <f t="shared" ca="1" si="1"/>
        <v>62</v>
      </c>
      <c r="AG7" s="4" t="s">
        <v>62</v>
      </c>
      <c r="AH7" s="4">
        <f t="shared" ca="1" si="2"/>
        <v>938</v>
      </c>
      <c r="AI7" s="4" t="s">
        <v>63</v>
      </c>
      <c r="AJ7" s="4">
        <f t="shared" ca="1" si="3"/>
        <v>1000</v>
      </c>
      <c r="AL7" s="4">
        <f t="shared" ca="1" si="4"/>
        <v>0</v>
      </c>
      <c r="AM7" s="4">
        <f t="shared" ca="1" si="5"/>
        <v>0</v>
      </c>
      <c r="AN7" s="4" t="s">
        <v>64</v>
      </c>
      <c r="AO7" s="4">
        <f t="shared" ca="1" si="6"/>
        <v>0</v>
      </c>
      <c r="AP7" s="4">
        <f t="shared" ca="1" si="7"/>
        <v>6</v>
      </c>
      <c r="AQ7" s="4">
        <f t="shared" ca="1" si="8"/>
        <v>2</v>
      </c>
      <c r="AR7" s="4" t="s">
        <v>62</v>
      </c>
      <c r="AS7" s="4">
        <f t="shared" ca="1" si="9"/>
        <v>0</v>
      </c>
      <c r="AT7" s="4">
        <f t="shared" ca="1" si="10"/>
        <v>0</v>
      </c>
      <c r="AU7" s="4" t="s">
        <v>64</v>
      </c>
      <c r="AV7" s="4">
        <f t="shared" ca="1" si="11"/>
        <v>9</v>
      </c>
      <c r="AW7" s="4">
        <f t="shared" ca="1" si="12"/>
        <v>3</v>
      </c>
      <c r="AX7" s="4">
        <f t="shared" ca="1" si="13"/>
        <v>8</v>
      </c>
      <c r="AY7" s="4" t="s">
        <v>63</v>
      </c>
      <c r="AZ7" s="4">
        <f t="shared" ca="1" si="14"/>
        <v>0</v>
      </c>
      <c r="BA7" s="4">
        <f t="shared" ca="1" si="15"/>
        <v>1</v>
      </c>
      <c r="BB7" s="4" t="s">
        <v>64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0</v>
      </c>
      <c r="BT7" s="8">
        <f t="shared" ca="1" si="0"/>
        <v>9</v>
      </c>
      <c r="BU7" s="9"/>
      <c r="BW7" s="4">
        <v>7</v>
      </c>
      <c r="BX7" s="8">
        <f t="shared" ca="1" si="24"/>
        <v>6</v>
      </c>
      <c r="BY7" s="8">
        <f t="shared" ca="1" si="25"/>
        <v>3</v>
      </c>
      <c r="BZ7" s="9"/>
      <c r="CB7" s="4">
        <v>7</v>
      </c>
      <c r="CC7" s="8">
        <f t="shared" ca="1" si="26"/>
        <v>2</v>
      </c>
      <c r="CD7" s="8">
        <f t="shared" ca="1" si="27"/>
        <v>8</v>
      </c>
      <c r="CE7" s="9"/>
      <c r="CF7" s="7"/>
      <c r="CG7" s="10">
        <f t="shared" ca="1" si="28"/>
        <v>0.32072792293533081</v>
      </c>
      <c r="CH7" s="11">
        <f t="shared" ca="1" si="29"/>
        <v>10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0.8506100091098262</v>
      </c>
      <c r="CO7" s="11">
        <f t="shared" ca="1" si="31"/>
        <v>4</v>
      </c>
      <c r="CP7" s="4"/>
      <c r="CQ7" s="4">
        <v>7</v>
      </c>
      <c r="CR7" s="4">
        <v>0</v>
      </c>
      <c r="CS7" s="4">
        <v>0</v>
      </c>
      <c r="CU7" s="10">
        <f t="shared" ca="1" si="32"/>
        <v>0.74025693050794339</v>
      </c>
      <c r="CV7" s="11">
        <f t="shared" ca="1" si="33"/>
        <v>10</v>
      </c>
      <c r="CW7" s="4"/>
      <c r="CX7" s="4">
        <v>7</v>
      </c>
      <c r="CY7" s="4">
        <v>0</v>
      </c>
      <c r="CZ7" s="4">
        <v>6</v>
      </c>
      <c r="DB7" s="10">
        <f t="shared" ca="1" si="34"/>
        <v>0.59630667925166925</v>
      </c>
      <c r="DC7" s="11">
        <f t="shared" ca="1" si="35"/>
        <v>22</v>
      </c>
      <c r="DD7" s="4"/>
      <c r="DE7" s="4">
        <v>7</v>
      </c>
      <c r="DF7" s="4">
        <v>3</v>
      </c>
      <c r="DG7" s="4">
        <v>6</v>
      </c>
      <c r="DI7" s="10">
        <f t="shared" ca="1" si="36"/>
        <v>0.99617485026858754</v>
      </c>
      <c r="DJ7" s="11">
        <f t="shared" ca="1" si="37"/>
        <v>2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0</v>
      </c>
      <c r="E8" s="67" t="str">
        <f ca="1">IF(AND(F8=0,G8=0,H8=0),"",".")</f>
        <v>.</v>
      </c>
      <c r="F8" s="68">
        <f ca="1">$BT1</f>
        <v>2</v>
      </c>
      <c r="G8" s="68">
        <f ca="1">$BY1</f>
        <v>3</v>
      </c>
      <c r="H8" s="68">
        <f ca="1">$CD1</f>
        <v>7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0</v>
      </c>
      <c r="N8" s="67" t="str">
        <f ca="1">IF(AND(O8=0,P8=0,Q8=0),"",".")</f>
        <v>.</v>
      </c>
      <c r="O8" s="68">
        <f ca="1">$BT2</f>
        <v>1</v>
      </c>
      <c r="P8" s="68">
        <f ca="1">$BY2</f>
        <v>6</v>
      </c>
      <c r="Q8" s="68">
        <f ca="1">$CD2</f>
        <v>4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0</v>
      </c>
      <c r="W8" s="67" t="str">
        <f ca="1">IF(AND(X8=0,Y8=0,Z8=0),"",".")</f>
        <v>.</v>
      </c>
      <c r="X8" s="68">
        <f ca="1">$BT3</f>
        <v>0</v>
      </c>
      <c r="Y8" s="68">
        <f ca="1">$BY3</f>
        <v>4</v>
      </c>
      <c r="Z8" s="68">
        <f ca="1">$CD3</f>
        <v>5</v>
      </c>
      <c r="AA8" s="27"/>
      <c r="AE8" s="2" t="s">
        <v>74</v>
      </c>
      <c r="AF8" s="4">
        <f t="shared" ca="1" si="1"/>
        <v>66</v>
      </c>
      <c r="AG8" s="4" t="s">
        <v>75</v>
      </c>
      <c r="AH8" s="4">
        <f t="shared" ca="1" si="2"/>
        <v>374</v>
      </c>
      <c r="AI8" s="4" t="s">
        <v>76</v>
      </c>
      <c r="AJ8" s="4">
        <f t="shared" ca="1" si="3"/>
        <v>440</v>
      </c>
      <c r="AL8" s="4">
        <f t="shared" ca="1" si="4"/>
        <v>0</v>
      </c>
      <c r="AM8" s="4">
        <f t="shared" ca="1" si="5"/>
        <v>0</v>
      </c>
      <c r="AN8" s="4" t="s">
        <v>77</v>
      </c>
      <c r="AO8" s="4">
        <f t="shared" ca="1" si="6"/>
        <v>0</v>
      </c>
      <c r="AP8" s="4">
        <f t="shared" ca="1" si="7"/>
        <v>6</v>
      </c>
      <c r="AQ8" s="4">
        <f t="shared" ca="1" si="8"/>
        <v>6</v>
      </c>
      <c r="AR8" s="4" t="s">
        <v>78</v>
      </c>
      <c r="AS8" s="4">
        <f t="shared" ca="1" si="9"/>
        <v>0</v>
      </c>
      <c r="AT8" s="4">
        <f t="shared" ca="1" si="10"/>
        <v>0</v>
      </c>
      <c r="AU8" s="4" t="s">
        <v>79</v>
      </c>
      <c r="AV8" s="4">
        <f t="shared" ca="1" si="11"/>
        <v>3</v>
      </c>
      <c r="AW8" s="4">
        <f t="shared" ca="1" si="12"/>
        <v>7</v>
      </c>
      <c r="AX8" s="4">
        <f t="shared" ca="1" si="13"/>
        <v>4</v>
      </c>
      <c r="AY8" s="4" t="s">
        <v>4</v>
      </c>
      <c r="AZ8" s="4">
        <f t="shared" ca="1" si="14"/>
        <v>0</v>
      </c>
      <c r="BA8" s="4">
        <f t="shared" ca="1" si="15"/>
        <v>0</v>
      </c>
      <c r="BB8" s="4" t="s">
        <v>80</v>
      </c>
      <c r="BC8" s="4">
        <f t="shared" ca="1" si="16"/>
        <v>4</v>
      </c>
      <c r="BD8" s="4">
        <f t="shared" ca="1" si="17"/>
        <v>4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0</v>
      </c>
      <c r="BT8" s="8">
        <f t="shared" ca="1" si="0"/>
        <v>3</v>
      </c>
      <c r="BU8" s="9"/>
      <c r="BW8" s="4">
        <v>8</v>
      </c>
      <c r="BX8" s="8">
        <f t="shared" ca="1" si="24"/>
        <v>6</v>
      </c>
      <c r="BY8" s="8">
        <f t="shared" ca="1" si="25"/>
        <v>7</v>
      </c>
      <c r="BZ8" s="9"/>
      <c r="CB8" s="4">
        <v>8</v>
      </c>
      <c r="CC8" s="8">
        <f t="shared" ca="1" si="26"/>
        <v>6</v>
      </c>
      <c r="CD8" s="8">
        <f t="shared" ca="1" si="27"/>
        <v>4</v>
      </c>
      <c r="CE8" s="9"/>
      <c r="CF8" s="7"/>
      <c r="CG8" s="10">
        <f t="shared" ca="1" si="28"/>
        <v>0.50644575381154366</v>
      </c>
      <c r="CH8" s="11">
        <f t="shared" ca="1" si="29"/>
        <v>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0.63192081407952883</v>
      </c>
      <c r="CO8" s="11">
        <f t="shared" ca="1" si="31"/>
        <v>8</v>
      </c>
      <c r="CP8" s="4"/>
      <c r="CQ8" s="4">
        <v>8</v>
      </c>
      <c r="CR8" s="4">
        <v>0</v>
      </c>
      <c r="CS8" s="4">
        <v>0</v>
      </c>
      <c r="CU8" s="10">
        <f t="shared" ca="1" si="32"/>
        <v>0.93402085523479317</v>
      </c>
      <c r="CV8" s="11">
        <f t="shared" ca="1" si="33"/>
        <v>4</v>
      </c>
      <c r="CW8" s="4"/>
      <c r="CX8" s="4">
        <v>8</v>
      </c>
      <c r="CY8" s="4">
        <v>0</v>
      </c>
      <c r="CZ8" s="4">
        <v>7</v>
      </c>
      <c r="DB8" s="10">
        <f t="shared" ca="1" si="34"/>
        <v>0.53874677912626845</v>
      </c>
      <c r="DC8" s="11">
        <f t="shared" ca="1" si="35"/>
        <v>26</v>
      </c>
      <c r="DD8" s="4"/>
      <c r="DE8" s="4">
        <v>8</v>
      </c>
      <c r="DF8" s="4">
        <v>3</v>
      </c>
      <c r="DG8" s="4">
        <v>7</v>
      </c>
      <c r="DI8" s="10">
        <f t="shared" ca="1" si="36"/>
        <v>0.61012585361185123</v>
      </c>
      <c r="DJ8" s="11">
        <f t="shared" ca="1" si="37"/>
        <v>16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3</v>
      </c>
      <c r="G9" s="40">
        <f ca="1">$BD1</f>
        <v>1</v>
      </c>
      <c r="H9" s="40">
        <f ca="1">$BE1</f>
        <v>3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5</v>
      </c>
      <c r="P9" s="40">
        <f ca="1">$BD2</f>
        <v>6</v>
      </c>
      <c r="Q9" s="40">
        <f ca="1">$BE2</f>
        <v>3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1</v>
      </c>
      <c r="Y9" s="40">
        <f ca="1">$BD3</f>
        <v>2</v>
      </c>
      <c r="Z9" s="40">
        <f ca="1">$BE3</f>
        <v>3</v>
      </c>
      <c r="AA9" s="43"/>
      <c r="AE9" s="2" t="s">
        <v>81</v>
      </c>
      <c r="AF9" s="4">
        <f t="shared" ca="1" si="1"/>
        <v>356</v>
      </c>
      <c r="AG9" s="4" t="s">
        <v>82</v>
      </c>
      <c r="AH9" s="4">
        <f t="shared" ca="1" si="2"/>
        <v>676</v>
      </c>
      <c r="AI9" s="4" t="s">
        <v>4</v>
      </c>
      <c r="AJ9" s="4">
        <f t="shared" ca="1" si="3"/>
        <v>1032</v>
      </c>
      <c r="AL9" s="4">
        <f t="shared" ca="1" si="4"/>
        <v>0</v>
      </c>
      <c r="AM9" s="4">
        <f t="shared" ca="1" si="5"/>
        <v>0</v>
      </c>
      <c r="AN9" s="4" t="s">
        <v>79</v>
      </c>
      <c r="AO9" s="4">
        <f t="shared" ca="1" si="6"/>
        <v>3</v>
      </c>
      <c r="AP9" s="4">
        <f t="shared" ca="1" si="7"/>
        <v>5</v>
      </c>
      <c r="AQ9" s="4">
        <f t="shared" ca="1" si="8"/>
        <v>6</v>
      </c>
      <c r="AR9" s="4" t="s">
        <v>82</v>
      </c>
      <c r="AS9" s="4">
        <f t="shared" ca="1" si="9"/>
        <v>0</v>
      </c>
      <c r="AT9" s="4">
        <f t="shared" ca="1" si="10"/>
        <v>0</v>
      </c>
      <c r="AU9" s="4" t="s">
        <v>83</v>
      </c>
      <c r="AV9" s="4">
        <f t="shared" ca="1" si="11"/>
        <v>6</v>
      </c>
      <c r="AW9" s="4">
        <f t="shared" ca="1" si="12"/>
        <v>7</v>
      </c>
      <c r="AX9" s="4">
        <f t="shared" ca="1" si="13"/>
        <v>6</v>
      </c>
      <c r="AY9" s="4" t="s">
        <v>76</v>
      </c>
      <c r="AZ9" s="4">
        <f t="shared" ca="1" si="14"/>
        <v>0</v>
      </c>
      <c r="BA9" s="4">
        <f t="shared" ca="1" si="15"/>
        <v>1</v>
      </c>
      <c r="BB9" s="4" t="s">
        <v>83</v>
      </c>
      <c r="BC9" s="4">
        <f t="shared" ca="1" si="16"/>
        <v>0</v>
      </c>
      <c r="BD9" s="4">
        <f t="shared" ca="1" si="17"/>
        <v>3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6</v>
      </c>
      <c r="BU9" s="9"/>
      <c r="BW9" s="4">
        <v>9</v>
      </c>
      <c r="BX9" s="8">
        <f t="shared" ca="1" si="24"/>
        <v>5</v>
      </c>
      <c r="BY9" s="8">
        <f t="shared" ca="1" si="25"/>
        <v>7</v>
      </c>
      <c r="BZ9" s="9"/>
      <c r="CB9" s="4">
        <v>9</v>
      </c>
      <c r="CC9" s="8">
        <f t="shared" ca="1" si="26"/>
        <v>6</v>
      </c>
      <c r="CD9" s="8">
        <f t="shared" ca="1" si="27"/>
        <v>6</v>
      </c>
      <c r="CE9" s="9"/>
      <c r="CF9" s="7"/>
      <c r="CG9" s="10">
        <f t="shared" ca="1" si="28"/>
        <v>0.83362080958279694</v>
      </c>
      <c r="CH9" s="11">
        <f t="shared" ca="1" si="29"/>
        <v>3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0.19904380522904119</v>
      </c>
      <c r="CO9" s="11">
        <f t="shared" ca="1" si="31"/>
        <v>14</v>
      </c>
      <c r="CP9" s="4"/>
      <c r="CQ9" s="4">
        <v>9</v>
      </c>
      <c r="CR9" s="4">
        <v>0</v>
      </c>
      <c r="CS9" s="4">
        <v>0</v>
      </c>
      <c r="CU9" s="10">
        <f t="shared" ca="1" si="32"/>
        <v>9.0421836752104801E-3</v>
      </c>
      <c r="CV9" s="11">
        <f t="shared" ca="1" si="33"/>
        <v>37</v>
      </c>
      <c r="CW9" s="4"/>
      <c r="CX9" s="4">
        <v>9</v>
      </c>
      <c r="CY9" s="4">
        <v>0</v>
      </c>
      <c r="CZ9" s="4">
        <v>8</v>
      </c>
      <c r="DB9" s="10">
        <f t="shared" ca="1" si="34"/>
        <v>0.62327623142665922</v>
      </c>
      <c r="DC9" s="11">
        <f t="shared" ca="1" si="35"/>
        <v>19</v>
      </c>
      <c r="DD9" s="4"/>
      <c r="DE9" s="4">
        <v>9</v>
      </c>
      <c r="DF9" s="4">
        <v>3</v>
      </c>
      <c r="DG9" s="4">
        <v>8</v>
      </c>
      <c r="DI9" s="10">
        <f t="shared" ca="1" si="36"/>
        <v>0.58255455786533561</v>
      </c>
      <c r="DJ9" s="11">
        <f t="shared" ca="1" si="37"/>
        <v>18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84</v>
      </c>
      <c r="AF10" s="4">
        <f t="shared" ca="1" si="1"/>
        <v>189</v>
      </c>
      <c r="AG10" s="4" t="s">
        <v>85</v>
      </c>
      <c r="AH10" s="4">
        <f t="shared" ca="1" si="2"/>
        <v>392</v>
      </c>
      <c r="AI10" s="4" t="s">
        <v>4</v>
      </c>
      <c r="AJ10" s="4">
        <f t="shared" ca="1" si="3"/>
        <v>581</v>
      </c>
      <c r="AL10" s="4">
        <f t="shared" ca="1" si="4"/>
        <v>0</v>
      </c>
      <c r="AM10" s="4">
        <f t="shared" ca="1" si="5"/>
        <v>0</v>
      </c>
      <c r="AN10" s="4" t="s">
        <v>80</v>
      </c>
      <c r="AO10" s="4">
        <f t="shared" ca="1" si="6"/>
        <v>1</v>
      </c>
      <c r="AP10" s="4">
        <f t="shared" ca="1" si="7"/>
        <v>8</v>
      </c>
      <c r="AQ10" s="4">
        <f t="shared" ca="1" si="8"/>
        <v>9</v>
      </c>
      <c r="AR10" s="4" t="s">
        <v>86</v>
      </c>
      <c r="AS10" s="4">
        <f t="shared" ca="1" si="9"/>
        <v>0</v>
      </c>
      <c r="AT10" s="4">
        <f t="shared" ca="1" si="10"/>
        <v>0</v>
      </c>
      <c r="AU10" s="4" t="s">
        <v>79</v>
      </c>
      <c r="AV10" s="4">
        <f t="shared" ca="1" si="11"/>
        <v>3</v>
      </c>
      <c r="AW10" s="4">
        <f t="shared" ca="1" si="12"/>
        <v>9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83</v>
      </c>
      <c r="BC10" s="4">
        <f t="shared" ca="1" si="16"/>
        <v>5</v>
      </c>
      <c r="BD10" s="4">
        <f t="shared" ca="1" si="17"/>
        <v>8</v>
      </c>
      <c r="BE10" s="4">
        <f t="shared" ca="1" si="18"/>
        <v>1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1</v>
      </c>
      <c r="BT10" s="8">
        <f t="shared" ca="1" si="0"/>
        <v>3</v>
      </c>
      <c r="BU10" s="9"/>
      <c r="BW10" s="4">
        <v>10</v>
      </c>
      <c r="BX10" s="8">
        <f t="shared" ca="1" si="24"/>
        <v>8</v>
      </c>
      <c r="BY10" s="8">
        <f t="shared" ca="1" si="25"/>
        <v>9</v>
      </c>
      <c r="BZ10" s="9"/>
      <c r="CB10" s="4">
        <v>10</v>
      </c>
      <c r="CC10" s="8">
        <f t="shared" ca="1" si="26"/>
        <v>9</v>
      </c>
      <c r="CD10" s="8">
        <f t="shared" ca="1" si="27"/>
        <v>2</v>
      </c>
      <c r="CE10" s="9"/>
      <c r="CF10" s="7"/>
      <c r="CG10" s="10">
        <f t="shared" ca="1" si="28"/>
        <v>8.4193043585039318E-2</v>
      </c>
      <c r="CH10" s="11">
        <f t="shared" ca="1" si="29"/>
        <v>17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0.52666868339534934</v>
      </c>
      <c r="CO10" s="11">
        <f t="shared" ca="1" si="31"/>
        <v>11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0.67721589022636242</v>
      </c>
      <c r="CV10" s="11">
        <f t="shared" ca="1" si="33"/>
        <v>14</v>
      </c>
      <c r="CW10" s="4"/>
      <c r="CX10" s="4">
        <v>10</v>
      </c>
      <c r="CY10" s="4">
        <v>0</v>
      </c>
      <c r="CZ10" s="4">
        <v>9</v>
      </c>
      <c r="DB10" s="10">
        <f t="shared" ca="1" si="34"/>
        <v>8.6384924289278131E-2</v>
      </c>
      <c r="DC10" s="11">
        <f t="shared" ca="1" si="35"/>
        <v>45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0.13473619558385952</v>
      </c>
      <c r="DJ10" s="11">
        <f t="shared" ca="1" si="37"/>
        <v>38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87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88</v>
      </c>
      <c r="U11" s="16"/>
      <c r="V11" s="16"/>
      <c r="W11" s="16"/>
      <c r="X11" s="16"/>
      <c r="Y11" s="16"/>
      <c r="Z11" s="16"/>
      <c r="AA11" s="18"/>
      <c r="AE11" s="2" t="s">
        <v>89</v>
      </c>
      <c r="AF11" s="4">
        <f t="shared" ca="1" si="1"/>
        <v>163</v>
      </c>
      <c r="AG11" s="4" t="s">
        <v>85</v>
      </c>
      <c r="AH11" s="4">
        <f t="shared" ca="1" si="2"/>
        <v>268</v>
      </c>
      <c r="AI11" s="4" t="s">
        <v>4</v>
      </c>
      <c r="AJ11" s="4">
        <f t="shared" ca="1" si="3"/>
        <v>431</v>
      </c>
      <c r="AL11" s="4">
        <f t="shared" ca="1" si="4"/>
        <v>0</v>
      </c>
      <c r="AM11" s="4">
        <f t="shared" ca="1" si="5"/>
        <v>0</v>
      </c>
      <c r="AN11" s="4" t="s">
        <v>83</v>
      </c>
      <c r="AO11" s="4">
        <f t="shared" ca="1" si="6"/>
        <v>1</v>
      </c>
      <c r="AP11" s="4">
        <f t="shared" ca="1" si="7"/>
        <v>6</v>
      </c>
      <c r="AQ11" s="4">
        <f t="shared" ca="1" si="8"/>
        <v>3</v>
      </c>
      <c r="AR11" s="4" t="s">
        <v>85</v>
      </c>
      <c r="AS11" s="4">
        <f t="shared" ca="1" si="9"/>
        <v>0</v>
      </c>
      <c r="AT11" s="4">
        <f t="shared" ca="1" si="10"/>
        <v>0</v>
      </c>
      <c r="AU11" s="4" t="s">
        <v>15</v>
      </c>
      <c r="AV11" s="4">
        <f t="shared" ca="1" si="11"/>
        <v>2</v>
      </c>
      <c r="AW11" s="4">
        <f t="shared" ca="1" si="12"/>
        <v>6</v>
      </c>
      <c r="AX11" s="4">
        <f t="shared" ca="1" si="13"/>
        <v>8</v>
      </c>
      <c r="AY11" s="4" t="s">
        <v>4</v>
      </c>
      <c r="AZ11" s="4">
        <f t="shared" ca="1" si="14"/>
        <v>0</v>
      </c>
      <c r="BA11" s="4">
        <f t="shared" ca="1" si="15"/>
        <v>0</v>
      </c>
      <c r="BB11" s="4" t="s">
        <v>77</v>
      </c>
      <c r="BC11" s="4">
        <f t="shared" ca="1" si="16"/>
        <v>4</v>
      </c>
      <c r="BD11" s="4">
        <f t="shared" ca="1" si="17"/>
        <v>3</v>
      </c>
      <c r="BE11" s="4">
        <f t="shared" ca="1" si="18"/>
        <v>1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1</v>
      </c>
      <c r="BT11" s="8">
        <f t="shared" ca="1" si="0"/>
        <v>2</v>
      </c>
      <c r="BU11" s="9"/>
      <c r="BW11" s="4">
        <v>11</v>
      </c>
      <c r="BX11" s="8">
        <f t="shared" ca="1" si="24"/>
        <v>6</v>
      </c>
      <c r="BY11" s="8">
        <f t="shared" ca="1" si="25"/>
        <v>6</v>
      </c>
      <c r="BZ11" s="9"/>
      <c r="CB11" s="4">
        <v>11</v>
      </c>
      <c r="CC11" s="8">
        <f t="shared" ca="1" si="26"/>
        <v>3</v>
      </c>
      <c r="CD11" s="8">
        <f t="shared" ca="1" si="27"/>
        <v>8</v>
      </c>
      <c r="CE11" s="9"/>
      <c r="CF11" s="7"/>
      <c r="CG11" s="10">
        <f t="shared" ca="1" si="28"/>
        <v>0.314627114880769</v>
      </c>
      <c r="CH11" s="11">
        <f t="shared" ca="1" si="29"/>
        <v>12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0.84225779961950709</v>
      </c>
      <c r="CO11" s="11">
        <f t="shared" ca="1" si="31"/>
        <v>5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0.69048155294690094</v>
      </c>
      <c r="CV11" s="11">
        <f t="shared" ca="1" si="33"/>
        <v>13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0.54853888675643347</v>
      </c>
      <c r="DC11" s="11">
        <f t="shared" ca="1" si="35"/>
        <v>25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0.95451925974548679</v>
      </c>
      <c r="DJ11" s="11">
        <f t="shared" ca="1" si="37"/>
        <v>5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88" t="str">
        <f ca="1">$AF4/1000&amp;$AG4&amp;$AH4/1000&amp;$AI4</f>
        <v>0.145＋0.685＝</v>
      </c>
      <c r="C12" s="89"/>
      <c r="D12" s="89"/>
      <c r="E12" s="89"/>
      <c r="F12" s="89"/>
      <c r="G12" s="86">
        <f ca="1">$AJ4/1000</f>
        <v>0.83</v>
      </c>
      <c r="H12" s="87"/>
      <c r="I12" s="20"/>
      <c r="J12" s="19"/>
      <c r="K12" s="88" t="str">
        <f ca="1">$AF5/1000&amp;$AG5&amp;$AH5/1000&amp;$AI5</f>
        <v>0.134＋0.976＝</v>
      </c>
      <c r="L12" s="89"/>
      <c r="M12" s="89"/>
      <c r="N12" s="89"/>
      <c r="O12" s="89"/>
      <c r="P12" s="86">
        <f ca="1">$AJ5/1000</f>
        <v>1.1100000000000001</v>
      </c>
      <c r="Q12" s="87"/>
      <c r="R12" s="21"/>
      <c r="S12" s="19"/>
      <c r="T12" s="88" t="str">
        <f ca="1">$AF6/1000&amp;$AG6&amp;$AH6/1000&amp;$AI6</f>
        <v>0.166＋0.485＝</v>
      </c>
      <c r="U12" s="89"/>
      <c r="V12" s="89"/>
      <c r="W12" s="89"/>
      <c r="X12" s="89"/>
      <c r="Y12" s="86">
        <f ca="1">$AJ6/1000</f>
        <v>0.65100000000000002</v>
      </c>
      <c r="Z12" s="87"/>
      <c r="AA12" s="27"/>
      <c r="AE12" s="2" t="s">
        <v>90</v>
      </c>
      <c r="AF12" s="4">
        <f t="shared" ca="1" si="1"/>
        <v>149</v>
      </c>
      <c r="AG12" s="4" t="s">
        <v>75</v>
      </c>
      <c r="AH12" s="4">
        <f t="shared" ca="1" si="2"/>
        <v>156</v>
      </c>
      <c r="AI12" s="4" t="s">
        <v>4</v>
      </c>
      <c r="AJ12" s="4">
        <f t="shared" ca="1" si="3"/>
        <v>305</v>
      </c>
      <c r="AL12" s="4">
        <f t="shared" ca="1" si="4"/>
        <v>0</v>
      </c>
      <c r="AM12" s="4">
        <f t="shared" ca="1" si="5"/>
        <v>0</v>
      </c>
      <c r="AN12" s="4" t="s">
        <v>83</v>
      </c>
      <c r="AO12" s="4">
        <f t="shared" ca="1" si="6"/>
        <v>1</v>
      </c>
      <c r="AP12" s="4">
        <f t="shared" ca="1" si="7"/>
        <v>4</v>
      </c>
      <c r="AQ12" s="4">
        <f t="shared" ca="1" si="8"/>
        <v>9</v>
      </c>
      <c r="AR12" s="4" t="s">
        <v>82</v>
      </c>
      <c r="AS12" s="4">
        <f t="shared" ca="1" si="9"/>
        <v>0</v>
      </c>
      <c r="AT12" s="4">
        <f t="shared" ca="1" si="10"/>
        <v>0</v>
      </c>
      <c r="AU12" s="4" t="s">
        <v>77</v>
      </c>
      <c r="AV12" s="4">
        <f t="shared" ca="1" si="11"/>
        <v>1</v>
      </c>
      <c r="AW12" s="4">
        <f t="shared" ca="1" si="12"/>
        <v>5</v>
      </c>
      <c r="AX12" s="4">
        <f t="shared" ca="1" si="13"/>
        <v>6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15</v>
      </c>
      <c r="BC12" s="4">
        <f t="shared" ca="1" si="16"/>
        <v>3</v>
      </c>
      <c r="BD12" s="4">
        <f t="shared" ca="1" si="17"/>
        <v>0</v>
      </c>
      <c r="BE12" s="4">
        <f t="shared" ca="1" si="18"/>
        <v>5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1</v>
      </c>
      <c r="BU12" s="9"/>
      <c r="BW12" s="4">
        <v>12</v>
      </c>
      <c r="BX12" s="8">
        <f t="shared" ca="1" si="24"/>
        <v>4</v>
      </c>
      <c r="BY12" s="8">
        <f t="shared" ca="1" si="25"/>
        <v>5</v>
      </c>
      <c r="BZ12" s="9"/>
      <c r="CB12" s="4">
        <v>12</v>
      </c>
      <c r="CC12" s="8">
        <f t="shared" ca="1" si="26"/>
        <v>9</v>
      </c>
      <c r="CD12" s="8">
        <f t="shared" ca="1" si="27"/>
        <v>6</v>
      </c>
      <c r="CE12" s="9"/>
      <c r="CF12" s="7"/>
      <c r="CG12" s="10">
        <f t="shared" ca="1" si="28"/>
        <v>0.8641141364934527</v>
      </c>
      <c r="CH12" s="11">
        <f t="shared" ca="1" si="29"/>
        <v>2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0.97440452057189486</v>
      </c>
      <c r="CO12" s="11">
        <f t="shared" ca="1" si="31"/>
        <v>1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0.70267341074804901</v>
      </c>
      <c r="CV12" s="11">
        <f t="shared" ca="1" si="33"/>
        <v>12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0.78197864519913463</v>
      </c>
      <c r="DC12" s="11">
        <f t="shared" ca="1" si="35"/>
        <v>11</v>
      </c>
      <c r="DD12" s="4"/>
      <c r="DE12" s="4">
        <v>12</v>
      </c>
      <c r="DF12" s="4">
        <v>4</v>
      </c>
      <c r="DG12" s="4">
        <v>6</v>
      </c>
      <c r="DI12" s="10">
        <f t="shared" ca="1" si="36"/>
        <v>2.7472621254310936E-2</v>
      </c>
      <c r="DJ12" s="11">
        <f t="shared" ca="1" si="37"/>
        <v>42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0.91631864792584705</v>
      </c>
      <c r="CH13" s="11">
        <f t="shared" ca="1" si="29"/>
        <v>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0.38526636651947521</v>
      </c>
      <c r="CO13" s="11">
        <f t="shared" ca="1" si="31"/>
        <v>13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0.59584924581253007</v>
      </c>
      <c r="CV13" s="11">
        <f t="shared" ca="1" si="33"/>
        <v>16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0.20369125084896889</v>
      </c>
      <c r="DC13" s="11">
        <f t="shared" ca="1" si="35"/>
        <v>44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0.2688323399012521</v>
      </c>
      <c r="DJ13" s="11">
        <f t="shared" ca="1" si="37"/>
        <v>33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1</v>
      </c>
      <c r="G14" s="39">
        <f ca="1">$BX4</f>
        <v>4</v>
      </c>
      <c r="H14" s="39">
        <f ca="1">$CC4</f>
        <v>5</v>
      </c>
      <c r="I14" s="27"/>
      <c r="J14" s="19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1</v>
      </c>
      <c r="P14" s="39">
        <f ca="1">$BX5</f>
        <v>3</v>
      </c>
      <c r="Q14" s="39">
        <f ca="1">$CC5</f>
        <v>4</v>
      </c>
      <c r="R14" s="27"/>
      <c r="S14" s="19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1</v>
      </c>
      <c r="Y14" s="39">
        <f ca="1">$BX6</f>
        <v>6</v>
      </c>
      <c r="Z14" s="39">
        <f ca="1">$CC6</f>
        <v>6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0.31527795509607048</v>
      </c>
      <c r="CH14" s="11">
        <f t="shared" ca="1" si="29"/>
        <v>11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0.81228584642925095</v>
      </c>
      <c r="CO14" s="11">
        <f t="shared" ca="1" si="31"/>
        <v>7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0.35818998211988395</v>
      </c>
      <c r="CV14" s="11">
        <f t="shared" ca="1" si="33"/>
        <v>25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0.91637497318717043</v>
      </c>
      <c r="DC14" s="11">
        <f t="shared" ca="1" si="35"/>
        <v>3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0.21240220327004045</v>
      </c>
      <c r="DJ14" s="11">
        <f t="shared" ca="1" si="37"/>
        <v>35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0</v>
      </c>
      <c r="E15" s="67" t="str">
        <f ca="1">IF(AND(F15=0,G15=0,H15=0),"",".")</f>
        <v>.</v>
      </c>
      <c r="F15" s="68">
        <f ca="1">$BT4</f>
        <v>6</v>
      </c>
      <c r="G15" s="68">
        <f ca="1">$BY4</f>
        <v>8</v>
      </c>
      <c r="H15" s="68">
        <f ca="1">$CD4</f>
        <v>5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0</v>
      </c>
      <c r="N15" s="67" t="str">
        <f ca="1">IF(AND(O15=0,P15=0,Q15=0),"",".")</f>
        <v>.</v>
      </c>
      <c r="O15" s="68">
        <f ca="1">$BT5</f>
        <v>9</v>
      </c>
      <c r="P15" s="68">
        <f ca="1">$BY5</f>
        <v>7</v>
      </c>
      <c r="Q15" s="68">
        <f ca="1">$CD5</f>
        <v>6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0</v>
      </c>
      <c r="W15" s="67" t="str">
        <f ca="1">IF(AND(X15=0,Y15=0,Z15=0),"",".")</f>
        <v>.</v>
      </c>
      <c r="X15" s="68">
        <f ca="1">$BT6</f>
        <v>4</v>
      </c>
      <c r="Y15" s="68">
        <f ca="1">$BY6</f>
        <v>8</v>
      </c>
      <c r="Z15" s="68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0.32297745077036133</v>
      </c>
      <c r="CH15" s="11">
        <f t="shared" ca="1" si="29"/>
        <v>9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0.8921764691435522</v>
      </c>
      <c r="CO15" s="11">
        <f t="shared" ca="1" si="31"/>
        <v>3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0.40465775640608836</v>
      </c>
      <c r="CV15" s="11">
        <f t="shared" ca="1" si="33"/>
        <v>23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0.67575119942357231</v>
      </c>
      <c r="DC15" s="11">
        <f t="shared" ca="1" si="35"/>
        <v>17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0.14795699467956236</v>
      </c>
      <c r="DJ15" s="11">
        <f t="shared" ca="1" si="37"/>
        <v>37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8</v>
      </c>
      <c r="G16" s="40">
        <f ca="1">$BD4</f>
        <v>3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1</v>
      </c>
      <c r="N16" s="38" t="str">
        <f>$BB5</f>
        <v>.</v>
      </c>
      <c r="O16" s="39">
        <f ca="1">$BC5</f>
        <v>1</v>
      </c>
      <c r="P16" s="40">
        <f ca="1">$BD5</f>
        <v>1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6</v>
      </c>
      <c r="Y16" s="40">
        <f ca="1">$BD6</f>
        <v>5</v>
      </c>
      <c r="Z16" s="40">
        <f ca="1">$BE6</f>
        <v>1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0.33991690238735939</v>
      </c>
      <c r="CH16" s="11">
        <f t="shared" ca="1" si="29"/>
        <v>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0.1209755426618434</v>
      </c>
      <c r="CO16" s="11">
        <f t="shared" ca="1" si="31"/>
        <v>17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0.85368673569555553</v>
      </c>
      <c r="CV16" s="11">
        <f t="shared" ca="1" si="33"/>
        <v>7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0.42352802978308424</v>
      </c>
      <c r="DC16" s="11">
        <f t="shared" ca="1" si="35"/>
        <v>32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0.99413358625864057</v>
      </c>
      <c r="DJ16" s="11">
        <f t="shared" ca="1" si="37"/>
        <v>3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9.7305017052900067E-2</v>
      </c>
      <c r="CH17" s="11">
        <f t="shared" ca="1" si="29"/>
        <v>16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0.47597165961152388</v>
      </c>
      <c r="CO17" s="11">
        <f t="shared" ca="1" si="31"/>
        <v>12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0.55607437645149627</v>
      </c>
      <c r="CV17" s="11">
        <f t="shared" ca="1" si="33"/>
        <v>18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0.68449163449743511</v>
      </c>
      <c r="DC17" s="11">
        <f t="shared" ca="1" si="35"/>
        <v>15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0.10447128366024327</v>
      </c>
      <c r="DJ17" s="11">
        <f t="shared" ca="1" si="37"/>
        <v>39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91</v>
      </c>
      <c r="C18" s="50"/>
      <c r="D18" s="17"/>
      <c r="E18" s="16"/>
      <c r="F18" s="16"/>
      <c r="G18" s="16"/>
      <c r="H18" s="16"/>
      <c r="I18" s="18"/>
      <c r="J18" s="49"/>
      <c r="K18" s="15" t="s">
        <v>92</v>
      </c>
      <c r="L18" s="16"/>
      <c r="M18" s="16"/>
      <c r="N18" s="16"/>
      <c r="O18" s="16"/>
      <c r="P18" s="16"/>
      <c r="Q18" s="16"/>
      <c r="R18" s="18"/>
      <c r="S18" s="49"/>
      <c r="T18" s="15" t="s">
        <v>93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0.22492684690605425</v>
      </c>
      <c r="CH18" s="11">
        <f t="shared" ca="1" si="29"/>
        <v>13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0.58884201685920501</v>
      </c>
      <c r="CO18" s="11">
        <f t="shared" ca="1" si="31"/>
        <v>10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0.71023935571794439</v>
      </c>
      <c r="CV18" s="11">
        <f t="shared" ca="1" si="33"/>
        <v>11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0.91845530517792429</v>
      </c>
      <c r="DC18" s="11">
        <f t="shared" ca="1" si="35"/>
        <v>2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0.36602842036760508</v>
      </c>
      <c r="DJ18" s="11">
        <f t="shared" ca="1" si="37"/>
        <v>26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88" t="str">
        <f ca="1">$AF7/1000&amp;$AG7&amp;$AH7/1000&amp;$AI7</f>
        <v>0.062＋0.938＝</v>
      </c>
      <c r="C19" s="89"/>
      <c r="D19" s="89"/>
      <c r="E19" s="89"/>
      <c r="F19" s="89"/>
      <c r="G19" s="86">
        <f ca="1">$AJ7/1000</f>
        <v>1</v>
      </c>
      <c r="H19" s="87"/>
      <c r="I19" s="20"/>
      <c r="J19" s="19"/>
      <c r="K19" s="88" t="str">
        <f ca="1">$AF8/1000&amp;$AG8&amp;$AH8/1000&amp;$AI8</f>
        <v>0.066＋0.374＝</v>
      </c>
      <c r="L19" s="89"/>
      <c r="M19" s="89"/>
      <c r="N19" s="89"/>
      <c r="O19" s="89"/>
      <c r="P19" s="86">
        <f ca="1">$AJ8/1000</f>
        <v>0.44</v>
      </c>
      <c r="Q19" s="87"/>
      <c r="R19" s="21"/>
      <c r="S19" s="19"/>
      <c r="T19" s="88" t="str">
        <f ca="1">$AF9/1000&amp;$AG9&amp;$AH9/1000&amp;$AI9</f>
        <v>0.356＋0.676＝</v>
      </c>
      <c r="U19" s="89"/>
      <c r="V19" s="89"/>
      <c r="W19" s="89"/>
      <c r="X19" s="89"/>
      <c r="Y19" s="86">
        <f ca="1">$AJ9/1000</f>
        <v>1.032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0.47860890613967733</v>
      </c>
      <c r="CV19" s="11">
        <f t="shared" ca="1" si="33"/>
        <v>22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0.51365174596281271</v>
      </c>
      <c r="DC19" s="11">
        <f t="shared" ca="1" si="35"/>
        <v>28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0.4263172614559374</v>
      </c>
      <c r="DJ19" s="11">
        <f t="shared" ca="1" si="37"/>
        <v>24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0.91407377037448179</v>
      </c>
      <c r="CV20" s="11">
        <f t="shared" ca="1" si="33"/>
        <v>5</v>
      </c>
      <c r="CW20" s="4"/>
      <c r="CX20" s="4">
        <v>20</v>
      </c>
      <c r="CY20" s="4">
        <v>1</v>
      </c>
      <c r="CZ20" s="4">
        <v>9</v>
      </c>
      <c r="DB20" s="10">
        <f t="shared" ca="1" si="34"/>
        <v>5.9443431861149865E-2</v>
      </c>
      <c r="DC20" s="11">
        <f t="shared" ca="1" si="35"/>
        <v>49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0.89421928325956002</v>
      </c>
      <c r="DJ20" s="11">
        <f t="shared" ca="1" si="37"/>
        <v>10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0</v>
      </c>
      <c r="G21" s="39">
        <f ca="1">$BX7</f>
        <v>6</v>
      </c>
      <c r="H21" s="39">
        <f ca="1">$CC7</f>
        <v>2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0</v>
      </c>
      <c r="P21" s="39">
        <f ca="1">$BX8</f>
        <v>6</v>
      </c>
      <c r="Q21" s="39">
        <f ca="1">$CC8</f>
        <v>6</v>
      </c>
      <c r="R21" s="27"/>
      <c r="S21" s="19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3</v>
      </c>
      <c r="Y21" s="39">
        <f ca="1">$BX9</f>
        <v>5</v>
      </c>
      <c r="Z21" s="39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8.3287811662961397E-2</v>
      </c>
      <c r="CV21" s="11">
        <f t="shared" ca="1" si="33"/>
        <v>34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0.38785749507150868</v>
      </c>
      <c r="DC21" s="11">
        <f t="shared" ca="1" si="35"/>
        <v>34</v>
      </c>
      <c r="DD21" s="4"/>
      <c r="DE21" s="4">
        <v>21</v>
      </c>
      <c r="DF21" s="4">
        <v>5</v>
      </c>
      <c r="DG21" s="4">
        <v>9</v>
      </c>
      <c r="DI21" s="10">
        <f t="shared" ca="1" si="36"/>
        <v>8.0695509075839889E-3</v>
      </c>
      <c r="DJ21" s="11">
        <f t="shared" ca="1" si="37"/>
        <v>44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0</v>
      </c>
      <c r="E22" s="67" t="str">
        <f ca="1">IF(AND(F22=0,G22=0,H22=0),"",".")</f>
        <v>.</v>
      </c>
      <c r="F22" s="68">
        <f ca="1">$BT7</f>
        <v>9</v>
      </c>
      <c r="G22" s="68">
        <f ca="1">$BY7</f>
        <v>3</v>
      </c>
      <c r="H22" s="68">
        <f ca="1">$CD7</f>
        <v>8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0</v>
      </c>
      <c r="N22" s="67" t="str">
        <f ca="1">IF(AND(O22=0,P22=0,Q22=0),"",".")</f>
        <v>.</v>
      </c>
      <c r="O22" s="68">
        <f ca="1">$BT8</f>
        <v>3</v>
      </c>
      <c r="P22" s="68">
        <f ca="1">$BY8</f>
        <v>7</v>
      </c>
      <c r="Q22" s="68">
        <f ca="1">$CD8</f>
        <v>4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0</v>
      </c>
      <c r="W22" s="67" t="str">
        <f ca="1">IF(AND(X22=0,Y22=0,Z22=0),"",".")</f>
        <v>.</v>
      </c>
      <c r="X22" s="68">
        <f ca="1">$BT9</f>
        <v>6</v>
      </c>
      <c r="Y22" s="68">
        <f ca="1">$BY9</f>
        <v>7</v>
      </c>
      <c r="Z22" s="68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0.38667880655460118</v>
      </c>
      <c r="CV22" s="11">
        <f t="shared" ca="1" si="33"/>
        <v>24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0.35942848952444761</v>
      </c>
      <c r="DC22" s="11">
        <f t="shared" ca="1" si="35"/>
        <v>35</v>
      </c>
      <c r="DD22" s="4"/>
      <c r="DE22" s="4">
        <v>22</v>
      </c>
      <c r="DF22" s="4">
        <v>6</v>
      </c>
      <c r="DG22" s="4">
        <v>3</v>
      </c>
      <c r="DI22" s="10">
        <f t="shared" ca="1" si="36"/>
        <v>9.2928554354581361E-2</v>
      </c>
      <c r="DJ22" s="11">
        <f t="shared" ca="1" si="37"/>
        <v>41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1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4</v>
      </c>
      <c r="P23" s="40">
        <f ca="1">$BD8</f>
        <v>4</v>
      </c>
      <c r="Q23" s="40">
        <f ca="1">$BE8</f>
        <v>0</v>
      </c>
      <c r="R23" s="41"/>
      <c r="S23" s="42"/>
      <c r="T23" s="36"/>
      <c r="U23" s="37">
        <f ca="1">$AZ9</f>
        <v>0</v>
      </c>
      <c r="V23" s="38">
        <f ca="1">$BA9</f>
        <v>1</v>
      </c>
      <c r="W23" s="38" t="str">
        <f>$BB9</f>
        <v>.</v>
      </c>
      <c r="X23" s="39">
        <f ca="1">$BC9</f>
        <v>0</v>
      </c>
      <c r="Y23" s="40">
        <f ca="1">$BD9</f>
        <v>3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0.34143356985150985</v>
      </c>
      <c r="CV23" s="11">
        <f t="shared" ca="1" si="33"/>
        <v>27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0.27356861705634161</v>
      </c>
      <c r="DC23" s="11">
        <f t="shared" ca="1" si="35"/>
        <v>39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0.77012039398047738</v>
      </c>
      <c r="DJ23" s="11">
        <f t="shared" ca="1" si="37"/>
        <v>12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0.18121779935180948</v>
      </c>
      <c r="CV24" s="11">
        <f t="shared" ca="1" si="33"/>
        <v>30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0.329612786105976</v>
      </c>
      <c r="DC24" s="11">
        <f t="shared" ca="1" si="35"/>
        <v>36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0.55129198936732782</v>
      </c>
      <c r="DJ24" s="11">
        <f t="shared" ca="1" si="37"/>
        <v>20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94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0.54966777422704971</v>
      </c>
      <c r="CV25" s="11">
        <f t="shared" ca="1" si="33"/>
        <v>19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0.86846605333565008</v>
      </c>
      <c r="DC25" s="11">
        <f t="shared" ca="1" si="35"/>
        <v>7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0.40095041301987355</v>
      </c>
      <c r="DJ25" s="11">
        <f t="shared" ca="1" si="37"/>
        <v>25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88" t="str">
        <f ca="1">$AF10/1000&amp;$AG10&amp;$AH10/1000&amp;$AI10</f>
        <v>0.189＋0.392＝</v>
      </c>
      <c r="C26" s="89"/>
      <c r="D26" s="89"/>
      <c r="E26" s="89"/>
      <c r="F26" s="89"/>
      <c r="G26" s="86">
        <f ca="1">$AJ10/1000</f>
        <v>0.58099999999999996</v>
      </c>
      <c r="H26" s="87"/>
      <c r="I26" s="20"/>
      <c r="J26" s="19"/>
      <c r="K26" s="88" t="str">
        <f ca="1">$AF11/1000&amp;$AG11&amp;$AH11/1000&amp;$AI11</f>
        <v>0.163＋0.268＝</v>
      </c>
      <c r="L26" s="89"/>
      <c r="M26" s="89"/>
      <c r="N26" s="89"/>
      <c r="O26" s="89"/>
      <c r="P26" s="86">
        <f ca="1">$AJ11/1000</f>
        <v>0.43099999999999999</v>
      </c>
      <c r="Q26" s="87"/>
      <c r="R26" s="21"/>
      <c r="S26" s="19"/>
      <c r="T26" s="88" t="str">
        <f ca="1">$AF12/1000&amp;$AG12&amp;$AH12/1000&amp;$AI12</f>
        <v>0.149＋0.156＝</v>
      </c>
      <c r="U26" s="89"/>
      <c r="V26" s="89"/>
      <c r="W26" s="89"/>
      <c r="X26" s="89"/>
      <c r="Y26" s="86">
        <f ca="1">$AJ12/1000</f>
        <v>0.30499999999999999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0.18086180760799342</v>
      </c>
      <c r="CV26" s="11">
        <f t="shared" ca="1" si="33"/>
        <v>31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0.71299264929048056</v>
      </c>
      <c r="DC26" s="11">
        <f t="shared" ca="1" si="35"/>
        <v>13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0.44903266275346143</v>
      </c>
      <c r="DJ26" s="11">
        <f t="shared" ca="1" si="37"/>
        <v>22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0.9397996398214582</v>
      </c>
      <c r="CV27" s="11">
        <f t="shared" ca="1" si="33"/>
        <v>2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0.56683337241780063</v>
      </c>
      <c r="DC27" s="11">
        <f t="shared" ca="1" si="35"/>
        <v>24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0.29875355586615215</v>
      </c>
      <c r="DJ27" s="11">
        <f t="shared" ca="1" si="37"/>
        <v>31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1</v>
      </c>
      <c r="G28" s="39">
        <f ca="1">$BX10</f>
        <v>8</v>
      </c>
      <c r="H28" s="39">
        <f ca="1">$CC10</f>
        <v>9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1</v>
      </c>
      <c r="P28" s="39">
        <f ca="1">$BX11</f>
        <v>6</v>
      </c>
      <c r="Q28" s="39">
        <f ca="1">$CC11</f>
        <v>3</v>
      </c>
      <c r="R28" s="27"/>
      <c r="S28" s="19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1</v>
      </c>
      <c r="Y28" s="39">
        <f ca="1">$BX12</f>
        <v>4</v>
      </c>
      <c r="Z28" s="39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0.82015627983589567</v>
      </c>
      <c r="CV28" s="11">
        <f t="shared" ca="1" si="33"/>
        <v>8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0.60545703425596564</v>
      </c>
      <c r="DC28" s="11">
        <f t="shared" ca="1" si="35"/>
        <v>20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0.22055806070155881</v>
      </c>
      <c r="DJ28" s="11">
        <f t="shared" ca="1" si="37"/>
        <v>34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0</v>
      </c>
      <c r="E29" s="67" t="str">
        <f ca="1">IF(AND(F29=0,G29=0,H29=0),"",".")</f>
        <v>.</v>
      </c>
      <c r="F29" s="68">
        <f ca="1">$BT10</f>
        <v>3</v>
      </c>
      <c r="G29" s="68">
        <f ca="1">$BY10</f>
        <v>9</v>
      </c>
      <c r="H29" s="68">
        <f ca="1">$CD10</f>
        <v>2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0</v>
      </c>
      <c r="N29" s="67" t="str">
        <f ca="1">IF(AND(O29=0,P29=0,Q29=0),"",".")</f>
        <v>.</v>
      </c>
      <c r="O29" s="68">
        <f ca="1">$BT11</f>
        <v>2</v>
      </c>
      <c r="P29" s="68">
        <f ca="1">$BY11</f>
        <v>6</v>
      </c>
      <c r="Q29" s="68">
        <f ca="1">$CD11</f>
        <v>8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0</v>
      </c>
      <c r="W29" s="67" t="str">
        <f ca="1">IF(AND(X29=0,Y29=0,Z29=0),"",".")</f>
        <v>.</v>
      </c>
      <c r="X29" s="68">
        <f ca="1">$BT12</f>
        <v>1</v>
      </c>
      <c r="Y29" s="68">
        <f ca="1">$BY12</f>
        <v>5</v>
      </c>
      <c r="Z29" s="68">
        <f ca="1">$CD12</f>
        <v>6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0.35807365565462046</v>
      </c>
      <c r="CV29" s="11">
        <f t="shared" ca="1" si="33"/>
        <v>26</v>
      </c>
      <c r="CW29" s="4"/>
      <c r="CX29" s="4">
        <v>29</v>
      </c>
      <c r="CY29" s="4">
        <v>2</v>
      </c>
      <c r="CZ29" s="4">
        <v>8</v>
      </c>
      <c r="DB29" s="10">
        <f t="shared" ca="1" si="34"/>
        <v>1.2270823917999607E-2</v>
      </c>
      <c r="DC29" s="11">
        <f t="shared" ca="1" si="35"/>
        <v>52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0.43825519994887818</v>
      </c>
      <c r="DJ29" s="11">
        <f t="shared" ca="1" si="37"/>
        <v>23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5</v>
      </c>
      <c r="G30" s="40">
        <f ca="1">$BD10</f>
        <v>8</v>
      </c>
      <c r="H30" s="40">
        <f ca="1">$BE10</f>
        <v>1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4</v>
      </c>
      <c r="P30" s="40">
        <f ca="1">$BD11</f>
        <v>3</v>
      </c>
      <c r="Q30" s="40">
        <f ca="1">$BE11</f>
        <v>1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3</v>
      </c>
      <c r="Y30" s="40">
        <f ca="1">$BD12</f>
        <v>0</v>
      </c>
      <c r="Z30" s="4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0.1392234491035379</v>
      </c>
      <c r="CV30" s="11">
        <f t="shared" ca="1" si="33"/>
        <v>33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0.87080170524100697</v>
      </c>
      <c r="DC30" s="11">
        <f t="shared" ca="1" si="35"/>
        <v>6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0.97760280455200632</v>
      </c>
      <c r="DJ30" s="11">
        <f t="shared" ca="1" si="37"/>
        <v>4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0.80331873756256433</v>
      </c>
      <c r="CV31" s="11">
        <f t="shared" ca="1" si="33"/>
        <v>9</v>
      </c>
      <c r="CW31" s="4"/>
      <c r="CX31" s="4">
        <v>31</v>
      </c>
      <c r="CY31" s="4">
        <v>3</v>
      </c>
      <c r="CZ31" s="4">
        <v>0</v>
      </c>
      <c r="DB31" s="10">
        <f t="shared" ca="1" si="34"/>
        <v>5.1566726527721984E-3</v>
      </c>
      <c r="DC31" s="11">
        <f t="shared" ca="1" si="35"/>
        <v>53</v>
      </c>
      <c r="DD31" s="4"/>
      <c r="DE31" s="4">
        <v>31</v>
      </c>
      <c r="DF31" s="4">
        <v>7</v>
      </c>
      <c r="DG31" s="4">
        <v>4</v>
      </c>
      <c r="DI31" s="10">
        <f t="shared" ca="1" si="36"/>
        <v>8.0144745973765863E-3</v>
      </c>
      <c r="DJ31" s="11">
        <f t="shared" ca="1" si="37"/>
        <v>45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5" t="str">
        <f>A1</f>
        <v>小数 たし算 小数第三位 (0.11) くり上がり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1.6469747713248051E-2</v>
      </c>
      <c r="CV32" s="11">
        <f t="shared" ca="1" si="33"/>
        <v>36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0.38837679938481451</v>
      </c>
      <c r="DC32" s="11">
        <f t="shared" ca="1" si="35"/>
        <v>33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0.72646269780362049</v>
      </c>
      <c r="DJ32" s="11">
        <f t="shared" ca="1" si="37"/>
        <v>13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0.89399067217241424</v>
      </c>
      <c r="CV33" s="11">
        <f t="shared" ca="1" si="33"/>
        <v>6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0.68245744590363955</v>
      </c>
      <c r="DC33" s="11">
        <f t="shared" ca="1" si="35"/>
        <v>16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0.9112338864009687</v>
      </c>
      <c r="DJ33" s="11">
        <f t="shared" ca="1" si="37"/>
        <v>9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0.26270587456562422</v>
      </c>
      <c r="CV34" s="11">
        <f t="shared" ca="1" si="33"/>
        <v>28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0.88658809737765765</v>
      </c>
      <c r="DC34" s="11">
        <f t="shared" ca="1" si="35"/>
        <v>4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0.65213856695729944</v>
      </c>
      <c r="DJ34" s="11">
        <f t="shared" ca="1" si="37"/>
        <v>15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0.25426505049585735</v>
      </c>
      <c r="CV35" s="11">
        <f t="shared" ca="1" si="33"/>
        <v>29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0.9789606429306037</v>
      </c>
      <c r="DC35" s="11">
        <f t="shared" ca="1" si="35"/>
        <v>1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0.99748920106817685</v>
      </c>
      <c r="DJ35" s="11">
        <f t="shared" ca="1" si="37"/>
        <v>1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73" t="str">
        <f t="shared" ref="B36:G36" ca="1" si="39">B5</f>
        <v>0.076＋0.237＝</v>
      </c>
      <c r="C36" s="74"/>
      <c r="D36" s="74"/>
      <c r="E36" s="74"/>
      <c r="F36" s="74"/>
      <c r="G36" s="71">
        <f t="shared" ca="1" si="39"/>
        <v>0.313</v>
      </c>
      <c r="H36" s="72"/>
      <c r="I36" s="56"/>
      <c r="J36" s="57"/>
      <c r="K36" s="73" t="str">
        <f t="shared" ref="K36:P36" ca="1" si="40">K5</f>
        <v>0.399＋0.164＝</v>
      </c>
      <c r="L36" s="74"/>
      <c r="M36" s="74"/>
      <c r="N36" s="74"/>
      <c r="O36" s="74"/>
      <c r="P36" s="71">
        <f t="shared" ca="1" si="40"/>
        <v>0.56299999999999994</v>
      </c>
      <c r="Q36" s="72"/>
      <c r="R36" s="27"/>
      <c r="S36" s="23"/>
      <c r="T36" s="73" t="str">
        <f t="shared" ref="T36:Y36" ca="1" si="41">T5</f>
        <v>0.078＋0.045＝</v>
      </c>
      <c r="U36" s="74"/>
      <c r="V36" s="74"/>
      <c r="W36" s="74"/>
      <c r="X36" s="74"/>
      <c r="Y36" s="71">
        <f t="shared" ca="1" si="41"/>
        <v>0.123</v>
      </c>
      <c r="Z36" s="72"/>
      <c r="AA36" s="27"/>
      <c r="AF36" s="4" t="s">
        <v>95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3</v>
      </c>
      <c r="AI36" s="59">
        <f t="shared" ca="1" si="42"/>
        <v>1</v>
      </c>
      <c r="AJ36" s="59">
        <f t="shared" ca="1" si="42"/>
        <v>3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0.48676599531188502</v>
      </c>
      <c r="CV36" s="11">
        <f t="shared" ca="1" si="33"/>
        <v>21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0.27636987378126199</v>
      </c>
      <c r="DC36" s="11">
        <f t="shared" ca="1" si="35"/>
        <v>38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0.31552109966842112</v>
      </c>
      <c r="DJ36" s="11">
        <f t="shared" ca="1" si="37"/>
        <v>29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5</v>
      </c>
      <c r="AI37" s="59">
        <f t="shared" ca="1" si="42"/>
        <v>6</v>
      </c>
      <c r="AJ37" s="59">
        <f t="shared" ca="1" si="42"/>
        <v>3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5.055582013428872E-2</v>
      </c>
      <c r="CV37" s="11">
        <f t="shared" ca="1" si="33"/>
        <v>35</v>
      </c>
      <c r="CW37" s="4"/>
      <c r="CX37" s="4">
        <v>37</v>
      </c>
      <c r="CY37" s="4">
        <v>3</v>
      </c>
      <c r="CZ37" s="4">
        <v>6</v>
      </c>
      <c r="DB37" s="10">
        <f t="shared" ca="1" si="34"/>
        <v>8.4666391746483938E-2</v>
      </c>
      <c r="DC37" s="11">
        <f t="shared" ca="1" si="35"/>
        <v>46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0.92276995980898135</v>
      </c>
      <c r="DJ37" s="11">
        <f t="shared" ca="1" si="37"/>
        <v>8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0</v>
      </c>
      <c r="E38" s="30" t="str">
        <f t="shared" ca="1" si="44"/>
        <v>.</v>
      </c>
      <c r="F38" s="31">
        <f t="shared" ca="1" si="44"/>
        <v>0</v>
      </c>
      <c r="G38" s="31">
        <f t="shared" ca="1" si="44"/>
        <v>7</v>
      </c>
      <c r="H38" s="31">
        <f t="shared" ca="1" si="44"/>
        <v>6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0</v>
      </c>
      <c r="N38" s="30" t="str">
        <f t="shared" ca="1" si="45"/>
        <v>.</v>
      </c>
      <c r="O38" s="31">
        <f t="shared" ca="1" si="45"/>
        <v>3</v>
      </c>
      <c r="P38" s="31">
        <f t="shared" ca="1" si="45"/>
        <v>9</v>
      </c>
      <c r="Q38" s="31">
        <f t="shared" ca="1" si="45"/>
        <v>9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0</v>
      </c>
      <c r="W38" s="30" t="str">
        <f t="shared" ca="1" si="46"/>
        <v>.</v>
      </c>
      <c r="X38" s="31">
        <f t="shared" ca="1" si="46"/>
        <v>0</v>
      </c>
      <c r="Y38" s="31">
        <f t="shared" ca="1" si="46"/>
        <v>7</v>
      </c>
      <c r="Z38" s="31">
        <f t="shared" ca="1" si="46"/>
        <v>8</v>
      </c>
      <c r="AA38" s="27"/>
      <c r="AF38" s="4" t="s">
        <v>54</v>
      </c>
      <c r="AG38" s="4" t="str">
        <f t="shared" ca="1" si="43"/>
        <v>NO</v>
      </c>
      <c r="AH38" s="59">
        <f t="shared" ca="1" si="42"/>
        <v>1</v>
      </c>
      <c r="AI38" s="59">
        <f t="shared" ca="1" si="42"/>
        <v>2</v>
      </c>
      <c r="AJ38" s="59">
        <f t="shared" ca="1" si="42"/>
        <v>3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>
        <v>38</v>
      </c>
      <c r="CY38" s="4">
        <v>3</v>
      </c>
      <c r="CZ38" s="4">
        <v>7</v>
      </c>
      <c r="DB38" s="10">
        <f t="shared" ca="1" si="34"/>
        <v>0.60340784502194833</v>
      </c>
      <c r="DC38" s="11">
        <f t="shared" ca="1" si="35"/>
        <v>21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0.70481874688060797</v>
      </c>
      <c r="DJ38" s="11">
        <f t="shared" ca="1" si="37"/>
        <v>14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0</v>
      </c>
      <c r="E39" s="34" t="str">
        <f t="shared" ca="1" si="44"/>
        <v>.</v>
      </c>
      <c r="F39" s="35">
        <f t="shared" ca="1" si="44"/>
        <v>2</v>
      </c>
      <c r="G39" s="35">
        <f t="shared" ca="1" si="44"/>
        <v>3</v>
      </c>
      <c r="H39" s="35">
        <f t="shared" ca="1" si="44"/>
        <v>7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0</v>
      </c>
      <c r="N39" s="34" t="str">
        <f t="shared" ca="1" si="47"/>
        <v>.</v>
      </c>
      <c r="O39" s="35">
        <f t="shared" ca="1" si="47"/>
        <v>1</v>
      </c>
      <c r="P39" s="35">
        <f t="shared" ca="1" si="47"/>
        <v>6</v>
      </c>
      <c r="Q39" s="35">
        <f t="shared" ca="1" si="47"/>
        <v>4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0</v>
      </c>
      <c r="W39" s="34" t="str">
        <f t="shared" ca="1" si="48"/>
        <v>.</v>
      </c>
      <c r="X39" s="35">
        <f t="shared" ca="1" si="48"/>
        <v>0</v>
      </c>
      <c r="Y39" s="35">
        <f t="shared" ca="1" si="48"/>
        <v>4</v>
      </c>
      <c r="Z39" s="35">
        <f t="shared" ca="1" si="48"/>
        <v>5</v>
      </c>
      <c r="AA39" s="27"/>
      <c r="AF39" s="4" t="s">
        <v>42</v>
      </c>
      <c r="AG39" s="4" t="str">
        <f t="shared" ca="1" si="43"/>
        <v>OKC</v>
      </c>
      <c r="AH39" s="59">
        <f t="shared" ca="1" si="42"/>
        <v>8</v>
      </c>
      <c r="AI39" s="59">
        <f t="shared" ca="1" si="42"/>
        <v>3</v>
      </c>
      <c r="AJ39" s="59">
        <f t="shared" ca="1" si="42"/>
        <v>0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>
        <v>39</v>
      </c>
      <c r="CY39" s="4">
        <v>3</v>
      </c>
      <c r="CZ39" s="4">
        <v>8</v>
      </c>
      <c r="DB39" s="10">
        <f t="shared" ca="1" si="34"/>
        <v>0.22298691600235931</v>
      </c>
      <c r="DC39" s="11">
        <f t="shared" ca="1" si="35"/>
        <v>42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0.5322806129347013</v>
      </c>
      <c r="DJ39" s="11">
        <f t="shared" ca="1" si="37"/>
        <v>21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0</v>
      </c>
      <c r="E40" s="62" t="str">
        <f t="shared" si="44"/>
        <v>.</v>
      </c>
      <c r="F40" s="63">
        <f t="shared" ca="1" si="44"/>
        <v>3</v>
      </c>
      <c r="G40" s="64">
        <f t="shared" ca="1" si="44"/>
        <v>1</v>
      </c>
      <c r="H40" s="64">
        <f t="shared" ca="1" si="44"/>
        <v>3</v>
      </c>
      <c r="I40" s="27"/>
      <c r="J40" s="13"/>
      <c r="K40" s="60"/>
      <c r="L40" s="61">
        <f ca="1">L9</f>
        <v>0</v>
      </c>
      <c r="M40" s="62">
        <f t="shared" ca="1" si="47"/>
        <v>0</v>
      </c>
      <c r="N40" s="62" t="str">
        <f t="shared" si="47"/>
        <v>.</v>
      </c>
      <c r="O40" s="63">
        <f t="shared" ca="1" si="47"/>
        <v>5</v>
      </c>
      <c r="P40" s="64">
        <f t="shared" ca="1" si="47"/>
        <v>6</v>
      </c>
      <c r="Q40" s="64">
        <f t="shared" ca="1" si="47"/>
        <v>3</v>
      </c>
      <c r="R40" s="27"/>
      <c r="S40" s="19"/>
      <c r="T40" s="60"/>
      <c r="U40" s="61">
        <f ca="1">U9</f>
        <v>0</v>
      </c>
      <c r="V40" s="62">
        <f t="shared" ca="1" si="48"/>
        <v>0</v>
      </c>
      <c r="W40" s="62" t="str">
        <f t="shared" si="48"/>
        <v>.</v>
      </c>
      <c r="X40" s="63">
        <f t="shared" ca="1" si="48"/>
        <v>1</v>
      </c>
      <c r="Y40" s="64">
        <f t="shared" ca="1" si="48"/>
        <v>2</v>
      </c>
      <c r="Z40" s="64">
        <f t="shared" ca="1" si="48"/>
        <v>3</v>
      </c>
      <c r="AA40" s="27"/>
      <c r="AE40" s="2" t="s">
        <v>96</v>
      </c>
      <c r="AF40" s="4" t="s">
        <v>43</v>
      </c>
      <c r="AG40" s="4" t="str">
        <f t="shared" ca="1" si="43"/>
        <v>OKC</v>
      </c>
      <c r="AH40" s="59">
        <f t="shared" ca="1" si="42"/>
        <v>1</v>
      </c>
      <c r="AI40" s="59">
        <f t="shared" ca="1" si="42"/>
        <v>1</v>
      </c>
      <c r="AJ40" s="59">
        <f t="shared" ca="1" si="42"/>
        <v>0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>
        <v>40</v>
      </c>
      <c r="CY40" s="4">
        <v>3</v>
      </c>
      <c r="CZ40" s="4">
        <v>9</v>
      </c>
      <c r="DB40" s="10">
        <f t="shared" ca="1" si="34"/>
        <v>6.3719388628185825E-2</v>
      </c>
      <c r="DC40" s="11">
        <f t="shared" ca="1" si="35"/>
        <v>48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0.31525113935295856</v>
      </c>
      <c r="DJ40" s="11">
        <f t="shared" ca="1" si="37"/>
        <v>30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6</v>
      </c>
      <c r="AI41" s="59">
        <f t="shared" ca="1" si="42"/>
        <v>5</v>
      </c>
      <c r="AJ41" s="59">
        <f t="shared" ca="1" si="42"/>
        <v>1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>
        <v>41</v>
      </c>
      <c r="CY41" s="4">
        <v>4</v>
      </c>
      <c r="CZ41" s="4">
        <v>0</v>
      </c>
      <c r="DB41" s="10">
        <f t="shared" ca="1" si="34"/>
        <v>0.26557782972286847</v>
      </c>
      <c r="DC41" s="11">
        <f t="shared" ca="1" si="35"/>
        <v>40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0.2120154595739322</v>
      </c>
      <c r="DJ41" s="11">
        <f t="shared" ca="1" si="37"/>
        <v>36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OKA</v>
      </c>
      <c r="AH42" s="59">
        <f t="shared" ca="1" si="42"/>
        <v>0</v>
      </c>
      <c r="AI42" s="59">
        <f t="shared" ca="1" si="42"/>
        <v>0</v>
      </c>
      <c r="AJ42" s="59">
        <f t="shared" ca="1" si="42"/>
        <v>0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>
        <v>42</v>
      </c>
      <c r="CY42" s="4">
        <v>4</v>
      </c>
      <c r="CZ42" s="4">
        <v>1</v>
      </c>
      <c r="DB42" s="10">
        <f t="shared" ca="1" si="34"/>
        <v>0.72715875952066777</v>
      </c>
      <c r="DC42" s="11">
        <f t="shared" ca="1" si="35"/>
        <v>12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0.32065402122024456</v>
      </c>
      <c r="DJ42" s="11">
        <f t="shared" ca="1" si="37"/>
        <v>27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73" t="str">
        <f t="shared" ref="B43:G43" ca="1" si="49">B12</f>
        <v>0.145＋0.685＝</v>
      </c>
      <c r="C43" s="74"/>
      <c r="D43" s="74"/>
      <c r="E43" s="74"/>
      <c r="F43" s="74"/>
      <c r="G43" s="71">
        <f t="shared" ca="1" si="49"/>
        <v>0.83</v>
      </c>
      <c r="H43" s="72"/>
      <c r="I43" s="27"/>
      <c r="J43" s="23"/>
      <c r="K43" s="73" t="str">
        <f t="shared" ref="K43:P43" ca="1" si="50">K12</f>
        <v>0.134＋0.976＝</v>
      </c>
      <c r="L43" s="74"/>
      <c r="M43" s="74"/>
      <c r="N43" s="74"/>
      <c r="O43" s="74"/>
      <c r="P43" s="71">
        <f t="shared" ca="1" si="50"/>
        <v>1.1100000000000001</v>
      </c>
      <c r="Q43" s="72"/>
      <c r="R43" s="27"/>
      <c r="S43" s="23"/>
      <c r="T43" s="73" t="str">
        <f t="shared" ref="T43:Y43" ca="1" si="51">T12</f>
        <v>0.166＋0.485＝</v>
      </c>
      <c r="U43" s="74"/>
      <c r="V43" s="74"/>
      <c r="W43" s="74"/>
      <c r="X43" s="74"/>
      <c r="Y43" s="71">
        <f t="shared" ca="1" si="51"/>
        <v>0.65100000000000002</v>
      </c>
      <c r="Z43" s="72"/>
      <c r="AA43" s="27"/>
      <c r="AF43" s="4" t="s">
        <v>46</v>
      </c>
      <c r="AG43" s="4" t="str">
        <f t="shared" ca="1" si="43"/>
        <v>OKC</v>
      </c>
      <c r="AH43" s="59">
        <f t="shared" ca="1" si="42"/>
        <v>4</v>
      </c>
      <c r="AI43" s="59">
        <f t="shared" ca="1" si="42"/>
        <v>4</v>
      </c>
      <c r="AJ43" s="59">
        <f t="shared" ca="1" si="42"/>
        <v>0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>
        <v>43</v>
      </c>
      <c r="CY43" s="4">
        <v>4</v>
      </c>
      <c r="CZ43" s="4">
        <v>2</v>
      </c>
      <c r="DB43" s="10">
        <f t="shared" ca="1" si="34"/>
        <v>0.58182452190199774</v>
      </c>
      <c r="DC43" s="11">
        <f t="shared" ca="1" si="35"/>
        <v>23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0.31986098453503942</v>
      </c>
      <c r="DJ43" s="11">
        <f t="shared" ca="1" si="37"/>
        <v>28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0</v>
      </c>
      <c r="AI44" s="59">
        <f t="shared" ca="1" si="42"/>
        <v>3</v>
      </c>
      <c r="AJ44" s="59">
        <f t="shared" ca="1" si="42"/>
        <v>2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>
        <v>44</v>
      </c>
      <c r="CY44" s="4">
        <v>4</v>
      </c>
      <c r="CZ44" s="4">
        <v>3</v>
      </c>
      <c r="DB44" s="10">
        <f t="shared" ca="1" si="34"/>
        <v>0.25129517774681698</v>
      </c>
      <c r="DC44" s="11">
        <f t="shared" ca="1" si="35"/>
        <v>41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0.9452513465764969</v>
      </c>
      <c r="DJ44" s="11">
        <f t="shared" ca="1" si="37"/>
        <v>6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0</v>
      </c>
      <c r="E45" s="30" t="str">
        <f t="shared" ca="1" si="52"/>
        <v>.</v>
      </c>
      <c r="F45" s="31">
        <f t="shared" ca="1" si="52"/>
        <v>1</v>
      </c>
      <c r="G45" s="31">
        <f t="shared" ca="1" si="52"/>
        <v>4</v>
      </c>
      <c r="H45" s="31">
        <f t="shared" ca="1" si="52"/>
        <v>5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0</v>
      </c>
      <c r="N45" s="30" t="str">
        <f t="shared" ca="1" si="53"/>
        <v>.</v>
      </c>
      <c r="O45" s="31">
        <f t="shared" ca="1" si="53"/>
        <v>1</v>
      </c>
      <c r="P45" s="31">
        <f t="shared" ca="1" si="53"/>
        <v>3</v>
      </c>
      <c r="Q45" s="31">
        <f t="shared" ca="1" si="53"/>
        <v>4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0</v>
      </c>
      <c r="W45" s="30" t="str">
        <f t="shared" ca="1" si="54"/>
        <v>.</v>
      </c>
      <c r="X45" s="31">
        <f t="shared" ca="1" si="54"/>
        <v>1</v>
      </c>
      <c r="Y45" s="31">
        <f t="shared" ca="1" si="54"/>
        <v>6</v>
      </c>
      <c r="Z45" s="31">
        <f t="shared" ca="1" si="54"/>
        <v>6</v>
      </c>
      <c r="AA45" s="27"/>
      <c r="AE45" s="2" t="s">
        <v>98</v>
      </c>
      <c r="AF45" s="4" t="s">
        <v>48</v>
      </c>
      <c r="AG45" s="4" t="str">
        <f t="shared" ca="1" si="43"/>
        <v>NO</v>
      </c>
      <c r="AH45" s="59">
        <f t="shared" ca="1" si="42"/>
        <v>5</v>
      </c>
      <c r="AI45" s="59">
        <f t="shared" ca="1" si="42"/>
        <v>8</v>
      </c>
      <c r="AJ45" s="59">
        <f t="shared" ca="1" si="42"/>
        <v>1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>
        <v>45</v>
      </c>
      <c r="CY45" s="4">
        <v>4</v>
      </c>
      <c r="CZ45" s="4">
        <v>4</v>
      </c>
      <c r="DB45" s="10">
        <f t="shared" ca="1" si="34"/>
        <v>7.7688709072925022E-2</v>
      </c>
      <c r="DC45" s="11">
        <f t="shared" ca="1" si="35"/>
        <v>47</v>
      </c>
      <c r="DD45" s="4"/>
      <c r="DE45" s="4">
        <v>45</v>
      </c>
      <c r="DF45" s="4">
        <v>8</v>
      </c>
      <c r="DG45" s="4">
        <v>9</v>
      </c>
      <c r="DI45" s="10">
        <f t="shared" ca="1" si="36"/>
        <v>2.5621194218608534E-2</v>
      </c>
      <c r="DJ45" s="11">
        <f t="shared" ca="1" si="37"/>
        <v>43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0</v>
      </c>
      <c r="E46" s="34" t="str">
        <f t="shared" ca="1" si="55"/>
        <v>.</v>
      </c>
      <c r="F46" s="35">
        <f t="shared" ca="1" si="55"/>
        <v>6</v>
      </c>
      <c r="G46" s="35">
        <f t="shared" ca="1" si="55"/>
        <v>8</v>
      </c>
      <c r="H46" s="35">
        <f t="shared" ca="1" si="55"/>
        <v>5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0</v>
      </c>
      <c r="N46" s="34" t="str">
        <f t="shared" ca="1" si="56"/>
        <v>.</v>
      </c>
      <c r="O46" s="35">
        <f t="shared" ca="1" si="56"/>
        <v>9</v>
      </c>
      <c r="P46" s="35">
        <f t="shared" ca="1" si="56"/>
        <v>7</v>
      </c>
      <c r="Q46" s="35">
        <f t="shared" ca="1" si="56"/>
        <v>6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0</v>
      </c>
      <c r="W46" s="34" t="str">
        <f t="shared" ca="1" si="57"/>
        <v>.</v>
      </c>
      <c r="X46" s="35">
        <f t="shared" ca="1" si="57"/>
        <v>4</v>
      </c>
      <c r="Y46" s="35">
        <f t="shared" ca="1" si="57"/>
        <v>8</v>
      </c>
      <c r="Z46" s="35">
        <f t="shared" ca="1" si="57"/>
        <v>5</v>
      </c>
      <c r="AA46" s="27"/>
      <c r="AE46" s="2" t="s">
        <v>99</v>
      </c>
      <c r="AF46" s="2" t="s">
        <v>49</v>
      </c>
      <c r="AG46" s="4" t="str">
        <f t="shared" ca="1" si="43"/>
        <v>NO</v>
      </c>
      <c r="AH46" s="59">
        <f t="shared" ca="1" si="42"/>
        <v>4</v>
      </c>
      <c r="AI46" s="59">
        <f t="shared" ca="1" si="42"/>
        <v>3</v>
      </c>
      <c r="AJ46" s="59">
        <f t="shared" ca="1" si="42"/>
        <v>1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>
        <v>46</v>
      </c>
      <c r="CY46" s="4">
        <v>4</v>
      </c>
      <c r="CZ46" s="4">
        <v>5</v>
      </c>
      <c r="DB46" s="10">
        <f t="shared" ca="1" si="34"/>
        <v>0.85267026890687625</v>
      </c>
      <c r="DC46" s="11">
        <f t="shared" ca="1" si="35"/>
        <v>9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0</v>
      </c>
      <c r="E47" s="62" t="str">
        <f t="shared" si="55"/>
        <v>.</v>
      </c>
      <c r="F47" s="63">
        <f t="shared" ca="1" si="55"/>
        <v>8</v>
      </c>
      <c r="G47" s="64">
        <f t="shared" ca="1" si="55"/>
        <v>3</v>
      </c>
      <c r="H47" s="64">
        <f t="shared" ca="1" si="55"/>
        <v>0</v>
      </c>
      <c r="I47" s="27"/>
      <c r="J47" s="13"/>
      <c r="K47" s="60"/>
      <c r="L47" s="61">
        <f ca="1">L16</f>
        <v>0</v>
      </c>
      <c r="M47" s="62">
        <f t="shared" ca="1" si="56"/>
        <v>1</v>
      </c>
      <c r="N47" s="62" t="str">
        <f t="shared" si="56"/>
        <v>.</v>
      </c>
      <c r="O47" s="63">
        <f t="shared" ca="1" si="56"/>
        <v>1</v>
      </c>
      <c r="P47" s="64">
        <f t="shared" ca="1" si="56"/>
        <v>1</v>
      </c>
      <c r="Q47" s="64">
        <f t="shared" ca="1" si="56"/>
        <v>0</v>
      </c>
      <c r="R47" s="27"/>
      <c r="S47" s="19"/>
      <c r="T47" s="60"/>
      <c r="U47" s="61">
        <f ca="1">U16</f>
        <v>0</v>
      </c>
      <c r="V47" s="62">
        <f t="shared" ca="1" si="57"/>
        <v>0</v>
      </c>
      <c r="W47" s="62" t="str">
        <f t="shared" si="57"/>
        <v>.</v>
      </c>
      <c r="X47" s="63">
        <f t="shared" ca="1" si="57"/>
        <v>6</v>
      </c>
      <c r="Y47" s="64">
        <f t="shared" ca="1" si="57"/>
        <v>5</v>
      </c>
      <c r="Z47" s="64">
        <f t="shared" ca="1" si="57"/>
        <v>1</v>
      </c>
      <c r="AA47" s="27"/>
      <c r="AE47" s="2" t="s">
        <v>101</v>
      </c>
      <c r="AF47" s="2" t="s">
        <v>50</v>
      </c>
      <c r="AG47" s="4" t="str">
        <f t="shared" ca="1" si="43"/>
        <v>NO</v>
      </c>
      <c r="AH47" s="59">
        <f t="shared" ca="1" si="42"/>
        <v>3</v>
      </c>
      <c r="AI47" s="59">
        <f t="shared" ca="1" si="42"/>
        <v>0</v>
      </c>
      <c r="AJ47" s="59">
        <f t="shared" ca="1" si="42"/>
        <v>5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>
        <v>47</v>
      </c>
      <c r="CY47" s="4">
        <v>4</v>
      </c>
      <c r="CZ47" s="4">
        <v>6</v>
      </c>
      <c r="DB47" s="10">
        <f t="shared" ca="1" si="34"/>
        <v>2.3332028045142117E-3</v>
      </c>
      <c r="DC47" s="11">
        <f t="shared" ca="1" si="35"/>
        <v>54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>
        <v>48</v>
      </c>
      <c r="CY48" s="4">
        <v>4</v>
      </c>
      <c r="CZ48" s="4">
        <v>7</v>
      </c>
      <c r="DB48" s="10">
        <f t="shared" ca="1" si="34"/>
        <v>0.88599156957924763</v>
      </c>
      <c r="DC48" s="11">
        <f t="shared" ca="1" si="35"/>
        <v>5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>
        <v>49</v>
      </c>
      <c r="CY49" s="4">
        <v>4</v>
      </c>
      <c r="CZ49" s="4">
        <v>8</v>
      </c>
      <c r="DB49" s="10">
        <f t="shared" ca="1" si="34"/>
        <v>0.63593860923671641</v>
      </c>
      <c r="DC49" s="11">
        <f t="shared" ca="1" si="35"/>
        <v>18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73" t="str">
        <f t="shared" ref="B50:G50" ca="1" si="58">B19</f>
        <v>0.062＋0.938＝</v>
      </c>
      <c r="C50" s="74"/>
      <c r="D50" s="74"/>
      <c r="E50" s="74"/>
      <c r="F50" s="74"/>
      <c r="G50" s="71">
        <f t="shared" ca="1" si="58"/>
        <v>1</v>
      </c>
      <c r="H50" s="72"/>
      <c r="I50" s="27"/>
      <c r="J50" s="23"/>
      <c r="K50" s="73" t="str">
        <f t="shared" ref="K50:P50" ca="1" si="59">K19</f>
        <v>0.066＋0.374＝</v>
      </c>
      <c r="L50" s="74"/>
      <c r="M50" s="74"/>
      <c r="N50" s="74"/>
      <c r="O50" s="74"/>
      <c r="P50" s="71">
        <f t="shared" ca="1" si="59"/>
        <v>0.44</v>
      </c>
      <c r="Q50" s="72"/>
      <c r="R50" s="27"/>
      <c r="S50" s="23"/>
      <c r="T50" s="73" t="str">
        <f t="shared" ref="T50:Y50" ca="1" si="60">T19</f>
        <v>0.356＋0.676＝</v>
      </c>
      <c r="U50" s="74"/>
      <c r="V50" s="74"/>
      <c r="W50" s="74"/>
      <c r="X50" s="74"/>
      <c r="Y50" s="71">
        <f t="shared" ca="1" si="60"/>
        <v>1.032</v>
      </c>
      <c r="Z50" s="7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>
        <v>50</v>
      </c>
      <c r="CY50" s="4">
        <v>4</v>
      </c>
      <c r="CZ50" s="4">
        <v>9</v>
      </c>
      <c r="DB50" s="10">
        <f t="shared" ca="1" si="34"/>
        <v>0.20912578591592812</v>
      </c>
      <c r="DC50" s="11">
        <f t="shared" ca="1" si="35"/>
        <v>43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>
        <v>51</v>
      </c>
      <c r="CY51" s="4">
        <v>5</v>
      </c>
      <c r="CZ51" s="4">
        <v>0</v>
      </c>
      <c r="DB51" s="10">
        <f t="shared" ca="1" si="34"/>
        <v>0.81647999395460502</v>
      </c>
      <c r="DC51" s="11">
        <f t="shared" ca="1" si="35"/>
        <v>10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0</v>
      </c>
      <c r="E52" s="30" t="str">
        <f t="shared" ca="1" si="61"/>
        <v>.</v>
      </c>
      <c r="F52" s="31">
        <f t="shared" ca="1" si="61"/>
        <v>0</v>
      </c>
      <c r="G52" s="31">
        <f t="shared" ca="1" si="61"/>
        <v>6</v>
      </c>
      <c r="H52" s="31">
        <f t="shared" ca="1" si="61"/>
        <v>2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0</v>
      </c>
      <c r="N52" s="30" t="str">
        <f t="shared" ca="1" si="62"/>
        <v>.</v>
      </c>
      <c r="O52" s="31">
        <f t="shared" ca="1" si="62"/>
        <v>0</v>
      </c>
      <c r="P52" s="31">
        <f t="shared" ca="1" si="62"/>
        <v>6</v>
      </c>
      <c r="Q52" s="31">
        <f t="shared" ca="1" si="62"/>
        <v>6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0</v>
      </c>
      <c r="W52" s="30" t="str">
        <f t="shared" ca="1" si="63"/>
        <v>.</v>
      </c>
      <c r="X52" s="31">
        <f t="shared" ca="1" si="63"/>
        <v>3</v>
      </c>
      <c r="Y52" s="31">
        <f t="shared" ca="1" si="63"/>
        <v>5</v>
      </c>
      <c r="Z52" s="31">
        <f t="shared" ca="1" si="63"/>
        <v>6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>
        <v>52</v>
      </c>
      <c r="CY52" s="4">
        <v>5</v>
      </c>
      <c r="CZ52" s="4">
        <v>1</v>
      </c>
      <c r="DB52" s="10">
        <f t="shared" ca="1" si="34"/>
        <v>0.50546003656477889</v>
      </c>
      <c r="DC52" s="11">
        <f t="shared" ca="1" si="35"/>
        <v>29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0</v>
      </c>
      <c r="E53" s="34" t="str">
        <f t="shared" ca="1" si="64"/>
        <v>.</v>
      </c>
      <c r="F53" s="35">
        <f t="shared" ca="1" si="64"/>
        <v>9</v>
      </c>
      <c r="G53" s="35">
        <f t="shared" ca="1" si="64"/>
        <v>3</v>
      </c>
      <c r="H53" s="35">
        <f t="shared" ca="1" si="64"/>
        <v>8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0</v>
      </c>
      <c r="N53" s="34" t="str">
        <f t="shared" ca="1" si="65"/>
        <v>.</v>
      </c>
      <c r="O53" s="35">
        <f t="shared" ca="1" si="65"/>
        <v>3</v>
      </c>
      <c r="P53" s="35">
        <f t="shared" ca="1" si="65"/>
        <v>7</v>
      </c>
      <c r="Q53" s="35">
        <f t="shared" ca="1" si="65"/>
        <v>4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0</v>
      </c>
      <c r="W53" s="34" t="str">
        <f t="shared" ca="1" si="66"/>
        <v>.</v>
      </c>
      <c r="X53" s="35">
        <f t="shared" ca="1" si="66"/>
        <v>6</v>
      </c>
      <c r="Y53" s="35">
        <f t="shared" ca="1" si="66"/>
        <v>7</v>
      </c>
      <c r="Z53" s="35">
        <f t="shared" ca="1" si="66"/>
        <v>6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>
        <v>53</v>
      </c>
      <c r="CY53" s="4">
        <v>5</v>
      </c>
      <c r="CZ53" s="4">
        <v>2</v>
      </c>
      <c r="DB53" s="10">
        <f t="shared" ca="1" si="34"/>
        <v>5.2429088902426813E-2</v>
      </c>
      <c r="DC53" s="11">
        <f t="shared" ca="1" si="35"/>
        <v>50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4"/>
        <v>1</v>
      </c>
      <c r="E54" s="62" t="str">
        <f t="shared" si="64"/>
        <v>.</v>
      </c>
      <c r="F54" s="63">
        <f t="shared" ca="1" si="64"/>
        <v>0</v>
      </c>
      <c r="G54" s="64">
        <f t="shared" ca="1" si="64"/>
        <v>0</v>
      </c>
      <c r="H54" s="64">
        <f t="shared" ca="1" si="64"/>
        <v>0</v>
      </c>
      <c r="I54" s="27"/>
      <c r="J54" s="13"/>
      <c r="K54" s="60"/>
      <c r="L54" s="61">
        <f ca="1">L23</f>
        <v>0</v>
      </c>
      <c r="M54" s="62">
        <f t="shared" ca="1" si="65"/>
        <v>0</v>
      </c>
      <c r="N54" s="62" t="str">
        <f t="shared" si="65"/>
        <v>.</v>
      </c>
      <c r="O54" s="63">
        <f t="shared" ca="1" si="65"/>
        <v>4</v>
      </c>
      <c r="P54" s="64">
        <f t="shared" ca="1" si="65"/>
        <v>4</v>
      </c>
      <c r="Q54" s="64">
        <f t="shared" ca="1" si="65"/>
        <v>0</v>
      </c>
      <c r="R54" s="27"/>
      <c r="S54" s="19"/>
      <c r="T54" s="60"/>
      <c r="U54" s="61">
        <f ca="1">U23</f>
        <v>0</v>
      </c>
      <c r="V54" s="62">
        <f t="shared" ca="1" si="66"/>
        <v>1</v>
      </c>
      <c r="W54" s="62" t="str">
        <f t="shared" si="66"/>
        <v>.</v>
      </c>
      <c r="X54" s="63">
        <f t="shared" ca="1" si="66"/>
        <v>0</v>
      </c>
      <c r="Y54" s="64">
        <f t="shared" ca="1" si="66"/>
        <v>3</v>
      </c>
      <c r="Z54" s="64">
        <f t="shared" ca="1" si="66"/>
        <v>2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>
        <v>54</v>
      </c>
      <c r="CY54" s="4">
        <v>5</v>
      </c>
      <c r="CZ54" s="4">
        <v>3</v>
      </c>
      <c r="DB54" s="10">
        <f t="shared" ca="1" si="34"/>
        <v>0.30884168261563272</v>
      </c>
      <c r="DC54" s="11">
        <f t="shared" ca="1" si="35"/>
        <v>37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73" t="str">
        <f t="shared" ref="B57:G57" ca="1" si="67">B26</f>
        <v>0.189＋0.392＝</v>
      </c>
      <c r="C57" s="74"/>
      <c r="D57" s="74"/>
      <c r="E57" s="74"/>
      <c r="F57" s="74"/>
      <c r="G57" s="71">
        <f t="shared" ca="1" si="67"/>
        <v>0.58099999999999996</v>
      </c>
      <c r="H57" s="72"/>
      <c r="I57" s="27"/>
      <c r="J57" s="23"/>
      <c r="K57" s="73" t="str">
        <f t="shared" ref="K57:P57" ca="1" si="68">K26</f>
        <v>0.163＋0.268＝</v>
      </c>
      <c r="L57" s="74"/>
      <c r="M57" s="74"/>
      <c r="N57" s="74"/>
      <c r="O57" s="74"/>
      <c r="P57" s="71">
        <f t="shared" ca="1" si="68"/>
        <v>0.43099999999999999</v>
      </c>
      <c r="Q57" s="72"/>
      <c r="R57" s="27"/>
      <c r="S57" s="23"/>
      <c r="T57" s="73" t="str">
        <f t="shared" ref="T57:Y57" ca="1" si="69">T26</f>
        <v>0.149＋0.156＝</v>
      </c>
      <c r="U57" s="74"/>
      <c r="V57" s="74"/>
      <c r="W57" s="74"/>
      <c r="X57" s="74"/>
      <c r="Y57" s="71">
        <f t="shared" ca="1" si="69"/>
        <v>0.30499999999999999</v>
      </c>
      <c r="Z57" s="7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0</v>
      </c>
      <c r="E59" s="30" t="str">
        <f t="shared" ca="1" si="70"/>
        <v>.</v>
      </c>
      <c r="F59" s="31">
        <f t="shared" ca="1" si="70"/>
        <v>1</v>
      </c>
      <c r="G59" s="31">
        <f t="shared" ca="1" si="70"/>
        <v>8</v>
      </c>
      <c r="H59" s="31">
        <f t="shared" ca="1" si="70"/>
        <v>9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0</v>
      </c>
      <c r="N59" s="30" t="str">
        <f t="shared" ca="1" si="71"/>
        <v>.</v>
      </c>
      <c r="O59" s="31">
        <f t="shared" ca="1" si="71"/>
        <v>1</v>
      </c>
      <c r="P59" s="31">
        <f t="shared" ca="1" si="71"/>
        <v>6</v>
      </c>
      <c r="Q59" s="31">
        <f t="shared" ca="1" si="71"/>
        <v>3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0</v>
      </c>
      <c r="W59" s="30" t="str">
        <f t="shared" ca="1" si="72"/>
        <v>.</v>
      </c>
      <c r="X59" s="31">
        <f t="shared" ca="1" si="72"/>
        <v>1</v>
      </c>
      <c r="Y59" s="31">
        <f t="shared" ca="1" si="72"/>
        <v>4</v>
      </c>
      <c r="Z59" s="31">
        <f t="shared" ca="1" si="72"/>
        <v>9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0</v>
      </c>
      <c r="E60" s="34" t="str">
        <f t="shared" ca="1" si="73"/>
        <v>.</v>
      </c>
      <c r="F60" s="35">
        <f t="shared" ca="1" si="73"/>
        <v>3</v>
      </c>
      <c r="G60" s="35">
        <f t="shared" ca="1" si="73"/>
        <v>9</v>
      </c>
      <c r="H60" s="35">
        <f t="shared" ca="1" si="73"/>
        <v>2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0</v>
      </c>
      <c r="N60" s="34" t="str">
        <f t="shared" ca="1" si="74"/>
        <v>.</v>
      </c>
      <c r="O60" s="35">
        <f t="shared" ca="1" si="74"/>
        <v>2</v>
      </c>
      <c r="P60" s="35">
        <f t="shared" ca="1" si="74"/>
        <v>6</v>
      </c>
      <c r="Q60" s="35">
        <f t="shared" ca="1" si="74"/>
        <v>8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0</v>
      </c>
      <c r="W60" s="34" t="str">
        <f t="shared" ca="1" si="75"/>
        <v>.</v>
      </c>
      <c r="X60" s="35">
        <f t="shared" ca="1" si="75"/>
        <v>1</v>
      </c>
      <c r="Y60" s="35">
        <f t="shared" ca="1" si="75"/>
        <v>5</v>
      </c>
      <c r="Z60" s="35">
        <f t="shared" ca="1" si="75"/>
        <v>6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0</v>
      </c>
      <c r="D61" s="62">
        <f t="shared" ca="1" si="73"/>
        <v>0</v>
      </c>
      <c r="E61" s="62" t="str">
        <f t="shared" si="73"/>
        <v>.</v>
      </c>
      <c r="F61" s="63">
        <f t="shared" ca="1" si="73"/>
        <v>5</v>
      </c>
      <c r="G61" s="64">
        <f t="shared" ca="1" si="73"/>
        <v>8</v>
      </c>
      <c r="H61" s="64">
        <f t="shared" ca="1" si="73"/>
        <v>1</v>
      </c>
      <c r="I61" s="27"/>
      <c r="J61" s="13"/>
      <c r="K61" s="60"/>
      <c r="L61" s="61">
        <f ca="1">L30</f>
        <v>0</v>
      </c>
      <c r="M61" s="62">
        <f t="shared" ca="1" si="74"/>
        <v>0</v>
      </c>
      <c r="N61" s="62" t="str">
        <f t="shared" si="74"/>
        <v>.</v>
      </c>
      <c r="O61" s="63">
        <f t="shared" ca="1" si="74"/>
        <v>4</v>
      </c>
      <c r="P61" s="64">
        <f t="shared" ca="1" si="74"/>
        <v>3</v>
      </c>
      <c r="Q61" s="64">
        <f t="shared" ca="1" si="74"/>
        <v>1</v>
      </c>
      <c r="R61" s="27"/>
      <c r="S61" s="19"/>
      <c r="T61" s="60"/>
      <c r="U61" s="61">
        <f ca="1">U30</f>
        <v>0</v>
      </c>
      <c r="V61" s="62">
        <f t="shared" ca="1" si="75"/>
        <v>0</v>
      </c>
      <c r="W61" s="62" t="str">
        <f t="shared" si="75"/>
        <v>.</v>
      </c>
      <c r="X61" s="63">
        <f t="shared" ca="1" si="75"/>
        <v>3</v>
      </c>
      <c r="Y61" s="64">
        <f t="shared" ca="1" si="75"/>
        <v>0</v>
      </c>
      <c r="Z61" s="64">
        <f t="shared" ca="1" si="75"/>
        <v>5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>
        <v>63</v>
      </c>
      <c r="CY63" s="4">
        <v>6</v>
      </c>
      <c r="CZ63" s="4">
        <v>2</v>
      </c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>
        <v>64</v>
      </c>
      <c r="CY64" s="4">
        <v>6</v>
      </c>
      <c r="CZ64" s="4">
        <v>3</v>
      </c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>
        <v>65</v>
      </c>
      <c r="CY65" s="4">
        <v>6</v>
      </c>
      <c r="CZ65" s="4">
        <v>4</v>
      </c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>
        <v>66</v>
      </c>
      <c r="CY66" s="4">
        <v>6</v>
      </c>
      <c r="CZ66" s="4">
        <v>5</v>
      </c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>
        <v>67</v>
      </c>
      <c r="CY67" s="4">
        <v>6</v>
      </c>
      <c r="CZ67" s="4">
        <v>6</v>
      </c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>
        <v>68</v>
      </c>
      <c r="CY68" s="4">
        <v>6</v>
      </c>
      <c r="CZ68" s="4">
        <v>7</v>
      </c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>
        <v>69</v>
      </c>
      <c r="CY69" s="4">
        <v>6</v>
      </c>
      <c r="CZ69" s="4">
        <v>8</v>
      </c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>
        <v>70</v>
      </c>
      <c r="CY70" s="4">
        <v>6</v>
      </c>
      <c r="CZ70" s="4">
        <v>9</v>
      </c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>
        <v>71</v>
      </c>
      <c r="CY71" s="4">
        <v>7</v>
      </c>
      <c r="CZ71" s="4">
        <v>0</v>
      </c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>
        <v>72</v>
      </c>
      <c r="CY72" s="4">
        <v>7</v>
      </c>
      <c r="CZ72" s="4">
        <v>1</v>
      </c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>
        <v>73</v>
      </c>
      <c r="CY73" s="4">
        <v>7</v>
      </c>
      <c r="CZ73" s="4">
        <v>2</v>
      </c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>
        <v>74</v>
      </c>
      <c r="CY74" s="4">
        <v>7</v>
      </c>
      <c r="CZ74" s="4">
        <v>3</v>
      </c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>
        <v>75</v>
      </c>
      <c r="CY75" s="4">
        <v>7</v>
      </c>
      <c r="CZ75" s="4">
        <v>4</v>
      </c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>
        <v>76</v>
      </c>
      <c r="CY76" s="4">
        <v>7</v>
      </c>
      <c r="CZ76" s="4">
        <v>5</v>
      </c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>
        <v>77</v>
      </c>
      <c r="CY77" s="4">
        <v>7</v>
      </c>
      <c r="CZ77" s="4">
        <v>6</v>
      </c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>
        <v>78</v>
      </c>
      <c r="CY78" s="4">
        <v>7</v>
      </c>
      <c r="CZ78" s="4">
        <v>7</v>
      </c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>
        <v>79</v>
      </c>
      <c r="CY79" s="4">
        <v>7</v>
      </c>
      <c r="CZ79" s="4">
        <v>8</v>
      </c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>
        <v>80</v>
      </c>
      <c r="CY80" s="4">
        <v>7</v>
      </c>
      <c r="CZ80" s="4">
        <v>9</v>
      </c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>
        <v>81</v>
      </c>
      <c r="CY81" s="4">
        <v>8</v>
      </c>
      <c r="CZ81" s="4">
        <v>0</v>
      </c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>
        <v>82</v>
      </c>
      <c r="CY82" s="4">
        <v>8</v>
      </c>
      <c r="CZ82" s="4">
        <v>1</v>
      </c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>
        <v>83</v>
      </c>
      <c r="CY83" s="4">
        <v>8</v>
      </c>
      <c r="CZ83" s="4">
        <v>2</v>
      </c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>
        <v>84</v>
      </c>
      <c r="CY84" s="4">
        <v>8</v>
      </c>
      <c r="CZ84" s="4">
        <v>3</v>
      </c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>
        <v>85</v>
      </c>
      <c r="CY85" s="4">
        <v>8</v>
      </c>
      <c r="CZ85" s="4">
        <v>4</v>
      </c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>
        <v>86</v>
      </c>
      <c r="CY86" s="4">
        <v>8</v>
      </c>
      <c r="CZ86" s="4">
        <v>5</v>
      </c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>
        <v>87</v>
      </c>
      <c r="CY87" s="4">
        <v>8</v>
      </c>
      <c r="CZ87" s="4">
        <v>6</v>
      </c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>
        <v>88</v>
      </c>
      <c r="CY88" s="4">
        <v>8</v>
      </c>
      <c r="CZ88" s="4">
        <v>7</v>
      </c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>
        <v>89</v>
      </c>
      <c r="CY89" s="4">
        <v>8</v>
      </c>
      <c r="CZ89" s="4">
        <v>8</v>
      </c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>
        <v>90</v>
      </c>
      <c r="CY90" s="4">
        <v>8</v>
      </c>
      <c r="CZ90" s="4">
        <v>9</v>
      </c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>
        <v>91</v>
      </c>
      <c r="CY91" s="4">
        <v>9</v>
      </c>
      <c r="CZ91" s="4">
        <v>0</v>
      </c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>
        <v>92</v>
      </c>
      <c r="CY92" s="4">
        <v>9</v>
      </c>
      <c r="CZ92" s="4">
        <v>1</v>
      </c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>
        <v>93</v>
      </c>
      <c r="CY93" s="4">
        <v>9</v>
      </c>
      <c r="CZ93" s="4">
        <v>2</v>
      </c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>
        <v>94</v>
      </c>
      <c r="CY94" s="4">
        <v>9</v>
      </c>
      <c r="CZ94" s="4">
        <v>3</v>
      </c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>
        <v>95</v>
      </c>
      <c r="CY95" s="4">
        <v>9</v>
      </c>
      <c r="CZ95" s="4">
        <v>4</v>
      </c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>
        <v>96</v>
      </c>
      <c r="CY96" s="4">
        <v>9</v>
      </c>
      <c r="CZ96" s="4">
        <v>5</v>
      </c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>
        <v>97</v>
      </c>
      <c r="CY97" s="4">
        <v>9</v>
      </c>
      <c r="CZ97" s="4">
        <v>6</v>
      </c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>
        <v>98</v>
      </c>
      <c r="CY98" s="4">
        <v>9</v>
      </c>
      <c r="CZ98" s="4">
        <v>7</v>
      </c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>
        <v>99</v>
      </c>
      <c r="CY99" s="4">
        <v>9</v>
      </c>
      <c r="CZ99" s="4">
        <v>8</v>
      </c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>
        <v>100</v>
      </c>
      <c r="CY100" s="4">
        <v>9</v>
      </c>
      <c r="CZ100" s="4">
        <v>9</v>
      </c>
      <c r="DB100" s="10"/>
      <c r="DC100" s="11"/>
      <c r="DE100" s="4"/>
      <c r="DI100" s="10"/>
      <c r="DJ100" s="11"/>
      <c r="DL100" s="4"/>
    </row>
  </sheetData>
  <sheetProtection algorithmName="SHA-512" hashValue="v75REiPw9ikQPRb2T6MIMNXQyTtBZ6tIiaJFkbtFTQ6uWWrRr3GxK/p+piEEqJZIB3ZWbbxUm8Q7N2oq24tyUA==" saltValue="KUynDLqWOkO3Jc2tMH8Qf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1928" priority="241">
      <formula>$AM15="NO"</formula>
    </cfRule>
  </conditionalFormatting>
  <conditionalFormatting sqref="C9">
    <cfRule type="expression" dxfId="1927" priority="240">
      <formula>C9=0</formula>
    </cfRule>
  </conditionalFormatting>
  <conditionalFormatting sqref="L9">
    <cfRule type="expression" dxfId="1926" priority="239">
      <formula>L9=0</formula>
    </cfRule>
  </conditionalFormatting>
  <conditionalFormatting sqref="U9">
    <cfRule type="expression" dxfId="1925" priority="238">
      <formula>U9=0</formula>
    </cfRule>
  </conditionalFormatting>
  <conditionalFormatting sqref="C16">
    <cfRule type="expression" dxfId="1924" priority="237">
      <formula>C16=0</formula>
    </cfRule>
  </conditionalFormatting>
  <conditionalFormatting sqref="L16">
    <cfRule type="expression" dxfId="1923" priority="236">
      <formula>L16=0</formula>
    </cfRule>
  </conditionalFormatting>
  <conditionalFormatting sqref="U16">
    <cfRule type="expression" dxfId="1922" priority="235">
      <formula>U16=0</formula>
    </cfRule>
  </conditionalFormatting>
  <conditionalFormatting sqref="C23">
    <cfRule type="expression" dxfId="1921" priority="234">
      <formula>C23=0</formula>
    </cfRule>
  </conditionalFormatting>
  <conditionalFormatting sqref="L23">
    <cfRule type="expression" dxfId="1920" priority="233">
      <formula>L23=0</formula>
    </cfRule>
  </conditionalFormatting>
  <conditionalFormatting sqref="U23">
    <cfRule type="expression" dxfId="1919" priority="232">
      <formula>U23=0</formula>
    </cfRule>
  </conditionalFormatting>
  <conditionalFormatting sqref="C30">
    <cfRule type="expression" dxfId="1918" priority="231">
      <formula>C30=0</formula>
    </cfRule>
  </conditionalFormatting>
  <conditionalFormatting sqref="L30">
    <cfRule type="expression" dxfId="1917" priority="230">
      <formula>L30=0</formula>
    </cfRule>
  </conditionalFormatting>
  <conditionalFormatting sqref="U30">
    <cfRule type="expression" dxfId="1916" priority="229">
      <formula>U30=0</formula>
    </cfRule>
  </conditionalFormatting>
  <conditionalFormatting sqref="H38">
    <cfRule type="expression" dxfId="1915" priority="228">
      <formula>H38=0</formula>
    </cfRule>
  </conditionalFormatting>
  <conditionalFormatting sqref="H39">
    <cfRule type="expression" dxfId="1914" priority="227">
      <formula>H39=0</formula>
    </cfRule>
  </conditionalFormatting>
  <conditionalFormatting sqref="G38">
    <cfRule type="expression" dxfId="1913" priority="226">
      <formula>AND(G38=0,H38=0)</formula>
    </cfRule>
  </conditionalFormatting>
  <conditionalFormatting sqref="G39">
    <cfRule type="expression" dxfId="1912" priority="225">
      <formula>AND(G39=0,H39=0)</formula>
    </cfRule>
  </conditionalFormatting>
  <conditionalFormatting sqref="F38">
    <cfRule type="expression" dxfId="1911" priority="224">
      <formula>AND(F38=0,G38=0,H38=0)</formula>
    </cfRule>
  </conditionalFormatting>
  <conditionalFormatting sqref="F39">
    <cfRule type="expression" dxfId="1910" priority="223">
      <formula>AND(F39=0,G39=0,H39=0)</formula>
    </cfRule>
  </conditionalFormatting>
  <conditionalFormatting sqref="C38">
    <cfRule type="expression" dxfId="1909" priority="222">
      <formula>C38=0</formula>
    </cfRule>
  </conditionalFormatting>
  <conditionalFormatting sqref="C39">
    <cfRule type="expression" dxfId="1908" priority="221">
      <formula>C39=0</formula>
    </cfRule>
  </conditionalFormatting>
  <conditionalFormatting sqref="C40">
    <cfRule type="expression" dxfId="1907" priority="220">
      <formula>C40=0</formula>
    </cfRule>
  </conditionalFormatting>
  <conditionalFormatting sqref="B39">
    <cfRule type="expression" dxfId="1906" priority="219">
      <formula>B39=""</formula>
    </cfRule>
  </conditionalFormatting>
  <conditionalFormatting sqref="Q38">
    <cfRule type="expression" dxfId="1905" priority="218">
      <formula>Q38=0</formula>
    </cfRule>
  </conditionalFormatting>
  <conditionalFormatting sqref="Q39">
    <cfRule type="expression" dxfId="1904" priority="217">
      <formula>Q39=0</formula>
    </cfRule>
  </conditionalFormatting>
  <conditionalFormatting sqref="P38">
    <cfRule type="expression" dxfId="1903" priority="216">
      <formula>AND(P38=0,Q38=0)</formula>
    </cfRule>
  </conditionalFormatting>
  <conditionalFormatting sqref="P39">
    <cfRule type="expression" dxfId="1902" priority="215">
      <formula>AND(P39=0,Q39=0)</formula>
    </cfRule>
  </conditionalFormatting>
  <conditionalFormatting sqref="O38">
    <cfRule type="expression" dxfId="1901" priority="214">
      <formula>AND(O38=0,P38=0,Q38=0)</formula>
    </cfRule>
  </conditionalFormatting>
  <conditionalFormatting sqref="O39">
    <cfRule type="expression" dxfId="1900" priority="213">
      <formula>AND(O39=0,P39=0,Q39=0)</formula>
    </cfRule>
  </conditionalFormatting>
  <conditionalFormatting sqref="L38">
    <cfRule type="expression" dxfId="1899" priority="212">
      <formula>L38=0</formula>
    </cfRule>
  </conditionalFormatting>
  <conditionalFormatting sqref="L39">
    <cfRule type="expression" dxfId="1898" priority="211">
      <formula>L39=0</formula>
    </cfRule>
  </conditionalFormatting>
  <conditionalFormatting sqref="L40">
    <cfRule type="expression" dxfId="1897" priority="210">
      <formula>L40=0</formula>
    </cfRule>
  </conditionalFormatting>
  <conditionalFormatting sqref="K39">
    <cfRule type="expression" dxfId="1896" priority="209">
      <formula>K39=""</formula>
    </cfRule>
  </conditionalFormatting>
  <conditionalFormatting sqref="Z38">
    <cfRule type="expression" dxfId="1895" priority="208">
      <formula>Z38=0</formula>
    </cfRule>
  </conditionalFormatting>
  <conditionalFormatting sqref="Z39">
    <cfRule type="expression" dxfId="1894" priority="207">
      <formula>Z39=0</formula>
    </cfRule>
  </conditionalFormatting>
  <conditionalFormatting sqref="Y38">
    <cfRule type="expression" dxfId="1893" priority="206">
      <formula>AND(Y38=0,Z38=0)</formula>
    </cfRule>
  </conditionalFormatting>
  <conditionalFormatting sqref="Y39">
    <cfRule type="expression" dxfId="1892" priority="205">
      <formula>AND(Y39=0,Z39=0)</formula>
    </cfRule>
  </conditionalFormatting>
  <conditionalFormatting sqref="X38">
    <cfRule type="expression" dxfId="1891" priority="204">
      <formula>AND(X38=0,Y38=0,Z38=0)</formula>
    </cfRule>
  </conditionalFormatting>
  <conditionalFormatting sqref="X39">
    <cfRule type="expression" dxfId="1890" priority="203">
      <formula>AND(X39=0,Y39=0,Z39=0)</formula>
    </cfRule>
  </conditionalFormatting>
  <conditionalFormatting sqref="U38">
    <cfRule type="expression" dxfId="1889" priority="202">
      <formula>U38=0</formula>
    </cfRule>
  </conditionalFormatting>
  <conditionalFormatting sqref="U39">
    <cfRule type="expression" dxfId="1888" priority="201">
      <formula>U39=0</formula>
    </cfRule>
  </conditionalFormatting>
  <conditionalFormatting sqref="U40">
    <cfRule type="expression" dxfId="1887" priority="200">
      <formula>U40=0</formula>
    </cfRule>
  </conditionalFormatting>
  <conditionalFormatting sqref="T39">
    <cfRule type="expression" dxfId="1886" priority="199">
      <formula>T39=""</formula>
    </cfRule>
  </conditionalFormatting>
  <conditionalFormatting sqref="H45">
    <cfRule type="expression" dxfId="1885" priority="198">
      <formula>H45=0</formula>
    </cfRule>
  </conditionalFormatting>
  <conditionalFormatting sqref="H46">
    <cfRule type="expression" dxfId="1884" priority="197">
      <formula>H46=0</formula>
    </cfRule>
  </conditionalFormatting>
  <conditionalFormatting sqref="G45">
    <cfRule type="expression" dxfId="1883" priority="196">
      <formula>AND(G45=0,H45=0)</formula>
    </cfRule>
  </conditionalFormatting>
  <conditionalFormatting sqref="G46">
    <cfRule type="expression" dxfId="1882" priority="195">
      <formula>AND(G46=0,H46=0)</formula>
    </cfRule>
  </conditionalFormatting>
  <conditionalFormatting sqref="F45">
    <cfRule type="expression" dxfId="1881" priority="194">
      <formula>AND(F45=0,G45=0,H45=0)</formula>
    </cfRule>
  </conditionalFormatting>
  <conditionalFormatting sqref="F46">
    <cfRule type="expression" dxfId="1880" priority="193">
      <formula>AND(F46=0,G46=0,H46=0)</formula>
    </cfRule>
  </conditionalFormatting>
  <conditionalFormatting sqref="C45">
    <cfRule type="expression" dxfId="1879" priority="192">
      <formula>C45=0</formula>
    </cfRule>
  </conditionalFormatting>
  <conditionalFormatting sqref="C46">
    <cfRule type="expression" dxfId="1878" priority="191">
      <formula>C46=0</formula>
    </cfRule>
  </conditionalFormatting>
  <conditionalFormatting sqref="C47">
    <cfRule type="expression" dxfId="1877" priority="190">
      <formula>C47=0</formula>
    </cfRule>
  </conditionalFormatting>
  <conditionalFormatting sqref="B46">
    <cfRule type="expression" dxfId="1876" priority="189">
      <formula>B46=""</formula>
    </cfRule>
  </conditionalFormatting>
  <conditionalFormatting sqref="Q45">
    <cfRule type="expression" dxfId="1875" priority="188">
      <formula>Q45=0</formula>
    </cfRule>
  </conditionalFormatting>
  <conditionalFormatting sqref="Q46">
    <cfRule type="expression" dxfId="1874" priority="187">
      <formula>Q46=0</formula>
    </cfRule>
  </conditionalFormatting>
  <conditionalFormatting sqref="P45">
    <cfRule type="expression" dxfId="1873" priority="186">
      <formula>AND(P45=0,Q45=0)</formula>
    </cfRule>
  </conditionalFormatting>
  <conditionalFormatting sqref="P46">
    <cfRule type="expression" dxfId="1872" priority="185">
      <formula>AND(P46=0,Q46=0)</formula>
    </cfRule>
  </conditionalFormatting>
  <conditionalFormatting sqref="O45">
    <cfRule type="expression" dxfId="1871" priority="184">
      <formula>AND(O45=0,P45=0,Q45=0)</formula>
    </cfRule>
  </conditionalFormatting>
  <conditionalFormatting sqref="O46">
    <cfRule type="expression" dxfId="1870" priority="183">
      <formula>AND(O46=0,P46=0,Q46=0)</formula>
    </cfRule>
  </conditionalFormatting>
  <conditionalFormatting sqref="L45">
    <cfRule type="expression" dxfId="1869" priority="182">
      <formula>L45=0</formula>
    </cfRule>
  </conditionalFormatting>
  <conditionalFormatting sqref="L46">
    <cfRule type="expression" dxfId="1868" priority="181">
      <formula>L46=0</formula>
    </cfRule>
  </conditionalFormatting>
  <conditionalFormatting sqref="L47">
    <cfRule type="expression" dxfId="1867" priority="180">
      <formula>L47=0</formula>
    </cfRule>
  </conditionalFormatting>
  <conditionalFormatting sqref="K46">
    <cfRule type="expression" dxfId="1866" priority="179">
      <formula>K46=""</formula>
    </cfRule>
  </conditionalFormatting>
  <conditionalFormatting sqref="Z45">
    <cfRule type="expression" dxfId="1865" priority="178">
      <formula>Z45=0</formula>
    </cfRule>
  </conditionalFormatting>
  <conditionalFormatting sqref="Z46">
    <cfRule type="expression" dxfId="1864" priority="177">
      <formula>Z46=0</formula>
    </cfRule>
  </conditionalFormatting>
  <conditionalFormatting sqref="Y45">
    <cfRule type="expression" dxfId="1863" priority="176">
      <formula>AND(Y45=0,Z45=0)</formula>
    </cfRule>
  </conditionalFormatting>
  <conditionalFormatting sqref="Y46">
    <cfRule type="expression" dxfId="1862" priority="175">
      <formula>AND(Y46=0,Z46=0)</formula>
    </cfRule>
  </conditionalFormatting>
  <conditionalFormatting sqref="X45">
    <cfRule type="expression" dxfId="1861" priority="174">
      <formula>AND(X45=0,Y45=0,Z45=0)</formula>
    </cfRule>
  </conditionalFormatting>
  <conditionalFormatting sqref="X46">
    <cfRule type="expression" dxfId="1860" priority="173">
      <formula>AND(X46=0,Y46=0,Z46=0)</formula>
    </cfRule>
  </conditionalFormatting>
  <conditionalFormatting sqref="U45">
    <cfRule type="expression" dxfId="1859" priority="172">
      <formula>U45=0</formula>
    </cfRule>
  </conditionalFormatting>
  <conditionalFormatting sqref="U46">
    <cfRule type="expression" dxfId="1858" priority="171">
      <formula>U46=0</formula>
    </cfRule>
  </conditionalFormatting>
  <conditionalFormatting sqref="U47">
    <cfRule type="expression" dxfId="1857" priority="170">
      <formula>U47=0</formula>
    </cfRule>
  </conditionalFormatting>
  <conditionalFormatting sqref="T46">
    <cfRule type="expression" dxfId="1856" priority="169">
      <formula>T46=""</formula>
    </cfRule>
  </conditionalFormatting>
  <conditionalFormatting sqref="H52">
    <cfRule type="expression" dxfId="1855" priority="168">
      <formula>H52=0</formula>
    </cfRule>
  </conditionalFormatting>
  <conditionalFormatting sqref="H53">
    <cfRule type="expression" dxfId="1854" priority="167">
      <formula>H53=0</formula>
    </cfRule>
  </conditionalFormatting>
  <conditionalFormatting sqref="G52">
    <cfRule type="expression" dxfId="1853" priority="166">
      <formula>AND(G52=0,H52=0)</formula>
    </cfRule>
  </conditionalFormatting>
  <conditionalFormatting sqref="G53">
    <cfRule type="expression" dxfId="1852" priority="165">
      <formula>AND(G53=0,H53=0)</formula>
    </cfRule>
  </conditionalFormatting>
  <conditionalFormatting sqref="F52">
    <cfRule type="expression" dxfId="1851" priority="164">
      <formula>AND(F52=0,G52=0,H52=0)</formula>
    </cfRule>
  </conditionalFormatting>
  <conditionalFormatting sqref="F53">
    <cfRule type="expression" dxfId="1850" priority="163">
      <formula>AND(F53=0,G53=0,H53=0)</formula>
    </cfRule>
  </conditionalFormatting>
  <conditionalFormatting sqref="C52">
    <cfRule type="expression" dxfId="1849" priority="162">
      <formula>C52=0</formula>
    </cfRule>
  </conditionalFormatting>
  <conditionalFormatting sqref="C53">
    <cfRule type="expression" dxfId="1848" priority="161">
      <formula>C53=0</formula>
    </cfRule>
  </conditionalFormatting>
  <conditionalFormatting sqref="C54">
    <cfRule type="expression" dxfId="1847" priority="160">
      <formula>C54=0</formula>
    </cfRule>
  </conditionalFormatting>
  <conditionalFormatting sqref="B53">
    <cfRule type="expression" dxfId="1846" priority="159">
      <formula>B53=""</formula>
    </cfRule>
  </conditionalFormatting>
  <conditionalFormatting sqref="Q52">
    <cfRule type="expression" dxfId="1845" priority="158">
      <formula>Q52=0</formula>
    </cfRule>
  </conditionalFormatting>
  <conditionalFormatting sqref="Q53">
    <cfRule type="expression" dxfId="1844" priority="157">
      <formula>Q53=0</formula>
    </cfRule>
  </conditionalFormatting>
  <conditionalFormatting sqref="P52">
    <cfRule type="expression" dxfId="1843" priority="156">
      <formula>AND(P52=0,Q52=0)</formula>
    </cfRule>
  </conditionalFormatting>
  <conditionalFormatting sqref="P53">
    <cfRule type="expression" dxfId="1842" priority="155">
      <formula>AND(P53=0,Q53=0)</formula>
    </cfRule>
  </conditionalFormatting>
  <conditionalFormatting sqref="O52">
    <cfRule type="expression" dxfId="1841" priority="154">
      <formula>AND(O52=0,P52=0,Q52=0)</formula>
    </cfRule>
  </conditionalFormatting>
  <conditionalFormatting sqref="O53">
    <cfRule type="expression" dxfId="1840" priority="153">
      <formula>AND(O53=0,P53=0,Q53=0)</formula>
    </cfRule>
  </conditionalFormatting>
  <conditionalFormatting sqref="L52">
    <cfRule type="expression" dxfId="1839" priority="152">
      <formula>L52=0</formula>
    </cfRule>
  </conditionalFormatting>
  <conditionalFormatting sqref="L53">
    <cfRule type="expression" dxfId="1838" priority="151">
      <formula>L53=0</formula>
    </cfRule>
  </conditionalFormatting>
  <conditionalFormatting sqref="L54">
    <cfRule type="expression" dxfId="1837" priority="150">
      <formula>L54=0</formula>
    </cfRule>
  </conditionalFormatting>
  <conditionalFormatting sqref="K53">
    <cfRule type="expression" dxfId="1836" priority="149">
      <formula>K53=""</formula>
    </cfRule>
  </conditionalFormatting>
  <conditionalFormatting sqref="Z52">
    <cfRule type="expression" dxfId="1835" priority="148">
      <formula>Z52=0</formula>
    </cfRule>
  </conditionalFormatting>
  <conditionalFormatting sqref="Z53">
    <cfRule type="expression" dxfId="1834" priority="147">
      <formula>Z53=0</formula>
    </cfRule>
  </conditionalFormatting>
  <conditionalFormatting sqref="Y52">
    <cfRule type="expression" dxfId="1833" priority="146">
      <formula>AND(Y52=0,Z52=0)</formula>
    </cfRule>
  </conditionalFormatting>
  <conditionalFormatting sqref="Y53">
    <cfRule type="expression" dxfId="1832" priority="145">
      <formula>AND(Y53=0,Z53=0)</formula>
    </cfRule>
  </conditionalFormatting>
  <conditionalFormatting sqref="X52">
    <cfRule type="expression" dxfId="1831" priority="144">
      <formula>AND(X52=0,Y52=0,Z52=0)</formula>
    </cfRule>
  </conditionalFormatting>
  <conditionalFormatting sqref="X53">
    <cfRule type="expression" dxfId="1830" priority="143">
      <formula>AND(X53=0,Y53=0,Z53=0)</formula>
    </cfRule>
  </conditionalFormatting>
  <conditionalFormatting sqref="U52">
    <cfRule type="expression" dxfId="1829" priority="142">
      <formula>U52=0</formula>
    </cfRule>
  </conditionalFormatting>
  <conditionalFormatting sqref="U53">
    <cfRule type="expression" dxfId="1828" priority="141">
      <formula>U53=0</formula>
    </cfRule>
  </conditionalFormatting>
  <conditionalFormatting sqref="U54">
    <cfRule type="expression" dxfId="1827" priority="140">
      <formula>U54=0</formula>
    </cfRule>
  </conditionalFormatting>
  <conditionalFormatting sqref="T53">
    <cfRule type="expression" dxfId="1826" priority="139">
      <formula>T53=""</formula>
    </cfRule>
  </conditionalFormatting>
  <conditionalFormatting sqref="H59">
    <cfRule type="expression" dxfId="1825" priority="138">
      <formula>H59=0</formula>
    </cfRule>
  </conditionalFormatting>
  <conditionalFormatting sqref="H60">
    <cfRule type="expression" dxfId="1824" priority="137">
      <formula>H60=0</formula>
    </cfRule>
  </conditionalFormatting>
  <conditionalFormatting sqref="G59">
    <cfRule type="expression" dxfId="1823" priority="136">
      <formula>AND(G59=0,H59=0)</formula>
    </cfRule>
  </conditionalFormatting>
  <conditionalFormatting sqref="G60">
    <cfRule type="expression" dxfId="1822" priority="135">
      <formula>AND(G60=0,H60=0)</formula>
    </cfRule>
  </conditionalFormatting>
  <conditionalFormatting sqref="F59">
    <cfRule type="expression" dxfId="1821" priority="134">
      <formula>AND(F59=0,G59=0,H59=0)</formula>
    </cfRule>
  </conditionalFormatting>
  <conditionalFormatting sqref="F60">
    <cfRule type="expression" dxfId="1820" priority="133">
      <formula>AND(F60=0,G60=0,H60=0)</formula>
    </cfRule>
  </conditionalFormatting>
  <conditionalFormatting sqref="C59">
    <cfRule type="expression" dxfId="1819" priority="132">
      <formula>C59=0</formula>
    </cfRule>
  </conditionalFormatting>
  <conditionalFormatting sqref="C60">
    <cfRule type="expression" dxfId="1818" priority="131">
      <formula>C60=0</formula>
    </cfRule>
  </conditionalFormatting>
  <conditionalFormatting sqref="C61">
    <cfRule type="expression" dxfId="1817" priority="130">
      <formula>C61=0</formula>
    </cfRule>
  </conditionalFormatting>
  <conditionalFormatting sqref="B60">
    <cfRule type="expression" dxfId="1816" priority="129">
      <formula>B60=""</formula>
    </cfRule>
  </conditionalFormatting>
  <conditionalFormatting sqref="Q59">
    <cfRule type="expression" dxfId="1815" priority="128">
      <formula>Q59=0</formula>
    </cfRule>
  </conditionalFormatting>
  <conditionalFormatting sqref="Q60">
    <cfRule type="expression" dxfId="1814" priority="127">
      <formula>Q60=0</formula>
    </cfRule>
  </conditionalFormatting>
  <conditionalFormatting sqref="P59">
    <cfRule type="expression" dxfId="1813" priority="126">
      <formula>AND(P59=0,Q59=0)</formula>
    </cfRule>
  </conditionalFormatting>
  <conditionalFormatting sqref="P60">
    <cfRule type="expression" dxfId="1812" priority="125">
      <formula>AND(P60=0,Q60=0)</formula>
    </cfRule>
  </conditionalFormatting>
  <conditionalFormatting sqref="O59">
    <cfRule type="expression" dxfId="1811" priority="124">
      <formula>AND(O59=0,P59=0,Q59=0)</formula>
    </cfRule>
  </conditionalFormatting>
  <conditionalFormatting sqref="O60">
    <cfRule type="expression" dxfId="1810" priority="123">
      <formula>AND(O60=0,P60=0,Q60=0)</formula>
    </cfRule>
  </conditionalFormatting>
  <conditionalFormatting sqref="L59">
    <cfRule type="expression" dxfId="1809" priority="122">
      <formula>L59=0</formula>
    </cfRule>
  </conditionalFormatting>
  <conditionalFormatting sqref="L60">
    <cfRule type="expression" dxfId="1808" priority="121">
      <formula>L60=0</formula>
    </cfRule>
  </conditionalFormatting>
  <conditionalFormatting sqref="L61">
    <cfRule type="expression" dxfId="1807" priority="120">
      <formula>L61=0</formula>
    </cfRule>
  </conditionalFormatting>
  <conditionalFormatting sqref="K60">
    <cfRule type="expression" dxfId="1806" priority="119">
      <formula>K60=""</formula>
    </cfRule>
  </conditionalFormatting>
  <conditionalFormatting sqref="Z59">
    <cfRule type="expression" dxfId="1805" priority="118">
      <formula>Z59=0</formula>
    </cfRule>
  </conditionalFormatting>
  <conditionalFormatting sqref="Z60">
    <cfRule type="expression" dxfId="1804" priority="117">
      <formula>Z60=0</formula>
    </cfRule>
  </conditionalFormatting>
  <conditionalFormatting sqref="Y59">
    <cfRule type="expression" dxfId="1803" priority="116">
      <formula>AND(Y59=0,Z59=0)</formula>
    </cfRule>
  </conditionalFormatting>
  <conditionalFormatting sqref="Y60">
    <cfRule type="expression" dxfId="1802" priority="115">
      <formula>AND(Y60=0,Z60=0)</formula>
    </cfRule>
  </conditionalFormatting>
  <conditionalFormatting sqref="X59">
    <cfRule type="expression" dxfId="1801" priority="114">
      <formula>AND(X59=0,Y59=0,Z59=0)</formula>
    </cfRule>
  </conditionalFormatting>
  <conditionalFormatting sqref="X60">
    <cfRule type="expression" dxfId="1800" priority="113">
      <formula>AND(X60=0,Y60=0,Z60=0)</formula>
    </cfRule>
  </conditionalFormatting>
  <conditionalFormatting sqref="U59">
    <cfRule type="expression" dxfId="1799" priority="112">
      <formula>U59=0</formula>
    </cfRule>
  </conditionalFormatting>
  <conditionalFormatting sqref="U60">
    <cfRule type="expression" dxfId="1798" priority="111">
      <formula>U60=0</formula>
    </cfRule>
  </conditionalFormatting>
  <conditionalFormatting sqref="U61">
    <cfRule type="expression" dxfId="1797" priority="110">
      <formula>U61=0</formula>
    </cfRule>
  </conditionalFormatting>
  <conditionalFormatting sqref="T60">
    <cfRule type="expression" dxfId="1796" priority="109">
      <formula>T60=""</formula>
    </cfRule>
  </conditionalFormatting>
  <conditionalFormatting sqref="H7">
    <cfRule type="expression" dxfId="1795" priority="108">
      <formula>H7=0</formula>
    </cfRule>
  </conditionalFormatting>
  <conditionalFormatting sqref="H8">
    <cfRule type="expression" dxfId="1794" priority="107">
      <formula>H8=0</formula>
    </cfRule>
  </conditionalFormatting>
  <conditionalFormatting sqref="G7">
    <cfRule type="expression" dxfId="1793" priority="106">
      <formula>AND(G7=0,H7=0)</formula>
    </cfRule>
  </conditionalFormatting>
  <conditionalFormatting sqref="G8">
    <cfRule type="expression" dxfId="1792" priority="105">
      <formula>AND(G8=0,H8=0)</formula>
    </cfRule>
  </conditionalFormatting>
  <conditionalFormatting sqref="F7">
    <cfRule type="expression" dxfId="1791" priority="104">
      <formula>AND(F7=0,G7=0,H7=0)</formula>
    </cfRule>
  </conditionalFormatting>
  <conditionalFormatting sqref="F8">
    <cfRule type="expression" dxfId="1790" priority="103">
      <formula>AND(F8=0,G8=0,H8=0)</formula>
    </cfRule>
  </conditionalFormatting>
  <conditionalFormatting sqref="C7">
    <cfRule type="expression" dxfId="1789" priority="102">
      <formula>C7=0</formula>
    </cfRule>
  </conditionalFormatting>
  <conditionalFormatting sqref="C8">
    <cfRule type="expression" dxfId="1788" priority="101">
      <formula>C8=0</formula>
    </cfRule>
  </conditionalFormatting>
  <conditionalFormatting sqref="B8">
    <cfRule type="expression" dxfId="1787" priority="100">
      <formula>B8=""</formula>
    </cfRule>
  </conditionalFormatting>
  <conditionalFormatting sqref="Q7">
    <cfRule type="expression" dxfId="1786" priority="99">
      <formula>Q7=0</formula>
    </cfRule>
  </conditionalFormatting>
  <conditionalFormatting sqref="Q8">
    <cfRule type="expression" dxfId="1785" priority="98">
      <formula>Q8=0</formula>
    </cfRule>
  </conditionalFormatting>
  <conditionalFormatting sqref="P7">
    <cfRule type="expression" dxfId="1784" priority="97">
      <formula>AND(P7=0,Q7=0)</formula>
    </cfRule>
  </conditionalFormatting>
  <conditionalFormatting sqref="P8">
    <cfRule type="expression" dxfId="1783" priority="96">
      <formula>AND(P8=0,Q8=0)</formula>
    </cfRule>
  </conditionalFormatting>
  <conditionalFormatting sqref="O7">
    <cfRule type="expression" dxfId="1782" priority="95">
      <formula>AND(O7=0,P7=0,Q7=0)</formula>
    </cfRule>
  </conditionalFormatting>
  <conditionalFormatting sqref="O8">
    <cfRule type="expression" dxfId="1781" priority="94">
      <formula>AND(O8=0,P8=0,Q8=0)</formula>
    </cfRule>
  </conditionalFormatting>
  <conditionalFormatting sqref="L7">
    <cfRule type="expression" dxfId="1780" priority="93">
      <formula>L7=0</formula>
    </cfRule>
  </conditionalFormatting>
  <conditionalFormatting sqref="L8">
    <cfRule type="expression" dxfId="1779" priority="92">
      <formula>L8=0</formula>
    </cfRule>
  </conditionalFormatting>
  <conditionalFormatting sqref="K8">
    <cfRule type="expression" dxfId="1778" priority="91">
      <formula>K8=""</formula>
    </cfRule>
  </conditionalFormatting>
  <conditionalFormatting sqref="Z7">
    <cfRule type="expression" dxfId="1777" priority="90">
      <formula>Z7=0</formula>
    </cfRule>
  </conditionalFormatting>
  <conditionalFormatting sqref="Z8">
    <cfRule type="expression" dxfId="1776" priority="89">
      <formula>Z8=0</formula>
    </cfRule>
  </conditionalFormatting>
  <conditionalFormatting sqref="Y7">
    <cfRule type="expression" dxfId="1775" priority="88">
      <formula>AND(Y7=0,Z7=0)</formula>
    </cfRule>
  </conditionalFormatting>
  <conditionalFormatting sqref="Y8">
    <cfRule type="expression" dxfId="1774" priority="87">
      <formula>AND(Y8=0,Z8=0)</formula>
    </cfRule>
  </conditionalFormatting>
  <conditionalFormatting sqref="X7">
    <cfRule type="expression" dxfId="1773" priority="86">
      <formula>AND(X7=0,Y7=0,Z7=0)</formula>
    </cfRule>
  </conditionalFormatting>
  <conditionalFormatting sqref="X8">
    <cfRule type="expression" dxfId="1772" priority="85">
      <formula>AND(X8=0,Y8=0,Z8=0)</formula>
    </cfRule>
  </conditionalFormatting>
  <conditionalFormatting sqref="U7">
    <cfRule type="expression" dxfId="1771" priority="84">
      <formula>U7=0</formula>
    </cfRule>
  </conditionalFormatting>
  <conditionalFormatting sqref="U8">
    <cfRule type="expression" dxfId="1770" priority="83">
      <formula>U8=0</formula>
    </cfRule>
  </conditionalFormatting>
  <conditionalFormatting sqref="T8">
    <cfRule type="expression" dxfId="1769" priority="82">
      <formula>T8=""</formula>
    </cfRule>
  </conditionalFormatting>
  <conditionalFormatting sqref="H14">
    <cfRule type="expression" dxfId="1768" priority="81">
      <formula>H14=0</formula>
    </cfRule>
  </conditionalFormatting>
  <conditionalFormatting sqref="H15">
    <cfRule type="expression" dxfId="1767" priority="80">
      <formula>H15=0</formula>
    </cfRule>
  </conditionalFormatting>
  <conditionalFormatting sqref="G14">
    <cfRule type="expression" dxfId="1766" priority="79">
      <formula>AND(G14=0,H14=0)</formula>
    </cfRule>
  </conditionalFormatting>
  <conditionalFormatting sqref="G15">
    <cfRule type="expression" dxfId="1765" priority="78">
      <formula>AND(G15=0,H15=0)</formula>
    </cfRule>
  </conditionalFormatting>
  <conditionalFormatting sqref="F14">
    <cfRule type="expression" dxfId="1764" priority="77">
      <formula>AND(F14=0,G14=0,H14=0)</formula>
    </cfRule>
  </conditionalFormatting>
  <conditionalFormatting sqref="F15">
    <cfRule type="expression" dxfId="1763" priority="76">
      <formula>AND(F15=0,G15=0,H15=0)</formula>
    </cfRule>
  </conditionalFormatting>
  <conditionalFormatting sqref="C14">
    <cfRule type="expression" dxfId="1762" priority="75">
      <formula>C14=0</formula>
    </cfRule>
  </conditionalFormatting>
  <conditionalFormatting sqref="C15">
    <cfRule type="expression" dxfId="1761" priority="74">
      <formula>C15=0</formula>
    </cfRule>
  </conditionalFormatting>
  <conditionalFormatting sqref="B15">
    <cfRule type="expression" dxfId="1760" priority="73">
      <formula>B15=""</formula>
    </cfRule>
  </conditionalFormatting>
  <conditionalFormatting sqref="Q14">
    <cfRule type="expression" dxfId="1759" priority="72">
      <formula>Q14=0</formula>
    </cfRule>
  </conditionalFormatting>
  <conditionalFormatting sqref="Q15">
    <cfRule type="expression" dxfId="1758" priority="71">
      <formula>Q15=0</formula>
    </cfRule>
  </conditionalFormatting>
  <conditionalFormatting sqref="P14">
    <cfRule type="expression" dxfId="1757" priority="70">
      <formula>AND(P14=0,Q14=0)</formula>
    </cfRule>
  </conditionalFormatting>
  <conditionalFormatting sqref="P15">
    <cfRule type="expression" dxfId="1756" priority="69">
      <formula>AND(P15=0,Q15=0)</formula>
    </cfRule>
  </conditionalFormatting>
  <conditionalFormatting sqref="O14">
    <cfRule type="expression" dxfId="1755" priority="68">
      <formula>AND(O14=0,P14=0,Q14=0)</formula>
    </cfRule>
  </conditionalFormatting>
  <conditionalFormatting sqref="O15">
    <cfRule type="expression" dxfId="1754" priority="67">
      <formula>AND(O15=0,P15=0,Q15=0)</formula>
    </cfRule>
  </conditionalFormatting>
  <conditionalFormatting sqref="L14">
    <cfRule type="expression" dxfId="1753" priority="66">
      <formula>L14=0</formula>
    </cfRule>
  </conditionalFormatting>
  <conditionalFormatting sqref="L15">
    <cfRule type="expression" dxfId="1752" priority="65">
      <formula>L15=0</formula>
    </cfRule>
  </conditionalFormatting>
  <conditionalFormatting sqref="K15">
    <cfRule type="expression" dxfId="1751" priority="64">
      <formula>K15=""</formula>
    </cfRule>
  </conditionalFormatting>
  <conditionalFormatting sqref="Z14">
    <cfRule type="expression" dxfId="1750" priority="63">
      <formula>Z14=0</formula>
    </cfRule>
  </conditionalFormatting>
  <conditionalFormatting sqref="Z15">
    <cfRule type="expression" dxfId="1749" priority="62">
      <formula>Z15=0</formula>
    </cfRule>
  </conditionalFormatting>
  <conditionalFormatting sqref="Y14">
    <cfRule type="expression" dxfId="1748" priority="61">
      <formula>AND(Y14=0,Z14=0)</formula>
    </cfRule>
  </conditionalFormatting>
  <conditionalFormatting sqref="Y15">
    <cfRule type="expression" dxfId="1747" priority="60">
      <formula>AND(Y15=0,Z15=0)</formula>
    </cfRule>
  </conditionalFormatting>
  <conditionalFormatting sqref="X14">
    <cfRule type="expression" dxfId="1746" priority="59">
      <formula>AND(X14=0,Y14=0,Z14=0)</formula>
    </cfRule>
  </conditionalFormatting>
  <conditionalFormatting sqref="X15">
    <cfRule type="expression" dxfId="1745" priority="58">
      <formula>AND(X15=0,Y15=0,Z15=0)</formula>
    </cfRule>
  </conditionalFormatting>
  <conditionalFormatting sqref="U14">
    <cfRule type="expression" dxfId="1744" priority="57">
      <formula>U14=0</formula>
    </cfRule>
  </conditionalFormatting>
  <conditionalFormatting sqref="U15">
    <cfRule type="expression" dxfId="1743" priority="56">
      <formula>U15=0</formula>
    </cfRule>
  </conditionalFormatting>
  <conditionalFormatting sqref="T15">
    <cfRule type="expression" dxfId="1742" priority="55">
      <formula>T15=""</formula>
    </cfRule>
  </conditionalFormatting>
  <conditionalFormatting sqref="H21">
    <cfRule type="expression" dxfId="1741" priority="54">
      <formula>H21=0</formula>
    </cfRule>
  </conditionalFormatting>
  <conditionalFormatting sqref="H22">
    <cfRule type="expression" dxfId="1740" priority="53">
      <formula>H22=0</formula>
    </cfRule>
  </conditionalFormatting>
  <conditionalFormatting sqref="G21">
    <cfRule type="expression" dxfId="1739" priority="52">
      <formula>AND(G21=0,H21=0)</formula>
    </cfRule>
  </conditionalFormatting>
  <conditionalFormatting sqref="G22">
    <cfRule type="expression" dxfId="1738" priority="51">
      <formula>AND(G22=0,H22=0)</formula>
    </cfRule>
  </conditionalFormatting>
  <conditionalFormatting sqref="F21">
    <cfRule type="expression" dxfId="1737" priority="50">
      <formula>AND(F21=0,G21=0,H21=0)</formula>
    </cfRule>
  </conditionalFormatting>
  <conditionalFormatting sqref="F22">
    <cfRule type="expression" dxfId="1736" priority="49">
      <formula>AND(F22=0,G22=0,H22=0)</formula>
    </cfRule>
  </conditionalFormatting>
  <conditionalFormatting sqref="C21">
    <cfRule type="expression" dxfId="1735" priority="48">
      <formula>C21=0</formula>
    </cfRule>
  </conditionalFormatting>
  <conditionalFormatting sqref="C22">
    <cfRule type="expression" dxfId="1734" priority="47">
      <formula>C22=0</formula>
    </cfRule>
  </conditionalFormatting>
  <conditionalFormatting sqref="B22">
    <cfRule type="expression" dxfId="1733" priority="46">
      <formula>B22=""</formula>
    </cfRule>
  </conditionalFormatting>
  <conditionalFormatting sqref="Q21">
    <cfRule type="expression" dxfId="1732" priority="45">
      <formula>Q21=0</formula>
    </cfRule>
  </conditionalFormatting>
  <conditionalFormatting sqref="Q22">
    <cfRule type="expression" dxfId="1731" priority="44">
      <formula>Q22=0</formula>
    </cfRule>
  </conditionalFormatting>
  <conditionalFormatting sqref="P21">
    <cfRule type="expression" dxfId="1730" priority="43">
      <formula>AND(P21=0,Q21=0)</formula>
    </cfRule>
  </conditionalFormatting>
  <conditionalFormatting sqref="P22">
    <cfRule type="expression" dxfId="1729" priority="42">
      <formula>AND(P22=0,Q22=0)</formula>
    </cfRule>
  </conditionalFormatting>
  <conditionalFormatting sqref="O21">
    <cfRule type="expression" dxfId="1728" priority="41">
      <formula>AND(O21=0,P21=0,Q21=0)</formula>
    </cfRule>
  </conditionalFormatting>
  <conditionalFormatting sqref="O22">
    <cfRule type="expression" dxfId="1727" priority="40">
      <formula>AND(O22=0,P22=0,Q22=0)</formula>
    </cfRule>
  </conditionalFormatting>
  <conditionalFormatting sqref="L21">
    <cfRule type="expression" dxfId="1726" priority="39">
      <formula>L21=0</formula>
    </cfRule>
  </conditionalFormatting>
  <conditionalFormatting sqref="L22">
    <cfRule type="expression" dxfId="1725" priority="38">
      <formula>L22=0</formula>
    </cfRule>
  </conditionalFormatting>
  <conditionalFormatting sqref="K22">
    <cfRule type="expression" dxfId="1724" priority="37">
      <formula>K22=""</formula>
    </cfRule>
  </conditionalFormatting>
  <conditionalFormatting sqref="Z21">
    <cfRule type="expression" dxfId="1723" priority="36">
      <formula>Z21=0</formula>
    </cfRule>
  </conditionalFormatting>
  <conditionalFormatting sqref="Z22">
    <cfRule type="expression" dxfId="1722" priority="35">
      <formula>Z22=0</formula>
    </cfRule>
  </conditionalFormatting>
  <conditionalFormatting sqref="Y21">
    <cfRule type="expression" dxfId="1721" priority="34">
      <formula>AND(Y21=0,Z21=0)</formula>
    </cfRule>
  </conditionalFormatting>
  <conditionalFormatting sqref="Y22">
    <cfRule type="expression" dxfId="1720" priority="33">
      <formula>AND(Y22=0,Z22=0)</formula>
    </cfRule>
  </conditionalFormatting>
  <conditionalFormatting sqref="X21">
    <cfRule type="expression" dxfId="1719" priority="32">
      <formula>AND(X21=0,Y21=0,Z21=0)</formula>
    </cfRule>
  </conditionalFormatting>
  <conditionalFormatting sqref="X22">
    <cfRule type="expression" dxfId="1718" priority="31">
      <formula>AND(X22=0,Y22=0,Z22=0)</formula>
    </cfRule>
  </conditionalFormatting>
  <conditionalFormatting sqref="U21">
    <cfRule type="expression" dxfId="1717" priority="30">
      <formula>U21=0</formula>
    </cfRule>
  </conditionalFormatting>
  <conditionalFormatting sqref="U22">
    <cfRule type="expression" dxfId="1716" priority="29">
      <formula>U22=0</formula>
    </cfRule>
  </conditionalFormatting>
  <conditionalFormatting sqref="T22">
    <cfRule type="expression" dxfId="1715" priority="28">
      <formula>T22=""</formula>
    </cfRule>
  </conditionalFormatting>
  <conditionalFormatting sqref="H28">
    <cfRule type="expression" dxfId="1714" priority="27">
      <formula>H28=0</formula>
    </cfRule>
  </conditionalFormatting>
  <conditionalFormatting sqref="H29">
    <cfRule type="expression" dxfId="1713" priority="26">
      <formula>H29=0</formula>
    </cfRule>
  </conditionalFormatting>
  <conditionalFormatting sqref="G28">
    <cfRule type="expression" dxfId="1712" priority="25">
      <formula>AND(G28=0,H28=0)</formula>
    </cfRule>
  </conditionalFormatting>
  <conditionalFormatting sqref="G29">
    <cfRule type="expression" dxfId="1711" priority="24">
      <formula>AND(G29=0,H29=0)</formula>
    </cfRule>
  </conditionalFormatting>
  <conditionalFormatting sqref="F28">
    <cfRule type="expression" dxfId="1710" priority="23">
      <formula>AND(F28=0,G28=0,H28=0)</formula>
    </cfRule>
  </conditionalFormatting>
  <conditionalFormatting sqref="F29">
    <cfRule type="expression" dxfId="1709" priority="22">
      <formula>AND(F29=0,G29=0,H29=0)</formula>
    </cfRule>
  </conditionalFormatting>
  <conditionalFormatting sqref="C28">
    <cfRule type="expression" dxfId="1708" priority="21">
      <formula>C28=0</formula>
    </cfRule>
  </conditionalFormatting>
  <conditionalFormatting sqref="C29">
    <cfRule type="expression" dxfId="1707" priority="20">
      <formula>C29=0</formula>
    </cfRule>
  </conditionalFormatting>
  <conditionalFormatting sqref="B29">
    <cfRule type="expression" dxfId="1706" priority="19">
      <formula>B29=""</formula>
    </cfRule>
  </conditionalFormatting>
  <conditionalFormatting sqref="Q28">
    <cfRule type="expression" dxfId="1705" priority="18">
      <formula>Q28=0</formula>
    </cfRule>
  </conditionalFormatting>
  <conditionalFormatting sqref="Q29">
    <cfRule type="expression" dxfId="1704" priority="17">
      <formula>Q29=0</formula>
    </cfRule>
  </conditionalFormatting>
  <conditionalFormatting sqref="P28">
    <cfRule type="expression" dxfId="1703" priority="16">
      <formula>AND(P28=0,Q28=0)</formula>
    </cfRule>
  </conditionalFormatting>
  <conditionalFormatting sqref="P29">
    <cfRule type="expression" dxfId="1702" priority="15">
      <formula>AND(P29=0,Q29=0)</formula>
    </cfRule>
  </conditionalFormatting>
  <conditionalFormatting sqref="O28">
    <cfRule type="expression" dxfId="1701" priority="14">
      <formula>AND(O28=0,P28=0,Q28=0)</formula>
    </cfRule>
  </conditionalFormatting>
  <conditionalFormatting sqref="O29">
    <cfRule type="expression" dxfId="1700" priority="13">
      <formula>AND(O29=0,P29=0,Q29=0)</formula>
    </cfRule>
  </conditionalFormatting>
  <conditionalFormatting sqref="L28">
    <cfRule type="expression" dxfId="1699" priority="12">
      <formula>L28=0</formula>
    </cfRule>
  </conditionalFormatting>
  <conditionalFormatting sqref="L29">
    <cfRule type="expression" dxfId="1698" priority="11">
      <formula>L29=0</formula>
    </cfRule>
  </conditionalFormatting>
  <conditionalFormatting sqref="K29">
    <cfRule type="expression" dxfId="1697" priority="10">
      <formula>K29=""</formula>
    </cfRule>
  </conditionalFormatting>
  <conditionalFormatting sqref="Z28">
    <cfRule type="expression" dxfId="1696" priority="9">
      <formula>Z28=0</formula>
    </cfRule>
  </conditionalFormatting>
  <conditionalFormatting sqref="Z29">
    <cfRule type="expression" dxfId="1695" priority="8">
      <formula>Z29=0</formula>
    </cfRule>
  </conditionalFormatting>
  <conditionalFormatting sqref="Y28">
    <cfRule type="expression" dxfId="1694" priority="7">
      <formula>AND(Y28=0,Z28=0)</formula>
    </cfRule>
  </conditionalFormatting>
  <conditionalFormatting sqref="Y29">
    <cfRule type="expression" dxfId="1693" priority="6">
      <formula>AND(Y29=0,Z29=0)</formula>
    </cfRule>
  </conditionalFormatting>
  <conditionalFormatting sqref="X28">
    <cfRule type="expression" dxfId="1692" priority="5">
      <formula>AND(X28=0,Y28=0,Z28=0)</formula>
    </cfRule>
  </conditionalFormatting>
  <conditionalFormatting sqref="X29">
    <cfRule type="expression" dxfId="1691" priority="4">
      <formula>AND(X29=0,Y29=0,Z29=0)</formula>
    </cfRule>
  </conditionalFormatting>
  <conditionalFormatting sqref="U28">
    <cfRule type="expression" dxfId="1690" priority="3">
      <formula>U28=0</formula>
    </cfRule>
  </conditionalFormatting>
  <conditionalFormatting sqref="U29">
    <cfRule type="expression" dxfId="1689" priority="2">
      <formula>U29=0</formula>
    </cfRule>
  </conditionalFormatting>
  <conditionalFormatting sqref="T29">
    <cfRule type="expression" dxfId="1688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opLeftCell="A1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hidden="1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102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248</v>
      </c>
      <c r="AF1" s="4">
        <f ca="1">BI1*10000+BN1*1000+BS1*100+BX1*10+CC1</f>
        <v>541</v>
      </c>
      <c r="AG1" s="4" t="s">
        <v>249</v>
      </c>
      <c r="AH1" s="4">
        <f ca="1">BJ1*10000+BO1*1000+BT1*100+BY1*10+CD1</f>
        <v>975</v>
      </c>
      <c r="AI1" s="4" t="s">
        <v>250</v>
      </c>
      <c r="AJ1" s="4">
        <f ca="1">AF1+AH1</f>
        <v>1516</v>
      </c>
      <c r="AL1" s="4">
        <f ca="1">BI1</f>
        <v>0</v>
      </c>
      <c r="AM1" s="4">
        <f ca="1">BN1</f>
        <v>0</v>
      </c>
      <c r="AN1" s="4" t="s">
        <v>251</v>
      </c>
      <c r="AO1" s="4">
        <f ca="1">BS1</f>
        <v>5</v>
      </c>
      <c r="AP1" s="4">
        <f ca="1">BX1</f>
        <v>4</v>
      </c>
      <c r="AQ1" s="4">
        <f ca="1">CC1</f>
        <v>1</v>
      </c>
      <c r="AR1" s="4" t="s">
        <v>249</v>
      </c>
      <c r="AS1" s="4">
        <f ca="1">BJ1</f>
        <v>0</v>
      </c>
      <c r="AT1" s="4">
        <f ca="1">BO1</f>
        <v>0</v>
      </c>
      <c r="AU1" s="4" t="s">
        <v>251</v>
      </c>
      <c r="AV1" s="4">
        <f ca="1">BT1</f>
        <v>9</v>
      </c>
      <c r="AW1" s="4">
        <f ca="1">BY1</f>
        <v>7</v>
      </c>
      <c r="AX1" s="4">
        <f ca="1">CD1</f>
        <v>5</v>
      </c>
      <c r="AY1" s="4" t="s">
        <v>250</v>
      </c>
      <c r="AZ1" s="4">
        <f ca="1">MOD(ROUNDDOWN(AJ1/10000,0),10)</f>
        <v>0</v>
      </c>
      <c r="BA1" s="4">
        <f ca="1">MOD(ROUNDDOWN(AJ1/1000,0),10)</f>
        <v>1</v>
      </c>
      <c r="BB1" s="4" t="s">
        <v>251</v>
      </c>
      <c r="BC1" s="4">
        <f ca="1">MOD(ROUNDDOWN(AJ1/100,0),10)</f>
        <v>5</v>
      </c>
      <c r="BD1" s="4">
        <f ca="1">MOD(ROUNDDOWN(AJ1/10,0),10)</f>
        <v>1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9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5</v>
      </c>
      <c r="CE1" s="9"/>
      <c r="CF1" s="7"/>
      <c r="CG1" s="10">
        <f ca="1">RAND()</f>
        <v>0.81068943651584968</v>
      </c>
      <c r="CH1" s="11">
        <f ca="1">RANK(CG1,$CG$1:$CG$100,)</f>
        <v>5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0.19949240930754075</v>
      </c>
      <c r="CO1" s="11">
        <f ca="1">RANK(CN1,$CN$1:$CN$100,)</f>
        <v>14</v>
      </c>
      <c r="CP1" s="4"/>
      <c r="CQ1" s="4">
        <v>1</v>
      </c>
      <c r="CR1" s="4">
        <v>0</v>
      </c>
      <c r="CS1" s="4">
        <v>0</v>
      </c>
      <c r="CU1" s="10">
        <f ca="1">RAND()</f>
        <v>0.43815858172641253</v>
      </c>
      <c r="CV1" s="11">
        <f ca="1">RANK(CU1,$CU$1:$CU$100,)</f>
        <v>60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0.57267311857872116</v>
      </c>
      <c r="DC1" s="11">
        <f ca="1">RANK(DB1,$DB$1:$DB$100,)</f>
        <v>48</v>
      </c>
      <c r="DD1" s="4"/>
      <c r="DE1" s="4">
        <v>1</v>
      </c>
      <c r="DF1" s="4">
        <v>0</v>
      </c>
      <c r="DG1" s="4">
        <v>0</v>
      </c>
      <c r="DI1" s="10">
        <f ca="1">RAND()</f>
        <v>0.93386616200922479</v>
      </c>
      <c r="DJ1" s="11">
        <f ca="1">RANK(DI1,$DI$1:$DI$100,)</f>
        <v>5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252</v>
      </c>
      <c r="AF2" s="4">
        <f t="shared" ref="AF2:AF12" ca="1" si="1">BI2*10000+BN2*1000+BS2*100+BX2*10+CC2</f>
        <v>424</v>
      </c>
      <c r="AG2" s="4" t="s">
        <v>253</v>
      </c>
      <c r="AH2" s="4">
        <f t="shared" ref="AH2:AH12" ca="1" si="2">BJ2*10000+BO2*1000+BT2*100+BY2*10+CD2</f>
        <v>426</v>
      </c>
      <c r="AI2" s="4" t="s">
        <v>254</v>
      </c>
      <c r="AJ2" s="4">
        <f t="shared" ref="AJ2:AJ12" ca="1" si="3">AF2+AH2</f>
        <v>850</v>
      </c>
      <c r="AL2" s="4">
        <f t="shared" ref="AL2:AL12" ca="1" si="4">BI2</f>
        <v>0</v>
      </c>
      <c r="AM2" s="4">
        <f t="shared" ref="AM2:AM12" ca="1" si="5">BN2</f>
        <v>0</v>
      </c>
      <c r="AN2" s="4" t="s">
        <v>251</v>
      </c>
      <c r="AO2" s="4">
        <f t="shared" ref="AO2:AO12" ca="1" si="6">BS2</f>
        <v>4</v>
      </c>
      <c r="AP2" s="4">
        <f t="shared" ref="AP2:AP12" ca="1" si="7">BX2</f>
        <v>2</v>
      </c>
      <c r="AQ2" s="4">
        <f t="shared" ref="AQ2:AQ12" ca="1" si="8">CC2</f>
        <v>4</v>
      </c>
      <c r="AR2" s="4" t="s">
        <v>249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251</v>
      </c>
      <c r="AV2" s="4">
        <f t="shared" ref="AV2:AV12" ca="1" si="11">BT2</f>
        <v>4</v>
      </c>
      <c r="AW2" s="4">
        <f t="shared" ref="AW2:AW12" ca="1" si="12">BY2</f>
        <v>2</v>
      </c>
      <c r="AX2" s="4">
        <f t="shared" ref="AX2:AX12" ca="1" si="13">CD2</f>
        <v>6</v>
      </c>
      <c r="AY2" s="4" t="s">
        <v>250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251</v>
      </c>
      <c r="BC2" s="4">
        <f t="shared" ref="BC2:BC12" ca="1" si="16">MOD(ROUNDDOWN(AJ2/100,0),10)</f>
        <v>8</v>
      </c>
      <c r="BD2" s="4">
        <f t="shared" ref="BD2:BD12" ca="1" si="17">MOD(ROUNDDOWN(AJ2/10,0),10)</f>
        <v>5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4</v>
      </c>
      <c r="BT2" s="8">
        <f t="shared" ca="1" si="0"/>
        <v>4</v>
      </c>
      <c r="BU2" s="9"/>
      <c r="BW2" s="4">
        <v>2</v>
      </c>
      <c r="BX2" s="8">
        <f t="shared" ref="BX2:BX12" ca="1" si="24">VLOOKUP($DC2,$DE$1:$DG$100,2,FALSE)</f>
        <v>2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0.57092550218345506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0.95559709318654629</v>
      </c>
      <c r="CO2" s="11">
        <f t="shared" ref="CO2:CO18" ca="1" si="31">RANK(CN2,$CN$1:$CN$100,)</f>
        <v>1</v>
      </c>
      <c r="CP2" s="4"/>
      <c r="CQ2" s="4">
        <v>2</v>
      </c>
      <c r="CR2" s="4">
        <v>0</v>
      </c>
      <c r="CS2" s="4">
        <v>0</v>
      </c>
      <c r="CU2" s="10">
        <f t="shared" ref="CU2:CU65" ca="1" si="32">RAND()</f>
        <v>0.56900695675017177</v>
      </c>
      <c r="CV2" s="11">
        <f t="shared" ref="CV2:CV65" ca="1" si="33">RANK(CU2,$CU$1:$CU$100,)</f>
        <v>45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0.78462016331712925</v>
      </c>
      <c r="DC2" s="11">
        <f t="shared" ref="DC2:DC65" ca="1" si="35">RANK(DB2,$DB$1:$DB$100,)</f>
        <v>23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0.550960008032643</v>
      </c>
      <c r="DJ2" s="11">
        <f t="shared" ref="DJ2:DJ65" ca="1" si="37">RANK(DI2,$DI$1:$DI$100,)</f>
        <v>33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255</v>
      </c>
      <c r="AF3" s="4">
        <f t="shared" ca="1" si="1"/>
        <v>519</v>
      </c>
      <c r="AG3" s="4" t="s">
        <v>249</v>
      </c>
      <c r="AH3" s="4">
        <f t="shared" ca="1" si="2"/>
        <v>312</v>
      </c>
      <c r="AI3" s="4" t="s">
        <v>250</v>
      </c>
      <c r="AJ3" s="4">
        <f t="shared" ca="1" si="3"/>
        <v>831</v>
      </c>
      <c r="AL3" s="4">
        <f t="shared" ca="1" si="4"/>
        <v>0</v>
      </c>
      <c r="AM3" s="4">
        <f t="shared" ca="1" si="5"/>
        <v>0</v>
      </c>
      <c r="AN3" s="4" t="s">
        <v>251</v>
      </c>
      <c r="AO3" s="4">
        <f t="shared" ca="1" si="6"/>
        <v>5</v>
      </c>
      <c r="AP3" s="4">
        <f t="shared" ca="1" si="7"/>
        <v>1</v>
      </c>
      <c r="AQ3" s="4">
        <f t="shared" ca="1" si="8"/>
        <v>9</v>
      </c>
      <c r="AR3" s="4" t="s">
        <v>249</v>
      </c>
      <c r="AS3" s="4">
        <f t="shared" ca="1" si="9"/>
        <v>0</v>
      </c>
      <c r="AT3" s="4">
        <f t="shared" ca="1" si="10"/>
        <v>0</v>
      </c>
      <c r="AU3" s="4" t="s">
        <v>251</v>
      </c>
      <c r="AV3" s="4">
        <f t="shared" ca="1" si="11"/>
        <v>3</v>
      </c>
      <c r="AW3" s="4">
        <f t="shared" ca="1" si="12"/>
        <v>1</v>
      </c>
      <c r="AX3" s="4">
        <f t="shared" ca="1" si="13"/>
        <v>2</v>
      </c>
      <c r="AY3" s="4" t="s">
        <v>250</v>
      </c>
      <c r="AZ3" s="4">
        <f t="shared" ca="1" si="14"/>
        <v>0</v>
      </c>
      <c r="BA3" s="4">
        <f t="shared" ca="1" si="15"/>
        <v>0</v>
      </c>
      <c r="BB3" s="4" t="s">
        <v>251</v>
      </c>
      <c r="BC3" s="4">
        <f t="shared" ca="1" si="16"/>
        <v>8</v>
      </c>
      <c r="BD3" s="4">
        <f t="shared" ca="1" si="17"/>
        <v>3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5</v>
      </c>
      <c r="BT3" s="8">
        <f t="shared" ca="1" si="0"/>
        <v>3</v>
      </c>
      <c r="BU3" s="9"/>
      <c r="BW3" s="4">
        <v>3</v>
      </c>
      <c r="BX3" s="8">
        <f t="shared" ca="1" si="24"/>
        <v>1</v>
      </c>
      <c r="BY3" s="8">
        <f t="shared" ca="1" si="25"/>
        <v>1</v>
      </c>
      <c r="BZ3" s="9"/>
      <c r="CB3" s="4">
        <v>3</v>
      </c>
      <c r="CC3" s="8">
        <f t="shared" ca="1" si="26"/>
        <v>9</v>
      </c>
      <c r="CD3" s="8">
        <f t="shared" ca="1" si="27"/>
        <v>2</v>
      </c>
      <c r="CE3" s="9"/>
      <c r="CF3" s="7"/>
      <c r="CG3" s="10">
        <f t="shared" ca="1" si="28"/>
        <v>0.54500282114120702</v>
      </c>
      <c r="CH3" s="11">
        <f t="shared" ca="1" si="29"/>
        <v>10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0.62250473767690861</v>
      </c>
      <c r="CO3" s="11">
        <f t="shared" ca="1" si="31"/>
        <v>5</v>
      </c>
      <c r="CP3" s="4"/>
      <c r="CQ3" s="4">
        <v>3</v>
      </c>
      <c r="CR3" s="4">
        <v>0</v>
      </c>
      <c r="CS3" s="4">
        <v>0</v>
      </c>
      <c r="CU3" s="10">
        <f t="shared" ca="1" si="32"/>
        <v>0.4930064880690378</v>
      </c>
      <c r="CV3" s="11">
        <f t="shared" ca="1" si="33"/>
        <v>54</v>
      </c>
      <c r="CW3" s="4"/>
      <c r="CX3" s="4">
        <v>3</v>
      </c>
      <c r="CY3" s="4">
        <v>0</v>
      </c>
      <c r="CZ3" s="4">
        <v>2</v>
      </c>
      <c r="DB3" s="10">
        <f t="shared" ca="1" si="34"/>
        <v>0.8480994557017314</v>
      </c>
      <c r="DC3" s="11">
        <f t="shared" ca="1" si="35"/>
        <v>12</v>
      </c>
      <c r="DD3" s="4"/>
      <c r="DE3" s="4">
        <v>3</v>
      </c>
      <c r="DF3" s="4">
        <v>0</v>
      </c>
      <c r="DG3" s="4">
        <v>2</v>
      </c>
      <c r="DI3" s="10">
        <f t="shared" ca="1" si="36"/>
        <v>6.4891730079316923E-2</v>
      </c>
      <c r="DJ3" s="11">
        <f t="shared" ca="1" si="37"/>
        <v>74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248</v>
      </c>
      <c r="C4" s="16"/>
      <c r="D4" s="17"/>
      <c r="E4" s="16"/>
      <c r="F4" s="16"/>
      <c r="G4" s="16"/>
      <c r="H4" s="16"/>
      <c r="I4" s="18"/>
      <c r="J4" s="14"/>
      <c r="K4" s="15" t="s">
        <v>256</v>
      </c>
      <c r="L4" s="16"/>
      <c r="M4" s="16"/>
      <c r="N4" s="16"/>
      <c r="O4" s="16"/>
      <c r="P4" s="16"/>
      <c r="Q4" s="16"/>
      <c r="R4" s="18"/>
      <c r="S4" s="14"/>
      <c r="T4" s="15" t="s">
        <v>255</v>
      </c>
      <c r="U4" s="16"/>
      <c r="V4" s="16"/>
      <c r="W4" s="16"/>
      <c r="X4" s="16"/>
      <c r="Y4" s="16"/>
      <c r="Z4" s="16"/>
      <c r="AA4" s="18"/>
      <c r="AE4" s="2" t="s">
        <v>257</v>
      </c>
      <c r="AF4" s="4">
        <f t="shared" ca="1" si="1"/>
        <v>296</v>
      </c>
      <c r="AG4" s="4" t="s">
        <v>249</v>
      </c>
      <c r="AH4" s="4">
        <f t="shared" ca="1" si="2"/>
        <v>766</v>
      </c>
      <c r="AI4" s="4" t="s">
        <v>250</v>
      </c>
      <c r="AJ4" s="4">
        <f t="shared" ca="1" si="3"/>
        <v>1062</v>
      </c>
      <c r="AL4" s="4">
        <f t="shared" ca="1" si="4"/>
        <v>0</v>
      </c>
      <c r="AM4" s="4">
        <f t="shared" ca="1" si="5"/>
        <v>0</v>
      </c>
      <c r="AN4" s="4" t="s">
        <v>251</v>
      </c>
      <c r="AO4" s="4">
        <f t="shared" ca="1" si="6"/>
        <v>2</v>
      </c>
      <c r="AP4" s="4">
        <f t="shared" ca="1" si="7"/>
        <v>9</v>
      </c>
      <c r="AQ4" s="4">
        <f t="shared" ca="1" si="8"/>
        <v>6</v>
      </c>
      <c r="AR4" s="4" t="s">
        <v>249</v>
      </c>
      <c r="AS4" s="4">
        <f t="shared" ca="1" si="9"/>
        <v>0</v>
      </c>
      <c r="AT4" s="4">
        <f t="shared" ca="1" si="10"/>
        <v>0</v>
      </c>
      <c r="AU4" s="4" t="s">
        <v>251</v>
      </c>
      <c r="AV4" s="4">
        <f t="shared" ca="1" si="11"/>
        <v>7</v>
      </c>
      <c r="AW4" s="4">
        <f t="shared" ca="1" si="12"/>
        <v>6</v>
      </c>
      <c r="AX4" s="4">
        <f t="shared" ca="1" si="13"/>
        <v>6</v>
      </c>
      <c r="AY4" s="4" t="s">
        <v>250</v>
      </c>
      <c r="AZ4" s="4">
        <f t="shared" ca="1" si="14"/>
        <v>0</v>
      </c>
      <c r="BA4" s="4">
        <f t="shared" ca="1" si="15"/>
        <v>1</v>
      </c>
      <c r="BB4" s="4" t="s">
        <v>251</v>
      </c>
      <c r="BC4" s="4">
        <f t="shared" ca="1" si="16"/>
        <v>0</v>
      </c>
      <c r="BD4" s="4">
        <f t="shared" ca="1" si="17"/>
        <v>6</v>
      </c>
      <c r="BE4" s="4">
        <f t="shared" ca="1" si="18"/>
        <v>2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2</v>
      </c>
      <c r="BT4" s="8">
        <f t="shared" ca="1" si="0"/>
        <v>7</v>
      </c>
      <c r="BU4" s="9"/>
      <c r="BW4" s="4">
        <v>4</v>
      </c>
      <c r="BX4" s="8">
        <f t="shared" ca="1" si="24"/>
        <v>9</v>
      </c>
      <c r="BY4" s="8">
        <f t="shared" ca="1" si="25"/>
        <v>6</v>
      </c>
      <c r="BZ4" s="9"/>
      <c r="CB4" s="4">
        <v>4</v>
      </c>
      <c r="CC4" s="8">
        <f t="shared" ca="1" si="26"/>
        <v>6</v>
      </c>
      <c r="CD4" s="8">
        <f t="shared" ca="1" si="27"/>
        <v>6</v>
      </c>
      <c r="CE4" s="9"/>
      <c r="CF4" s="7"/>
      <c r="CG4" s="10">
        <f t="shared" ca="1" si="28"/>
        <v>0.28221256120939309</v>
      </c>
      <c r="CH4" s="11">
        <f t="shared" ca="1" si="29"/>
        <v>14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0.36267217509145733</v>
      </c>
      <c r="CO4" s="11">
        <f t="shared" ca="1" si="31"/>
        <v>9</v>
      </c>
      <c r="CP4" s="4"/>
      <c r="CQ4" s="4">
        <v>4</v>
      </c>
      <c r="CR4" s="4">
        <v>0</v>
      </c>
      <c r="CS4" s="4">
        <v>0</v>
      </c>
      <c r="CU4" s="10">
        <f t="shared" ca="1" si="32"/>
        <v>0.71411904514075042</v>
      </c>
      <c r="CV4" s="11">
        <f t="shared" ca="1" si="33"/>
        <v>28</v>
      </c>
      <c r="CW4" s="4"/>
      <c r="CX4" s="4">
        <v>4</v>
      </c>
      <c r="CY4" s="4">
        <v>0</v>
      </c>
      <c r="CZ4" s="4">
        <v>3</v>
      </c>
      <c r="DB4" s="10">
        <f t="shared" ca="1" si="34"/>
        <v>5.3934370499653661E-2</v>
      </c>
      <c r="DC4" s="11">
        <f t="shared" ca="1" si="35"/>
        <v>97</v>
      </c>
      <c r="DD4" s="4"/>
      <c r="DE4" s="4">
        <v>4</v>
      </c>
      <c r="DF4" s="4">
        <v>0</v>
      </c>
      <c r="DG4" s="4">
        <v>3</v>
      </c>
      <c r="DI4" s="10">
        <f t="shared" ca="1" si="36"/>
        <v>0.35797687904941455</v>
      </c>
      <c r="DJ4" s="11">
        <f t="shared" ca="1" si="37"/>
        <v>51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8" t="str">
        <f ca="1">$AF1/1000&amp;$AG1&amp;$AH1/1000&amp;$AI1</f>
        <v>0.541＋0.975＝</v>
      </c>
      <c r="C5" s="89"/>
      <c r="D5" s="89"/>
      <c r="E5" s="89"/>
      <c r="F5" s="89"/>
      <c r="G5" s="86">
        <f ca="1">$AJ1/1000</f>
        <v>1.516</v>
      </c>
      <c r="H5" s="87"/>
      <c r="I5" s="20"/>
      <c r="J5" s="19"/>
      <c r="K5" s="88" t="str">
        <f ca="1">$AF2/1000&amp;$AG2&amp;$AH2/1000&amp;$AI2</f>
        <v>0.424＋0.426＝</v>
      </c>
      <c r="L5" s="89"/>
      <c r="M5" s="89"/>
      <c r="N5" s="89"/>
      <c r="O5" s="89"/>
      <c r="P5" s="86">
        <f ca="1">$AJ2/1000</f>
        <v>0.85</v>
      </c>
      <c r="Q5" s="87"/>
      <c r="R5" s="21"/>
      <c r="S5" s="19"/>
      <c r="T5" s="88" t="str">
        <f ca="1">$AF3/1000&amp;$AG3&amp;$AH3/1000&amp;$AI3</f>
        <v>0.519＋0.312＝</v>
      </c>
      <c r="U5" s="89"/>
      <c r="V5" s="89"/>
      <c r="W5" s="89"/>
      <c r="X5" s="89"/>
      <c r="Y5" s="86">
        <f ca="1">$AJ3/1000</f>
        <v>0.83099999999999996</v>
      </c>
      <c r="Z5" s="87"/>
      <c r="AA5" s="22"/>
      <c r="AE5" s="2" t="s">
        <v>258</v>
      </c>
      <c r="AF5" s="4">
        <f t="shared" ca="1" si="1"/>
        <v>989</v>
      </c>
      <c r="AG5" s="4" t="s">
        <v>249</v>
      </c>
      <c r="AH5" s="4">
        <f t="shared" ca="1" si="2"/>
        <v>44</v>
      </c>
      <c r="AI5" s="4" t="s">
        <v>250</v>
      </c>
      <c r="AJ5" s="4">
        <f t="shared" ca="1" si="3"/>
        <v>1033</v>
      </c>
      <c r="AL5" s="4">
        <f t="shared" ca="1" si="4"/>
        <v>0</v>
      </c>
      <c r="AM5" s="4">
        <f t="shared" ca="1" si="5"/>
        <v>0</v>
      </c>
      <c r="AN5" s="4" t="s">
        <v>251</v>
      </c>
      <c r="AO5" s="4">
        <f t="shared" ca="1" si="6"/>
        <v>9</v>
      </c>
      <c r="AP5" s="4">
        <f t="shared" ca="1" si="7"/>
        <v>8</v>
      </c>
      <c r="AQ5" s="4">
        <f t="shared" ca="1" si="8"/>
        <v>9</v>
      </c>
      <c r="AR5" s="4" t="s">
        <v>249</v>
      </c>
      <c r="AS5" s="4">
        <f t="shared" ca="1" si="9"/>
        <v>0</v>
      </c>
      <c r="AT5" s="4">
        <f t="shared" ca="1" si="10"/>
        <v>0</v>
      </c>
      <c r="AU5" s="4" t="s">
        <v>251</v>
      </c>
      <c r="AV5" s="4">
        <f t="shared" ca="1" si="11"/>
        <v>0</v>
      </c>
      <c r="AW5" s="4">
        <f t="shared" ca="1" si="12"/>
        <v>4</v>
      </c>
      <c r="AX5" s="4">
        <f t="shared" ca="1" si="13"/>
        <v>4</v>
      </c>
      <c r="AY5" s="4" t="s">
        <v>250</v>
      </c>
      <c r="AZ5" s="4">
        <f t="shared" ca="1" si="14"/>
        <v>0</v>
      </c>
      <c r="BA5" s="4">
        <f t="shared" ca="1" si="15"/>
        <v>1</v>
      </c>
      <c r="BB5" s="4" t="s">
        <v>251</v>
      </c>
      <c r="BC5" s="4">
        <f t="shared" ca="1" si="16"/>
        <v>0</v>
      </c>
      <c r="BD5" s="4">
        <f t="shared" ca="1" si="17"/>
        <v>3</v>
      </c>
      <c r="BE5" s="4">
        <f t="shared" ca="1" si="18"/>
        <v>3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9</v>
      </c>
      <c r="BT5" s="8">
        <f t="shared" ca="1" si="0"/>
        <v>0</v>
      </c>
      <c r="BU5" s="9"/>
      <c r="BW5" s="4">
        <v>5</v>
      </c>
      <c r="BX5" s="8">
        <f t="shared" ca="1" si="24"/>
        <v>8</v>
      </c>
      <c r="BY5" s="8">
        <f t="shared" ca="1" si="25"/>
        <v>4</v>
      </c>
      <c r="BZ5" s="9"/>
      <c r="CB5" s="4">
        <v>5</v>
      </c>
      <c r="CC5" s="8">
        <f t="shared" ca="1" si="26"/>
        <v>9</v>
      </c>
      <c r="CD5" s="8">
        <f t="shared" ca="1" si="27"/>
        <v>4</v>
      </c>
      <c r="CE5" s="9"/>
      <c r="CF5" s="7"/>
      <c r="CG5" s="10">
        <f t="shared" ca="1" si="28"/>
        <v>0.89281636876351689</v>
      </c>
      <c r="CH5" s="11">
        <f t="shared" ca="1" si="29"/>
        <v>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0.615456656216123</v>
      </c>
      <c r="CO5" s="11">
        <f t="shared" ca="1" si="31"/>
        <v>6</v>
      </c>
      <c r="CP5" s="4"/>
      <c r="CQ5" s="4">
        <v>5</v>
      </c>
      <c r="CR5" s="4">
        <v>0</v>
      </c>
      <c r="CS5" s="4">
        <v>0</v>
      </c>
      <c r="CU5" s="10">
        <f t="shared" ca="1" si="32"/>
        <v>9.8100347280139055E-2</v>
      </c>
      <c r="CV5" s="11">
        <f t="shared" ca="1" si="33"/>
        <v>91</v>
      </c>
      <c r="CW5" s="4"/>
      <c r="CX5" s="4">
        <v>5</v>
      </c>
      <c r="CY5" s="4">
        <v>0</v>
      </c>
      <c r="CZ5" s="4">
        <v>4</v>
      </c>
      <c r="DB5" s="10">
        <f t="shared" ca="1" si="34"/>
        <v>0.13368108409732793</v>
      </c>
      <c r="DC5" s="11">
        <f t="shared" ca="1" si="35"/>
        <v>85</v>
      </c>
      <c r="DD5" s="4"/>
      <c r="DE5" s="4">
        <v>5</v>
      </c>
      <c r="DF5" s="4">
        <v>0</v>
      </c>
      <c r="DG5" s="4">
        <v>4</v>
      </c>
      <c r="DI5" s="10">
        <f t="shared" ca="1" si="36"/>
        <v>5.4254286164183374E-2</v>
      </c>
      <c r="DJ5" s="11">
        <f t="shared" ca="1" si="37"/>
        <v>76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259</v>
      </c>
      <c r="AF6" s="4">
        <f t="shared" ca="1" si="1"/>
        <v>747</v>
      </c>
      <c r="AG6" s="4" t="s">
        <v>249</v>
      </c>
      <c r="AH6" s="4">
        <f t="shared" ca="1" si="2"/>
        <v>342</v>
      </c>
      <c r="AI6" s="4" t="s">
        <v>250</v>
      </c>
      <c r="AJ6" s="4">
        <f t="shared" ca="1" si="3"/>
        <v>1089</v>
      </c>
      <c r="AL6" s="4">
        <f t="shared" ca="1" si="4"/>
        <v>0</v>
      </c>
      <c r="AM6" s="4">
        <f t="shared" ca="1" si="5"/>
        <v>0</v>
      </c>
      <c r="AN6" s="4" t="s">
        <v>251</v>
      </c>
      <c r="AO6" s="4">
        <f t="shared" ca="1" si="6"/>
        <v>7</v>
      </c>
      <c r="AP6" s="4">
        <f t="shared" ca="1" si="7"/>
        <v>4</v>
      </c>
      <c r="AQ6" s="4">
        <f t="shared" ca="1" si="8"/>
        <v>7</v>
      </c>
      <c r="AR6" s="4" t="s">
        <v>249</v>
      </c>
      <c r="AS6" s="4">
        <f t="shared" ca="1" si="9"/>
        <v>0</v>
      </c>
      <c r="AT6" s="4">
        <f t="shared" ca="1" si="10"/>
        <v>0</v>
      </c>
      <c r="AU6" s="4" t="s">
        <v>251</v>
      </c>
      <c r="AV6" s="4">
        <f t="shared" ca="1" si="11"/>
        <v>3</v>
      </c>
      <c r="AW6" s="4">
        <f t="shared" ca="1" si="12"/>
        <v>4</v>
      </c>
      <c r="AX6" s="4">
        <f t="shared" ca="1" si="13"/>
        <v>2</v>
      </c>
      <c r="AY6" s="4" t="s">
        <v>250</v>
      </c>
      <c r="AZ6" s="4">
        <f t="shared" ca="1" si="14"/>
        <v>0</v>
      </c>
      <c r="BA6" s="4">
        <f t="shared" ca="1" si="15"/>
        <v>1</v>
      </c>
      <c r="BB6" s="4" t="s">
        <v>251</v>
      </c>
      <c r="BC6" s="4">
        <f t="shared" ca="1" si="16"/>
        <v>0</v>
      </c>
      <c r="BD6" s="4">
        <f t="shared" ca="1" si="17"/>
        <v>8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7</v>
      </c>
      <c r="BT6" s="8">
        <f t="shared" ca="1" si="0"/>
        <v>3</v>
      </c>
      <c r="BU6" s="9"/>
      <c r="BW6" s="4">
        <v>6</v>
      </c>
      <c r="BX6" s="8">
        <f t="shared" ca="1" si="24"/>
        <v>4</v>
      </c>
      <c r="BY6" s="8">
        <f t="shared" ca="1" si="25"/>
        <v>4</v>
      </c>
      <c r="BZ6" s="9"/>
      <c r="CB6" s="4">
        <v>6</v>
      </c>
      <c r="CC6" s="8">
        <f t="shared" ca="1" si="26"/>
        <v>7</v>
      </c>
      <c r="CD6" s="8">
        <f t="shared" ca="1" si="27"/>
        <v>2</v>
      </c>
      <c r="CE6" s="9"/>
      <c r="CF6" s="7"/>
      <c r="CG6" s="10">
        <f t="shared" ca="1" si="28"/>
        <v>0.12508827908808162</v>
      </c>
      <c r="CH6" s="11">
        <f t="shared" ca="1" si="29"/>
        <v>18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0.47906442398323024</v>
      </c>
      <c r="CO6" s="11">
        <f t="shared" ca="1" si="31"/>
        <v>7</v>
      </c>
      <c r="CP6" s="4"/>
      <c r="CQ6" s="4">
        <v>6</v>
      </c>
      <c r="CR6" s="4">
        <v>0</v>
      </c>
      <c r="CS6" s="4">
        <v>0</v>
      </c>
      <c r="CU6" s="10">
        <f t="shared" ca="1" si="32"/>
        <v>0.28055516910804368</v>
      </c>
      <c r="CV6" s="11">
        <f t="shared" ca="1" si="33"/>
        <v>74</v>
      </c>
      <c r="CW6" s="4"/>
      <c r="CX6" s="4">
        <v>6</v>
      </c>
      <c r="CY6" s="4">
        <v>0</v>
      </c>
      <c r="CZ6" s="4">
        <v>5</v>
      </c>
      <c r="DB6" s="10">
        <f t="shared" ca="1" si="34"/>
        <v>0.57817837843313935</v>
      </c>
      <c r="DC6" s="11">
        <f t="shared" ca="1" si="35"/>
        <v>45</v>
      </c>
      <c r="DD6" s="4"/>
      <c r="DE6" s="4">
        <v>6</v>
      </c>
      <c r="DF6" s="4">
        <v>0</v>
      </c>
      <c r="DG6" s="4">
        <v>5</v>
      </c>
      <c r="DI6" s="10">
        <f t="shared" ca="1" si="36"/>
        <v>0.29637809502342494</v>
      </c>
      <c r="DJ6" s="11">
        <f t="shared" ca="1" si="37"/>
        <v>56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5</v>
      </c>
      <c r="G7" s="39">
        <f ca="1">$BX1</f>
        <v>4</v>
      </c>
      <c r="H7" s="39">
        <f ca="1">$CC1</f>
        <v>1</v>
      </c>
      <c r="I7" s="27"/>
      <c r="J7" s="19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4</v>
      </c>
      <c r="P7" s="39">
        <f ca="1">$BX2</f>
        <v>2</v>
      </c>
      <c r="Q7" s="39">
        <f ca="1">$CC2</f>
        <v>4</v>
      </c>
      <c r="R7" s="27"/>
      <c r="S7" s="19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5</v>
      </c>
      <c r="Y7" s="39">
        <f ca="1">$BX3</f>
        <v>1</v>
      </c>
      <c r="Z7" s="39">
        <f ca="1">$CC3</f>
        <v>9</v>
      </c>
      <c r="AA7" s="27"/>
      <c r="AE7" s="2" t="s">
        <v>260</v>
      </c>
      <c r="AF7" s="4">
        <f t="shared" ca="1" si="1"/>
        <v>493</v>
      </c>
      <c r="AG7" s="4" t="s">
        <v>261</v>
      </c>
      <c r="AH7" s="4">
        <f t="shared" ca="1" si="2"/>
        <v>302</v>
      </c>
      <c r="AI7" s="4" t="s">
        <v>262</v>
      </c>
      <c r="AJ7" s="4">
        <f t="shared" ca="1" si="3"/>
        <v>795</v>
      </c>
      <c r="AL7" s="4">
        <f t="shared" ca="1" si="4"/>
        <v>0</v>
      </c>
      <c r="AM7" s="4">
        <f t="shared" ca="1" si="5"/>
        <v>0</v>
      </c>
      <c r="AN7" s="4" t="s">
        <v>263</v>
      </c>
      <c r="AO7" s="4">
        <f t="shared" ca="1" si="6"/>
        <v>4</v>
      </c>
      <c r="AP7" s="4">
        <f t="shared" ca="1" si="7"/>
        <v>9</v>
      </c>
      <c r="AQ7" s="4">
        <f t="shared" ca="1" si="8"/>
        <v>3</v>
      </c>
      <c r="AR7" s="4" t="s">
        <v>264</v>
      </c>
      <c r="AS7" s="4">
        <f t="shared" ca="1" si="9"/>
        <v>0</v>
      </c>
      <c r="AT7" s="4">
        <f t="shared" ca="1" si="10"/>
        <v>0</v>
      </c>
      <c r="AU7" s="4" t="s">
        <v>265</v>
      </c>
      <c r="AV7" s="4">
        <f t="shared" ca="1" si="11"/>
        <v>3</v>
      </c>
      <c r="AW7" s="4">
        <f t="shared" ca="1" si="12"/>
        <v>0</v>
      </c>
      <c r="AX7" s="4">
        <f t="shared" ca="1" si="13"/>
        <v>2</v>
      </c>
      <c r="AY7" s="4" t="s">
        <v>266</v>
      </c>
      <c r="AZ7" s="4">
        <f t="shared" ca="1" si="14"/>
        <v>0</v>
      </c>
      <c r="BA7" s="4">
        <f t="shared" ca="1" si="15"/>
        <v>0</v>
      </c>
      <c r="BB7" s="4" t="s">
        <v>265</v>
      </c>
      <c r="BC7" s="4">
        <f t="shared" ca="1" si="16"/>
        <v>7</v>
      </c>
      <c r="BD7" s="4">
        <f t="shared" ca="1" si="17"/>
        <v>9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4</v>
      </c>
      <c r="BT7" s="8">
        <f t="shared" ca="1" si="0"/>
        <v>3</v>
      </c>
      <c r="BU7" s="9"/>
      <c r="BW7" s="4">
        <v>7</v>
      </c>
      <c r="BX7" s="8">
        <f t="shared" ca="1" si="24"/>
        <v>9</v>
      </c>
      <c r="BY7" s="8">
        <f t="shared" ca="1" si="25"/>
        <v>0</v>
      </c>
      <c r="BZ7" s="9"/>
      <c r="CB7" s="4">
        <v>7</v>
      </c>
      <c r="CC7" s="8">
        <f t="shared" ca="1" si="26"/>
        <v>3</v>
      </c>
      <c r="CD7" s="8">
        <f t="shared" ca="1" si="27"/>
        <v>2</v>
      </c>
      <c r="CE7" s="9"/>
      <c r="CF7" s="7"/>
      <c r="CG7" s="10">
        <f t="shared" ca="1" si="28"/>
        <v>0.32144082085843573</v>
      </c>
      <c r="CH7" s="11">
        <f t="shared" ca="1" si="29"/>
        <v>12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5.9676480539423538E-2</v>
      </c>
      <c r="CO7" s="11">
        <f t="shared" ca="1" si="31"/>
        <v>18</v>
      </c>
      <c r="CP7" s="4"/>
      <c r="CQ7" s="4">
        <v>7</v>
      </c>
      <c r="CR7" s="4">
        <v>0</v>
      </c>
      <c r="CS7" s="4">
        <v>0</v>
      </c>
      <c r="CU7" s="10">
        <f t="shared" ca="1" si="32"/>
        <v>0.59348003418306106</v>
      </c>
      <c r="CV7" s="11">
        <f t="shared" ca="1" si="33"/>
        <v>44</v>
      </c>
      <c r="CW7" s="4"/>
      <c r="CX7" s="4">
        <v>7</v>
      </c>
      <c r="CY7" s="4">
        <v>0</v>
      </c>
      <c r="CZ7" s="4">
        <v>6</v>
      </c>
      <c r="DB7" s="10">
        <f t="shared" ca="1" si="34"/>
        <v>9.9371434938858361E-2</v>
      </c>
      <c r="DC7" s="11">
        <f t="shared" ca="1" si="35"/>
        <v>91</v>
      </c>
      <c r="DD7" s="4"/>
      <c r="DE7" s="4">
        <v>7</v>
      </c>
      <c r="DF7" s="4">
        <v>0</v>
      </c>
      <c r="DG7" s="4">
        <v>6</v>
      </c>
      <c r="DI7" s="10">
        <f t="shared" ca="1" si="36"/>
        <v>0.69436537954083644</v>
      </c>
      <c r="DJ7" s="11">
        <f t="shared" ca="1" si="37"/>
        <v>20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0</v>
      </c>
      <c r="E8" s="67" t="str">
        <f ca="1">IF(AND(F8=0,G8=0,H8=0),"",".")</f>
        <v>.</v>
      </c>
      <c r="F8" s="68">
        <f ca="1">$BT1</f>
        <v>9</v>
      </c>
      <c r="G8" s="68">
        <f ca="1">$BY1</f>
        <v>7</v>
      </c>
      <c r="H8" s="68">
        <f ca="1">$CD1</f>
        <v>5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0</v>
      </c>
      <c r="N8" s="67" t="str">
        <f ca="1">IF(AND(O8=0,P8=0,Q8=0),"",".")</f>
        <v>.</v>
      </c>
      <c r="O8" s="68">
        <f ca="1">$BT2</f>
        <v>4</v>
      </c>
      <c r="P8" s="68">
        <f ca="1">$BY2</f>
        <v>2</v>
      </c>
      <c r="Q8" s="68">
        <f ca="1">$CD2</f>
        <v>6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0</v>
      </c>
      <c r="W8" s="67" t="str">
        <f ca="1">IF(AND(X8=0,Y8=0,Z8=0),"",".")</f>
        <v>.</v>
      </c>
      <c r="X8" s="68">
        <f ca="1">$BT3</f>
        <v>3</v>
      </c>
      <c r="Y8" s="68">
        <f ca="1">$BY3</f>
        <v>1</v>
      </c>
      <c r="Z8" s="68">
        <f ca="1">$CD3</f>
        <v>2</v>
      </c>
      <c r="AA8" s="27"/>
      <c r="AE8" s="2" t="s">
        <v>25</v>
      </c>
      <c r="AF8" s="4">
        <f t="shared" ca="1" si="1"/>
        <v>531</v>
      </c>
      <c r="AG8" s="4" t="s">
        <v>1</v>
      </c>
      <c r="AH8" s="4">
        <f t="shared" ca="1" si="2"/>
        <v>202</v>
      </c>
      <c r="AI8" s="4" t="s">
        <v>4</v>
      </c>
      <c r="AJ8" s="4">
        <f t="shared" ca="1" si="3"/>
        <v>733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5</v>
      </c>
      <c r="AP8" s="4">
        <f t="shared" ca="1" si="7"/>
        <v>3</v>
      </c>
      <c r="AQ8" s="4">
        <f t="shared" ca="1" si="8"/>
        <v>1</v>
      </c>
      <c r="AR8" s="4" t="s">
        <v>267</v>
      </c>
      <c r="AS8" s="4">
        <f t="shared" ca="1" si="9"/>
        <v>0</v>
      </c>
      <c r="AT8" s="4">
        <f t="shared" ca="1" si="10"/>
        <v>0</v>
      </c>
      <c r="AU8" s="4" t="s">
        <v>268</v>
      </c>
      <c r="AV8" s="4">
        <f t="shared" ca="1" si="11"/>
        <v>2</v>
      </c>
      <c r="AW8" s="4">
        <f t="shared" ca="1" si="12"/>
        <v>0</v>
      </c>
      <c r="AX8" s="4">
        <f t="shared" ca="1" si="13"/>
        <v>2</v>
      </c>
      <c r="AY8" s="4" t="s">
        <v>269</v>
      </c>
      <c r="AZ8" s="4">
        <f t="shared" ca="1" si="14"/>
        <v>0</v>
      </c>
      <c r="BA8" s="4">
        <f t="shared" ca="1" si="15"/>
        <v>0</v>
      </c>
      <c r="BB8" s="4" t="s">
        <v>3</v>
      </c>
      <c r="BC8" s="4">
        <f t="shared" ca="1" si="16"/>
        <v>7</v>
      </c>
      <c r="BD8" s="4">
        <f t="shared" ca="1" si="17"/>
        <v>3</v>
      </c>
      <c r="BE8" s="4">
        <f t="shared" ca="1" si="18"/>
        <v>3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5</v>
      </c>
      <c r="BT8" s="8">
        <f t="shared" ca="1" si="0"/>
        <v>2</v>
      </c>
      <c r="BU8" s="9"/>
      <c r="BW8" s="4">
        <v>8</v>
      </c>
      <c r="BX8" s="8">
        <f t="shared" ca="1" si="24"/>
        <v>3</v>
      </c>
      <c r="BY8" s="8">
        <f t="shared" ca="1" si="25"/>
        <v>0</v>
      </c>
      <c r="BZ8" s="9"/>
      <c r="CB8" s="4">
        <v>8</v>
      </c>
      <c r="CC8" s="8">
        <f t="shared" ca="1" si="26"/>
        <v>1</v>
      </c>
      <c r="CD8" s="8">
        <f t="shared" ca="1" si="27"/>
        <v>2</v>
      </c>
      <c r="CE8" s="9"/>
      <c r="CF8" s="7"/>
      <c r="CG8" s="10">
        <f t="shared" ca="1" si="28"/>
        <v>0.52365724291336879</v>
      </c>
      <c r="CH8" s="11">
        <f t="shared" ca="1" si="29"/>
        <v>11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0.21077881124413067</v>
      </c>
      <c r="CO8" s="11">
        <f t="shared" ca="1" si="31"/>
        <v>13</v>
      </c>
      <c r="CP8" s="4"/>
      <c r="CQ8" s="4">
        <v>8</v>
      </c>
      <c r="CR8" s="4">
        <v>0</v>
      </c>
      <c r="CS8" s="4">
        <v>0</v>
      </c>
      <c r="CU8" s="10">
        <f t="shared" ca="1" si="32"/>
        <v>0.50439892152298615</v>
      </c>
      <c r="CV8" s="11">
        <f t="shared" ca="1" si="33"/>
        <v>53</v>
      </c>
      <c r="CW8" s="4"/>
      <c r="CX8" s="4">
        <v>8</v>
      </c>
      <c r="CY8" s="4">
        <v>0</v>
      </c>
      <c r="CZ8" s="4">
        <v>7</v>
      </c>
      <c r="DB8" s="10">
        <f t="shared" ca="1" si="34"/>
        <v>0.7017539956242288</v>
      </c>
      <c r="DC8" s="11">
        <f t="shared" ca="1" si="35"/>
        <v>31</v>
      </c>
      <c r="DD8" s="4"/>
      <c r="DE8" s="4">
        <v>8</v>
      </c>
      <c r="DF8" s="4">
        <v>0</v>
      </c>
      <c r="DG8" s="4">
        <v>7</v>
      </c>
      <c r="DI8" s="10">
        <f t="shared" ca="1" si="36"/>
        <v>0.96636201364228558</v>
      </c>
      <c r="DJ8" s="11">
        <f t="shared" ca="1" si="37"/>
        <v>2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1</v>
      </c>
      <c r="E9" s="38" t="str">
        <f>$BB1</f>
        <v>.</v>
      </c>
      <c r="F9" s="39">
        <f ca="1">$BC1</f>
        <v>5</v>
      </c>
      <c r="G9" s="40">
        <f ca="1">$BD1</f>
        <v>1</v>
      </c>
      <c r="H9" s="40">
        <f ca="1">$BE1</f>
        <v>6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8</v>
      </c>
      <c r="P9" s="40">
        <f ca="1">$BD2</f>
        <v>5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8</v>
      </c>
      <c r="Y9" s="40">
        <f ca="1">$BD3</f>
        <v>3</v>
      </c>
      <c r="Z9" s="40">
        <f ca="1">$BE3</f>
        <v>1</v>
      </c>
      <c r="AA9" s="43"/>
      <c r="AE9" s="2" t="s">
        <v>26</v>
      </c>
      <c r="AF9" s="4">
        <f t="shared" ca="1" si="1"/>
        <v>267</v>
      </c>
      <c r="AG9" s="4" t="s">
        <v>1</v>
      </c>
      <c r="AH9" s="4">
        <f t="shared" ca="1" si="2"/>
        <v>819</v>
      </c>
      <c r="AI9" s="4" t="s">
        <v>270</v>
      </c>
      <c r="AJ9" s="4">
        <f t="shared" ca="1" si="3"/>
        <v>1086</v>
      </c>
      <c r="AL9" s="4">
        <f t="shared" ca="1" si="4"/>
        <v>0</v>
      </c>
      <c r="AM9" s="4">
        <f t="shared" ca="1" si="5"/>
        <v>0</v>
      </c>
      <c r="AN9" s="4" t="s">
        <v>268</v>
      </c>
      <c r="AO9" s="4">
        <f t="shared" ca="1" si="6"/>
        <v>2</v>
      </c>
      <c r="AP9" s="4">
        <f t="shared" ca="1" si="7"/>
        <v>6</v>
      </c>
      <c r="AQ9" s="4">
        <f t="shared" ca="1" si="8"/>
        <v>7</v>
      </c>
      <c r="AR9" s="4" t="s">
        <v>1</v>
      </c>
      <c r="AS9" s="4">
        <f t="shared" ca="1" si="9"/>
        <v>0</v>
      </c>
      <c r="AT9" s="4">
        <f t="shared" ca="1" si="10"/>
        <v>0</v>
      </c>
      <c r="AU9" s="4" t="s">
        <v>3</v>
      </c>
      <c r="AV9" s="4">
        <f t="shared" ca="1" si="11"/>
        <v>8</v>
      </c>
      <c r="AW9" s="4">
        <f t="shared" ca="1" si="12"/>
        <v>1</v>
      </c>
      <c r="AX9" s="4">
        <f t="shared" ca="1" si="13"/>
        <v>9</v>
      </c>
      <c r="AY9" s="4" t="s">
        <v>269</v>
      </c>
      <c r="AZ9" s="4">
        <f t="shared" ca="1" si="14"/>
        <v>0</v>
      </c>
      <c r="BA9" s="4">
        <f t="shared" ca="1" si="15"/>
        <v>1</v>
      </c>
      <c r="BB9" s="4" t="s">
        <v>3</v>
      </c>
      <c r="BC9" s="4">
        <f t="shared" ca="1" si="16"/>
        <v>0</v>
      </c>
      <c r="BD9" s="4">
        <f t="shared" ca="1" si="17"/>
        <v>8</v>
      </c>
      <c r="BE9" s="4">
        <f t="shared" ca="1" si="18"/>
        <v>6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2</v>
      </c>
      <c r="BT9" s="8">
        <f t="shared" ca="1" si="0"/>
        <v>8</v>
      </c>
      <c r="BU9" s="9"/>
      <c r="BW9" s="4">
        <v>9</v>
      </c>
      <c r="BX9" s="8">
        <f t="shared" ca="1" si="24"/>
        <v>6</v>
      </c>
      <c r="BY9" s="8">
        <f t="shared" ca="1" si="25"/>
        <v>1</v>
      </c>
      <c r="BZ9" s="9"/>
      <c r="CB9" s="4">
        <v>9</v>
      </c>
      <c r="CC9" s="8">
        <f t="shared" ca="1" si="26"/>
        <v>7</v>
      </c>
      <c r="CD9" s="8">
        <f t="shared" ca="1" si="27"/>
        <v>9</v>
      </c>
      <c r="CE9" s="9"/>
      <c r="CF9" s="7"/>
      <c r="CG9" s="10">
        <f t="shared" ca="1" si="28"/>
        <v>0.76503954035543587</v>
      </c>
      <c r="CH9" s="11">
        <f t="shared" ca="1" si="29"/>
        <v>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0.77658697180773351</v>
      </c>
      <c r="CO9" s="11">
        <f t="shared" ca="1" si="31"/>
        <v>2</v>
      </c>
      <c r="CP9" s="4"/>
      <c r="CQ9" s="4">
        <v>9</v>
      </c>
      <c r="CR9" s="4">
        <v>0</v>
      </c>
      <c r="CS9" s="4">
        <v>0</v>
      </c>
      <c r="CU9" s="10">
        <f t="shared" ca="1" si="32"/>
        <v>0.70141320067759128</v>
      </c>
      <c r="CV9" s="11">
        <f t="shared" ca="1" si="33"/>
        <v>29</v>
      </c>
      <c r="CW9" s="4"/>
      <c r="CX9" s="4">
        <v>9</v>
      </c>
      <c r="CY9" s="4">
        <v>0</v>
      </c>
      <c r="CZ9" s="4">
        <v>8</v>
      </c>
      <c r="DB9" s="10">
        <f t="shared" ca="1" si="34"/>
        <v>0.37054203277881637</v>
      </c>
      <c r="DC9" s="11">
        <f t="shared" ca="1" si="35"/>
        <v>62</v>
      </c>
      <c r="DD9" s="4"/>
      <c r="DE9" s="4">
        <v>9</v>
      </c>
      <c r="DF9" s="4">
        <v>0</v>
      </c>
      <c r="DG9" s="4">
        <v>8</v>
      </c>
      <c r="DI9" s="10">
        <f t="shared" ca="1" si="36"/>
        <v>0.18731627554851327</v>
      </c>
      <c r="DJ9" s="11">
        <f t="shared" ca="1" si="37"/>
        <v>63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225</v>
      </c>
      <c r="AG10" s="4" t="s">
        <v>271</v>
      </c>
      <c r="AH10" s="4">
        <f t="shared" ca="1" si="2"/>
        <v>66</v>
      </c>
      <c r="AI10" s="4" t="s">
        <v>4</v>
      </c>
      <c r="AJ10" s="4">
        <f t="shared" ca="1" si="3"/>
        <v>291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2</v>
      </c>
      <c r="AP10" s="4">
        <f t="shared" ca="1" si="7"/>
        <v>2</v>
      </c>
      <c r="AQ10" s="4">
        <f t="shared" ca="1" si="8"/>
        <v>5</v>
      </c>
      <c r="AR10" s="4" t="s">
        <v>272</v>
      </c>
      <c r="AS10" s="4">
        <f t="shared" ca="1" si="9"/>
        <v>0</v>
      </c>
      <c r="AT10" s="4">
        <f t="shared" ca="1" si="10"/>
        <v>0</v>
      </c>
      <c r="AU10" s="4" t="s">
        <v>3</v>
      </c>
      <c r="AV10" s="4">
        <f t="shared" ca="1" si="11"/>
        <v>0</v>
      </c>
      <c r="AW10" s="4">
        <f t="shared" ca="1" si="12"/>
        <v>6</v>
      </c>
      <c r="AX10" s="4">
        <f t="shared" ca="1" si="13"/>
        <v>6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3</v>
      </c>
      <c r="BC10" s="4">
        <f t="shared" ca="1" si="16"/>
        <v>2</v>
      </c>
      <c r="BD10" s="4">
        <f t="shared" ca="1" si="17"/>
        <v>9</v>
      </c>
      <c r="BE10" s="4">
        <f t="shared" ca="1" si="18"/>
        <v>1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2</v>
      </c>
      <c r="BT10" s="8">
        <f t="shared" ca="1" si="0"/>
        <v>0</v>
      </c>
      <c r="BU10" s="9"/>
      <c r="BW10" s="4">
        <v>10</v>
      </c>
      <c r="BX10" s="8">
        <f t="shared" ca="1" si="24"/>
        <v>2</v>
      </c>
      <c r="BY10" s="8">
        <f t="shared" ca="1" si="25"/>
        <v>6</v>
      </c>
      <c r="BZ10" s="9"/>
      <c r="CB10" s="4">
        <v>10</v>
      </c>
      <c r="CC10" s="8">
        <f t="shared" ca="1" si="26"/>
        <v>5</v>
      </c>
      <c r="CD10" s="8">
        <f t="shared" ca="1" si="27"/>
        <v>6</v>
      </c>
      <c r="CE10" s="9"/>
      <c r="CF10" s="7"/>
      <c r="CG10" s="10">
        <f t="shared" ca="1" si="28"/>
        <v>0.75135572059773836</v>
      </c>
      <c r="CH10" s="11">
        <f t="shared" ca="1" si="29"/>
        <v>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0.17859857381786282</v>
      </c>
      <c r="CO10" s="11">
        <f t="shared" ca="1" si="31"/>
        <v>16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0.78145939787685337</v>
      </c>
      <c r="CV10" s="11">
        <f t="shared" ca="1" si="33"/>
        <v>21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0.77913048841813759</v>
      </c>
      <c r="DC10" s="11">
        <f t="shared" ca="1" si="35"/>
        <v>27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0.46298675130298117</v>
      </c>
      <c r="DJ10" s="11">
        <f t="shared" ca="1" si="37"/>
        <v>42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89</v>
      </c>
      <c r="AF11" s="4">
        <f t="shared" ca="1" si="1"/>
        <v>832</v>
      </c>
      <c r="AG11" s="4" t="s">
        <v>1</v>
      </c>
      <c r="AH11" s="4">
        <f t="shared" ca="1" si="2"/>
        <v>264</v>
      </c>
      <c r="AI11" s="4" t="s">
        <v>269</v>
      </c>
      <c r="AJ11" s="4">
        <f t="shared" ca="1" si="3"/>
        <v>1096</v>
      </c>
      <c r="AL11" s="4">
        <f t="shared" ca="1" si="4"/>
        <v>0</v>
      </c>
      <c r="AM11" s="4">
        <f t="shared" ca="1" si="5"/>
        <v>0</v>
      </c>
      <c r="AN11" s="4" t="s">
        <v>273</v>
      </c>
      <c r="AO11" s="4">
        <f t="shared" ca="1" si="6"/>
        <v>8</v>
      </c>
      <c r="AP11" s="4">
        <f t="shared" ca="1" si="7"/>
        <v>3</v>
      </c>
      <c r="AQ11" s="4">
        <f t="shared" ca="1" si="8"/>
        <v>2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273</v>
      </c>
      <c r="AV11" s="4">
        <f t="shared" ca="1" si="11"/>
        <v>2</v>
      </c>
      <c r="AW11" s="4">
        <f t="shared" ca="1" si="12"/>
        <v>6</v>
      </c>
      <c r="AX11" s="4">
        <f t="shared" ca="1" si="13"/>
        <v>4</v>
      </c>
      <c r="AY11" s="4" t="s">
        <v>269</v>
      </c>
      <c r="AZ11" s="4">
        <f t="shared" ca="1" si="14"/>
        <v>0</v>
      </c>
      <c r="BA11" s="4">
        <f t="shared" ca="1" si="15"/>
        <v>1</v>
      </c>
      <c r="BB11" s="4" t="s">
        <v>268</v>
      </c>
      <c r="BC11" s="4">
        <f t="shared" ca="1" si="16"/>
        <v>0</v>
      </c>
      <c r="BD11" s="4">
        <f t="shared" ca="1" si="17"/>
        <v>9</v>
      </c>
      <c r="BE11" s="4">
        <f t="shared" ca="1" si="18"/>
        <v>6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8</v>
      </c>
      <c r="BT11" s="8">
        <f t="shared" ca="1" si="0"/>
        <v>2</v>
      </c>
      <c r="BU11" s="9"/>
      <c r="BW11" s="4">
        <v>11</v>
      </c>
      <c r="BX11" s="8">
        <f t="shared" ca="1" si="24"/>
        <v>3</v>
      </c>
      <c r="BY11" s="8">
        <f t="shared" ca="1" si="25"/>
        <v>6</v>
      </c>
      <c r="BZ11" s="9"/>
      <c r="CB11" s="4">
        <v>11</v>
      </c>
      <c r="CC11" s="8">
        <f t="shared" ca="1" si="26"/>
        <v>2</v>
      </c>
      <c r="CD11" s="8">
        <f t="shared" ca="1" si="27"/>
        <v>4</v>
      </c>
      <c r="CE11" s="9"/>
      <c r="CF11" s="7"/>
      <c r="CG11" s="10">
        <f t="shared" ca="1" si="28"/>
        <v>0.76720744389846718</v>
      </c>
      <c r="CH11" s="11">
        <f t="shared" ca="1" si="29"/>
        <v>6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0.65889479844916288</v>
      </c>
      <c r="CO11" s="11">
        <f t="shared" ca="1" si="31"/>
        <v>4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0.19813304579190483</v>
      </c>
      <c r="CV11" s="11">
        <f t="shared" ca="1" si="33"/>
        <v>83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0.64408824779633234</v>
      </c>
      <c r="DC11" s="11">
        <f t="shared" ca="1" si="35"/>
        <v>37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0.82367436963894458</v>
      </c>
      <c r="DJ11" s="11">
        <f t="shared" ca="1" si="37"/>
        <v>13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8" t="str">
        <f ca="1">$AF4/1000&amp;$AG4&amp;$AH4/1000&amp;$AI4</f>
        <v>0.296＋0.766＝</v>
      </c>
      <c r="C12" s="89"/>
      <c r="D12" s="89"/>
      <c r="E12" s="89"/>
      <c r="F12" s="89"/>
      <c r="G12" s="86">
        <f ca="1">$AJ4/1000</f>
        <v>1.0620000000000001</v>
      </c>
      <c r="H12" s="87"/>
      <c r="I12" s="20"/>
      <c r="J12" s="19"/>
      <c r="K12" s="88" t="str">
        <f ca="1">$AF5/1000&amp;$AG5&amp;$AH5/1000&amp;$AI5</f>
        <v>0.989＋0.044＝</v>
      </c>
      <c r="L12" s="89"/>
      <c r="M12" s="89"/>
      <c r="N12" s="89"/>
      <c r="O12" s="89"/>
      <c r="P12" s="86">
        <f ca="1">$AJ5/1000</f>
        <v>1.0329999999999999</v>
      </c>
      <c r="Q12" s="87"/>
      <c r="R12" s="21"/>
      <c r="S12" s="19"/>
      <c r="T12" s="88" t="str">
        <f ca="1">$AF6/1000&amp;$AG6&amp;$AH6/1000&amp;$AI6</f>
        <v>0.747＋0.342＝</v>
      </c>
      <c r="U12" s="89"/>
      <c r="V12" s="89"/>
      <c r="W12" s="89"/>
      <c r="X12" s="89"/>
      <c r="Y12" s="86">
        <f ca="1">$AJ6/1000</f>
        <v>1.089</v>
      </c>
      <c r="Z12" s="87"/>
      <c r="AA12" s="27"/>
      <c r="AE12" s="2" t="s">
        <v>274</v>
      </c>
      <c r="AF12" s="4">
        <f t="shared" ca="1" si="1"/>
        <v>337</v>
      </c>
      <c r="AG12" s="4" t="s">
        <v>272</v>
      </c>
      <c r="AH12" s="4">
        <f t="shared" ca="1" si="2"/>
        <v>317</v>
      </c>
      <c r="AI12" s="4" t="s">
        <v>4</v>
      </c>
      <c r="AJ12" s="4">
        <f t="shared" ca="1" si="3"/>
        <v>654</v>
      </c>
      <c r="AL12" s="4">
        <f t="shared" ca="1" si="4"/>
        <v>0</v>
      </c>
      <c r="AM12" s="4">
        <f t="shared" ca="1" si="5"/>
        <v>0</v>
      </c>
      <c r="AN12" s="4" t="s">
        <v>3</v>
      </c>
      <c r="AO12" s="4">
        <f t="shared" ca="1" si="6"/>
        <v>3</v>
      </c>
      <c r="AP12" s="4">
        <f t="shared" ca="1" si="7"/>
        <v>3</v>
      </c>
      <c r="AQ12" s="4">
        <f t="shared" ca="1" si="8"/>
        <v>7</v>
      </c>
      <c r="AR12" s="4" t="s">
        <v>272</v>
      </c>
      <c r="AS12" s="4">
        <f t="shared" ca="1" si="9"/>
        <v>0</v>
      </c>
      <c r="AT12" s="4">
        <f t="shared" ca="1" si="10"/>
        <v>0</v>
      </c>
      <c r="AU12" s="4" t="s">
        <v>268</v>
      </c>
      <c r="AV12" s="4">
        <f t="shared" ca="1" si="11"/>
        <v>3</v>
      </c>
      <c r="AW12" s="4">
        <f t="shared" ca="1" si="12"/>
        <v>1</v>
      </c>
      <c r="AX12" s="4">
        <f t="shared" ca="1" si="13"/>
        <v>7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3</v>
      </c>
      <c r="BC12" s="4">
        <f t="shared" ca="1" si="16"/>
        <v>6</v>
      </c>
      <c r="BD12" s="4">
        <f t="shared" ca="1" si="17"/>
        <v>5</v>
      </c>
      <c r="BE12" s="4">
        <f t="shared" ca="1" si="18"/>
        <v>4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3</v>
      </c>
      <c r="BT12" s="8">
        <f t="shared" ca="1" si="0"/>
        <v>3</v>
      </c>
      <c r="BU12" s="9"/>
      <c r="BW12" s="4">
        <v>12</v>
      </c>
      <c r="BX12" s="8">
        <f t="shared" ca="1" si="24"/>
        <v>3</v>
      </c>
      <c r="BY12" s="8">
        <f t="shared" ca="1" si="25"/>
        <v>1</v>
      </c>
      <c r="BZ12" s="9"/>
      <c r="CB12" s="4">
        <v>12</v>
      </c>
      <c r="CC12" s="8">
        <f t="shared" ca="1" si="26"/>
        <v>7</v>
      </c>
      <c r="CD12" s="8">
        <f t="shared" ca="1" si="27"/>
        <v>7</v>
      </c>
      <c r="CE12" s="9"/>
      <c r="CF12" s="7"/>
      <c r="CG12" s="10">
        <f t="shared" ca="1" si="28"/>
        <v>0.9254424098945403</v>
      </c>
      <c r="CH12" s="11">
        <f t="shared" ca="1" si="29"/>
        <v>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6.4688908313271787E-2</v>
      </c>
      <c r="CO12" s="11">
        <f t="shared" ca="1" si="31"/>
        <v>17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0.66452452582675692</v>
      </c>
      <c r="CV12" s="11">
        <f t="shared" ca="1" si="33"/>
        <v>34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0.69834301440024737</v>
      </c>
      <c r="DC12" s="11">
        <f t="shared" ca="1" si="35"/>
        <v>32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0.2102777505251392</v>
      </c>
      <c r="DJ12" s="11">
        <f t="shared" ca="1" si="37"/>
        <v>61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0.21957735200025141</v>
      </c>
      <c r="CH13" s="11">
        <f t="shared" ca="1" si="29"/>
        <v>15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0.68716852872679368</v>
      </c>
      <c r="CO13" s="11">
        <f t="shared" ca="1" si="31"/>
        <v>3</v>
      </c>
      <c r="CP13" s="4"/>
      <c r="CQ13" s="4">
        <v>13</v>
      </c>
      <c r="CR13" s="4">
        <v>0</v>
      </c>
      <c r="CS13" s="4">
        <v>0</v>
      </c>
      <c r="CU13" s="10">
        <f t="shared" ca="1" si="32"/>
        <v>8.3500695197653574E-3</v>
      </c>
      <c r="CV13" s="11">
        <f t="shared" ca="1" si="33"/>
        <v>99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0.82972710454509913</v>
      </c>
      <c r="DC13" s="11">
        <f t="shared" ca="1" si="35"/>
        <v>17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0.14329522773532155</v>
      </c>
      <c r="DJ13" s="11">
        <f t="shared" ca="1" si="37"/>
        <v>68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2</v>
      </c>
      <c r="G14" s="39">
        <f ca="1">$BX4</f>
        <v>9</v>
      </c>
      <c r="H14" s="39">
        <f ca="1">$CC4</f>
        <v>6</v>
      </c>
      <c r="I14" s="27"/>
      <c r="J14" s="19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9</v>
      </c>
      <c r="P14" s="39">
        <f ca="1">$BX5</f>
        <v>8</v>
      </c>
      <c r="Q14" s="39">
        <f ca="1">$CC5</f>
        <v>9</v>
      </c>
      <c r="R14" s="27"/>
      <c r="S14" s="19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7</v>
      </c>
      <c r="Y14" s="39">
        <f ca="1">$BX6</f>
        <v>4</v>
      </c>
      <c r="Z14" s="39">
        <f ca="1">$CC6</f>
        <v>7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0.95624013422362797</v>
      </c>
      <c r="CH14" s="11">
        <f t="shared" ca="1" si="29"/>
        <v>2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0.39229979018231209</v>
      </c>
      <c r="CO14" s="11">
        <f t="shared" ca="1" si="31"/>
        <v>8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0.78471630905933965</v>
      </c>
      <c r="CV14" s="11">
        <f t="shared" ca="1" si="33"/>
        <v>20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0.99137073281159294</v>
      </c>
      <c r="DC14" s="11">
        <f t="shared" ca="1" si="35"/>
        <v>1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0.53132854860814416</v>
      </c>
      <c r="DJ14" s="11">
        <f t="shared" ca="1" si="37"/>
        <v>36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0</v>
      </c>
      <c r="E15" s="67" t="str">
        <f ca="1">IF(AND(F15=0,G15=0,H15=0),"",".")</f>
        <v>.</v>
      </c>
      <c r="F15" s="68">
        <f ca="1">$BT4</f>
        <v>7</v>
      </c>
      <c r="G15" s="68">
        <f ca="1">$BY4</f>
        <v>6</v>
      </c>
      <c r="H15" s="68">
        <f ca="1">$CD4</f>
        <v>6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0</v>
      </c>
      <c r="N15" s="67" t="str">
        <f ca="1">IF(AND(O15=0,P15=0,Q15=0),"",".")</f>
        <v>.</v>
      </c>
      <c r="O15" s="68">
        <f ca="1">$BT5</f>
        <v>0</v>
      </c>
      <c r="P15" s="68">
        <f ca="1">$BY5</f>
        <v>4</v>
      </c>
      <c r="Q15" s="68">
        <f ca="1">$CD5</f>
        <v>4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0</v>
      </c>
      <c r="W15" s="67" t="str">
        <f ca="1">IF(AND(X15=0,Y15=0,Z15=0),"",".")</f>
        <v>.</v>
      </c>
      <c r="X15" s="68">
        <f ca="1">$BT6</f>
        <v>3</v>
      </c>
      <c r="Y15" s="68">
        <f ca="1">$BY6</f>
        <v>4</v>
      </c>
      <c r="Z15" s="68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0.18938273277963102</v>
      </c>
      <c r="CH15" s="11">
        <f t="shared" ca="1" si="29"/>
        <v>16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0.32166868488030187</v>
      </c>
      <c r="CO15" s="11">
        <f t="shared" ca="1" si="31"/>
        <v>10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0.27602527145439715</v>
      </c>
      <c r="CV15" s="11">
        <f t="shared" ca="1" si="33"/>
        <v>75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0.78388996671502476</v>
      </c>
      <c r="DC15" s="11">
        <f t="shared" ca="1" si="35"/>
        <v>24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0.84724160771127666</v>
      </c>
      <c r="DJ15" s="11">
        <f t="shared" ca="1" si="37"/>
        <v>11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1</v>
      </c>
      <c r="E16" s="38" t="str">
        <f>$BB4</f>
        <v>.</v>
      </c>
      <c r="F16" s="39">
        <f ca="1">$BC4</f>
        <v>0</v>
      </c>
      <c r="G16" s="40">
        <f ca="1">$BD4</f>
        <v>6</v>
      </c>
      <c r="H16" s="40">
        <f ca="1">$BE4</f>
        <v>2</v>
      </c>
      <c r="I16" s="41"/>
      <c r="J16" s="42"/>
      <c r="K16" s="36"/>
      <c r="L16" s="37">
        <f ca="1">$AZ5</f>
        <v>0</v>
      </c>
      <c r="M16" s="38">
        <f ca="1">$BA5</f>
        <v>1</v>
      </c>
      <c r="N16" s="38" t="str">
        <f>$BB5</f>
        <v>.</v>
      </c>
      <c r="O16" s="39">
        <f ca="1">$BC5</f>
        <v>0</v>
      </c>
      <c r="P16" s="40">
        <f ca="1">$BD5</f>
        <v>3</v>
      </c>
      <c r="Q16" s="40">
        <f ca="1">$BE5</f>
        <v>3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0</v>
      </c>
      <c r="Y16" s="40">
        <f ca="1">$BD6</f>
        <v>8</v>
      </c>
      <c r="Z16" s="4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0.17728460608840835</v>
      </c>
      <c r="CH16" s="11">
        <f t="shared" ca="1" si="29"/>
        <v>17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0.25599286488990669</v>
      </c>
      <c r="CO16" s="11">
        <f t="shared" ca="1" si="31"/>
        <v>12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0.29510628699026398</v>
      </c>
      <c r="CV16" s="11">
        <f t="shared" ca="1" si="33"/>
        <v>71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0.92274696879399598</v>
      </c>
      <c r="DC16" s="11">
        <f t="shared" ca="1" si="35"/>
        <v>7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0.75360921926971558</v>
      </c>
      <c r="DJ16" s="11">
        <f t="shared" ca="1" si="37"/>
        <v>18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0.29051607299570892</v>
      </c>
      <c r="CH17" s="11">
        <f t="shared" ca="1" si="29"/>
        <v>13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0.18609391475556292</v>
      </c>
      <c r="CO17" s="11">
        <f t="shared" ca="1" si="31"/>
        <v>15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0.3360305611587393</v>
      </c>
      <c r="CV17" s="11">
        <f t="shared" ca="1" si="33"/>
        <v>67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0.78330425284080918</v>
      </c>
      <c r="DC17" s="11">
        <f t="shared" ca="1" si="35"/>
        <v>26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0.38312116662430418</v>
      </c>
      <c r="DJ17" s="11">
        <f t="shared" ca="1" si="37"/>
        <v>47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0.97421041980019418</v>
      </c>
      <c r="CH18" s="11">
        <f t="shared" ca="1" si="29"/>
        <v>1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0.26734038708211016</v>
      </c>
      <c r="CO18" s="11">
        <f t="shared" ca="1" si="31"/>
        <v>11</v>
      </c>
      <c r="CP18" s="4"/>
      <c r="CQ18" s="4">
        <v>18</v>
      </c>
      <c r="CR18" s="4">
        <v>0</v>
      </c>
      <c r="CS18" s="4">
        <v>0</v>
      </c>
      <c r="CU18" s="10">
        <f t="shared" ca="1" si="32"/>
        <v>4.1182313299055084E-2</v>
      </c>
      <c r="CV18" s="11">
        <f t="shared" ca="1" si="33"/>
        <v>93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0.12101655385173993</v>
      </c>
      <c r="DC18" s="11">
        <f t="shared" ca="1" si="35"/>
        <v>87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0.19006570758498409</v>
      </c>
      <c r="DJ18" s="11">
        <f t="shared" ca="1" si="37"/>
        <v>62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8" t="str">
        <f ca="1">$AF7/1000&amp;$AG7&amp;$AH7/1000&amp;$AI7</f>
        <v>0.493＋0.302＝</v>
      </c>
      <c r="C19" s="89"/>
      <c r="D19" s="89"/>
      <c r="E19" s="89"/>
      <c r="F19" s="89"/>
      <c r="G19" s="86">
        <f ca="1">$AJ7/1000</f>
        <v>0.79500000000000004</v>
      </c>
      <c r="H19" s="87"/>
      <c r="I19" s="20"/>
      <c r="J19" s="19"/>
      <c r="K19" s="88" t="str">
        <f ca="1">$AF8/1000&amp;$AG8&amp;$AH8/1000&amp;$AI8</f>
        <v>0.531＋0.202＝</v>
      </c>
      <c r="L19" s="89"/>
      <c r="M19" s="89"/>
      <c r="N19" s="89"/>
      <c r="O19" s="89"/>
      <c r="P19" s="86">
        <f ca="1">$AJ8/1000</f>
        <v>0.73299999999999998</v>
      </c>
      <c r="Q19" s="87"/>
      <c r="R19" s="21"/>
      <c r="S19" s="19"/>
      <c r="T19" s="88" t="str">
        <f ca="1">$AF9/1000&amp;$AG9&amp;$AH9/1000&amp;$AI9</f>
        <v>0.267＋0.819＝</v>
      </c>
      <c r="U19" s="89"/>
      <c r="V19" s="89"/>
      <c r="W19" s="89"/>
      <c r="X19" s="89"/>
      <c r="Y19" s="86">
        <f ca="1">$AJ9/1000</f>
        <v>1.0860000000000001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0.20556192975399523</v>
      </c>
      <c r="CV19" s="11">
        <f t="shared" ca="1" si="33"/>
        <v>82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0.29438403182724415</v>
      </c>
      <c r="DC19" s="11">
        <f t="shared" ca="1" si="35"/>
        <v>74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0.16914390483286112</v>
      </c>
      <c r="DJ19" s="11">
        <f t="shared" ca="1" si="37"/>
        <v>66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0.81871313780599142</v>
      </c>
      <c r="CV20" s="11">
        <f t="shared" ca="1" si="33"/>
        <v>15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0.27747505540396755</v>
      </c>
      <c r="DC20" s="11">
        <f t="shared" ca="1" si="35"/>
        <v>76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0.53192429251756246</v>
      </c>
      <c r="DJ20" s="11">
        <f t="shared" ca="1" si="37"/>
        <v>35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4</v>
      </c>
      <c r="G21" s="39">
        <f ca="1">$BX7</f>
        <v>9</v>
      </c>
      <c r="H21" s="39">
        <f ca="1">$CC7</f>
        <v>3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5</v>
      </c>
      <c r="P21" s="39">
        <f ca="1">$BX8</f>
        <v>3</v>
      </c>
      <c r="Q21" s="39">
        <f ca="1">$CC8</f>
        <v>1</v>
      </c>
      <c r="R21" s="27"/>
      <c r="S21" s="19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2</v>
      </c>
      <c r="Y21" s="39">
        <f ca="1">$BX9</f>
        <v>6</v>
      </c>
      <c r="Z21" s="39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1.9911485925236505E-2</v>
      </c>
      <c r="CV21" s="11">
        <f t="shared" ca="1" si="33"/>
        <v>97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0.98970877310908256</v>
      </c>
      <c r="DC21" s="11">
        <f t="shared" ca="1" si="35"/>
        <v>2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0.56625799581266489</v>
      </c>
      <c r="DJ21" s="11">
        <f t="shared" ca="1" si="37"/>
        <v>31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0</v>
      </c>
      <c r="E22" s="67" t="str">
        <f ca="1">IF(AND(F22=0,G22=0,H22=0),"",".")</f>
        <v>.</v>
      </c>
      <c r="F22" s="68">
        <f ca="1">$BT7</f>
        <v>3</v>
      </c>
      <c r="G22" s="68">
        <f ca="1">$BY7</f>
        <v>0</v>
      </c>
      <c r="H22" s="68">
        <f ca="1">$CD7</f>
        <v>2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0</v>
      </c>
      <c r="N22" s="67" t="str">
        <f ca="1">IF(AND(O22=0,P22=0,Q22=0),"",".")</f>
        <v>.</v>
      </c>
      <c r="O22" s="68">
        <f ca="1">$BT8</f>
        <v>2</v>
      </c>
      <c r="P22" s="68">
        <f ca="1">$BY8</f>
        <v>0</v>
      </c>
      <c r="Q22" s="68">
        <f ca="1">$CD8</f>
        <v>2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0</v>
      </c>
      <c r="W22" s="67" t="str">
        <f ca="1">IF(AND(X22=0,Y22=0,Z22=0),"",".")</f>
        <v>.</v>
      </c>
      <c r="X22" s="68">
        <f ca="1">$BT9</f>
        <v>8</v>
      </c>
      <c r="Y22" s="68">
        <f ca="1">$BY9</f>
        <v>1</v>
      </c>
      <c r="Z22" s="68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0.65935355148477082</v>
      </c>
      <c r="CV22" s="11">
        <f t="shared" ca="1" si="33"/>
        <v>35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0.45876671258795854</v>
      </c>
      <c r="DC22" s="11">
        <f t="shared" ca="1" si="35"/>
        <v>60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0.50128780197577938</v>
      </c>
      <c r="DJ22" s="11">
        <f t="shared" ca="1" si="37"/>
        <v>39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7</v>
      </c>
      <c r="G23" s="40">
        <f ca="1">$BD7</f>
        <v>9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7</v>
      </c>
      <c r="P23" s="40">
        <f ca="1">$BD8</f>
        <v>3</v>
      </c>
      <c r="Q23" s="40">
        <f ca="1">$BE8</f>
        <v>3</v>
      </c>
      <c r="R23" s="41"/>
      <c r="S23" s="42"/>
      <c r="T23" s="36"/>
      <c r="U23" s="37">
        <f ca="1">$AZ9</f>
        <v>0</v>
      </c>
      <c r="V23" s="38">
        <f ca="1">$BA9</f>
        <v>1</v>
      </c>
      <c r="W23" s="38" t="str">
        <f>$BB9</f>
        <v>.</v>
      </c>
      <c r="X23" s="39">
        <f ca="1">$BC9</f>
        <v>0</v>
      </c>
      <c r="Y23" s="40">
        <f ca="1">$BD9</f>
        <v>8</v>
      </c>
      <c r="Z23" s="40">
        <f ca="1">$BE9</f>
        <v>6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1.4602451581386511E-2</v>
      </c>
      <c r="CV23" s="11">
        <f t="shared" ca="1" si="33"/>
        <v>98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0.49473162865906584</v>
      </c>
      <c r="DC23" s="11">
        <f t="shared" ca="1" si="35"/>
        <v>55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0.10439350960402805</v>
      </c>
      <c r="DJ23" s="11">
        <f t="shared" ca="1" si="37"/>
        <v>69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0.59518544505882398</v>
      </c>
      <c r="CV24" s="11">
        <f t="shared" ca="1" si="33"/>
        <v>42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0.36701508829519192</v>
      </c>
      <c r="DC24" s="11">
        <f t="shared" ca="1" si="35"/>
        <v>63</v>
      </c>
      <c r="DD24" s="4"/>
      <c r="DE24" s="4">
        <v>24</v>
      </c>
      <c r="DF24" s="4">
        <v>2</v>
      </c>
      <c r="DG24" s="4">
        <v>3</v>
      </c>
      <c r="DI24" s="10">
        <f t="shared" ca="1" si="36"/>
        <v>8.5271077430198683E-2</v>
      </c>
      <c r="DJ24" s="11">
        <f t="shared" ca="1" si="37"/>
        <v>72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275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0.27061674681846326</v>
      </c>
      <c r="CV25" s="11">
        <f t="shared" ca="1" si="33"/>
        <v>76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0.94152663692736804</v>
      </c>
      <c r="DC25" s="11">
        <f t="shared" ca="1" si="35"/>
        <v>5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0.52923831831289914</v>
      </c>
      <c r="DJ25" s="11">
        <f t="shared" ca="1" si="37"/>
        <v>37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8" t="str">
        <f ca="1">$AF10/1000&amp;$AG10&amp;$AH10/1000&amp;$AI10</f>
        <v>0.225＋0.066＝</v>
      </c>
      <c r="C26" s="89"/>
      <c r="D26" s="89"/>
      <c r="E26" s="89"/>
      <c r="F26" s="89"/>
      <c r="G26" s="86">
        <f ca="1">$AJ10/1000</f>
        <v>0.29099999999999998</v>
      </c>
      <c r="H26" s="87"/>
      <c r="I26" s="20"/>
      <c r="J26" s="19"/>
      <c r="K26" s="88" t="str">
        <f ca="1">$AF11/1000&amp;$AG11&amp;$AH11/1000&amp;$AI11</f>
        <v>0.832＋0.264＝</v>
      </c>
      <c r="L26" s="89"/>
      <c r="M26" s="89"/>
      <c r="N26" s="89"/>
      <c r="O26" s="89"/>
      <c r="P26" s="86">
        <f ca="1">$AJ11/1000</f>
        <v>1.0960000000000001</v>
      </c>
      <c r="Q26" s="87"/>
      <c r="R26" s="21"/>
      <c r="S26" s="19"/>
      <c r="T26" s="88" t="str">
        <f ca="1">$AF12/1000&amp;$AG12&amp;$AH12/1000&amp;$AI12</f>
        <v>0.337＋0.317＝</v>
      </c>
      <c r="U26" s="89"/>
      <c r="V26" s="89"/>
      <c r="W26" s="89"/>
      <c r="X26" s="89"/>
      <c r="Y26" s="86">
        <f ca="1">$AJ12/1000</f>
        <v>0.65400000000000003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0.50581170249969765</v>
      </c>
      <c r="CV26" s="11">
        <f t="shared" ca="1" si="33"/>
        <v>52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0.35769077855054843</v>
      </c>
      <c r="DC26" s="11">
        <f t="shared" ca="1" si="35"/>
        <v>66</v>
      </c>
      <c r="DD26" s="4"/>
      <c r="DE26" s="4">
        <v>26</v>
      </c>
      <c r="DF26" s="4">
        <v>2</v>
      </c>
      <c r="DG26" s="4">
        <v>5</v>
      </c>
      <c r="DI26" s="10">
        <f t="shared" ca="1" si="36"/>
        <v>2.6938527609964069E-2</v>
      </c>
      <c r="DJ26" s="11">
        <f t="shared" ca="1" si="37"/>
        <v>78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0.62528555820801524</v>
      </c>
      <c r="CV27" s="11">
        <f t="shared" ca="1" si="33"/>
        <v>40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0.92260916368214985</v>
      </c>
      <c r="DC27" s="11">
        <f t="shared" ca="1" si="35"/>
        <v>8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0.35132626009924517</v>
      </c>
      <c r="DJ27" s="11">
        <f t="shared" ca="1" si="37"/>
        <v>52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2</v>
      </c>
      <c r="G28" s="39">
        <f ca="1">$BX10</f>
        <v>2</v>
      </c>
      <c r="H28" s="39">
        <f ca="1">$CC10</f>
        <v>5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8</v>
      </c>
      <c r="P28" s="39">
        <f ca="1">$BX11</f>
        <v>3</v>
      </c>
      <c r="Q28" s="39">
        <f ca="1">$CC11</f>
        <v>2</v>
      </c>
      <c r="R28" s="27"/>
      <c r="S28" s="19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3</v>
      </c>
      <c r="Y28" s="39">
        <f ca="1">$BX12</f>
        <v>3</v>
      </c>
      <c r="Z28" s="39">
        <f ca="1">$CC12</f>
        <v>7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0.15645443106893153</v>
      </c>
      <c r="CV28" s="11">
        <f t="shared" ca="1" si="33"/>
        <v>86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0.83902563757710458</v>
      </c>
      <c r="DC28" s="11">
        <f t="shared" ca="1" si="35"/>
        <v>16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0.18379634192906658</v>
      </c>
      <c r="DJ28" s="11">
        <f t="shared" ca="1" si="37"/>
        <v>64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0</v>
      </c>
      <c r="E29" s="67" t="str">
        <f ca="1">IF(AND(F29=0,G29=0,H29=0),"",".")</f>
        <v>.</v>
      </c>
      <c r="F29" s="68">
        <f ca="1">$BT10</f>
        <v>0</v>
      </c>
      <c r="G29" s="68">
        <f ca="1">$BY10</f>
        <v>6</v>
      </c>
      <c r="H29" s="68">
        <f ca="1">$CD10</f>
        <v>6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0</v>
      </c>
      <c r="N29" s="67" t="str">
        <f ca="1">IF(AND(O29=0,P29=0,Q29=0),"",".")</f>
        <v>.</v>
      </c>
      <c r="O29" s="68">
        <f ca="1">$BT11</f>
        <v>2</v>
      </c>
      <c r="P29" s="68">
        <f ca="1">$BY11</f>
        <v>6</v>
      </c>
      <c r="Q29" s="68">
        <f ca="1">$CD11</f>
        <v>4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0</v>
      </c>
      <c r="W29" s="67" t="str">
        <f ca="1">IF(AND(X29=0,Y29=0,Z29=0),"",".")</f>
        <v>.</v>
      </c>
      <c r="X29" s="68">
        <f ca="1">$BT12</f>
        <v>3</v>
      </c>
      <c r="Y29" s="68">
        <f ca="1">$BY12</f>
        <v>1</v>
      </c>
      <c r="Z29" s="68">
        <f ca="1">$CD12</f>
        <v>7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0.63151808538413789</v>
      </c>
      <c r="CV29" s="11">
        <f t="shared" ca="1" si="33"/>
        <v>38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0.94591916452082436</v>
      </c>
      <c r="DC29" s="11">
        <f t="shared" ca="1" si="35"/>
        <v>4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0.49204042233504575</v>
      </c>
      <c r="DJ29" s="11">
        <f t="shared" ca="1" si="37"/>
        <v>40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2</v>
      </c>
      <c r="G30" s="40">
        <f ca="1">$BD10</f>
        <v>9</v>
      </c>
      <c r="H30" s="40">
        <f ca="1">$BE10</f>
        <v>1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0</v>
      </c>
      <c r="P30" s="40">
        <f ca="1">$BD11</f>
        <v>9</v>
      </c>
      <c r="Q30" s="40">
        <f ca="1">$BE11</f>
        <v>6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6</v>
      </c>
      <c r="Y30" s="40">
        <f ca="1">$BD12</f>
        <v>5</v>
      </c>
      <c r="Z30" s="4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0.50898625132489506</v>
      </c>
      <c r="CV30" s="11">
        <f t="shared" ca="1" si="33"/>
        <v>51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0.98257486831714325</v>
      </c>
      <c r="DC30" s="11">
        <f t="shared" ca="1" si="35"/>
        <v>3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0.38018062838343158</v>
      </c>
      <c r="DJ30" s="11">
        <f t="shared" ca="1" si="37"/>
        <v>48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0.48683076599878639</v>
      </c>
      <c r="CV31" s="11">
        <f t="shared" ca="1" si="33"/>
        <v>55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0.80613157413480419</v>
      </c>
      <c r="DC31" s="11">
        <f t="shared" ca="1" si="35"/>
        <v>20</v>
      </c>
      <c r="DD31" s="4"/>
      <c r="DE31" s="4">
        <v>31</v>
      </c>
      <c r="DF31" s="4">
        <v>3</v>
      </c>
      <c r="DG31" s="4">
        <v>0</v>
      </c>
      <c r="DI31" s="10">
        <f t="shared" ca="1" si="36"/>
        <v>3.7022118517707758E-3</v>
      </c>
      <c r="DJ31" s="11">
        <f t="shared" ca="1" si="37"/>
        <v>81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5" t="str">
        <f>A1</f>
        <v>小数 たし算 小数第三位 (0.111) ミックス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0.85455970726083585</v>
      </c>
      <c r="CV32" s="11">
        <f t="shared" ca="1" si="33"/>
        <v>10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0.23481571604042084</v>
      </c>
      <c r="DC32" s="11">
        <f t="shared" ca="1" si="35"/>
        <v>79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0.36805607429931653</v>
      </c>
      <c r="DJ32" s="11">
        <f t="shared" ca="1" si="37"/>
        <v>49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0.39349252269534307</v>
      </c>
      <c r="CV33" s="11">
        <f t="shared" ca="1" si="33"/>
        <v>62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0.30488187673731326</v>
      </c>
      <c r="DC33" s="11">
        <f t="shared" ca="1" si="35"/>
        <v>72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0.43858100550019585</v>
      </c>
      <c r="DJ33" s="11">
        <f t="shared" ca="1" si="37"/>
        <v>44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0.86458803458854949</v>
      </c>
      <c r="CV34" s="11">
        <f t="shared" ca="1" si="33"/>
        <v>8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0.52851311912545618</v>
      </c>
      <c r="DC34" s="11">
        <f t="shared" ca="1" si="35"/>
        <v>51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0.25997752728158696</v>
      </c>
      <c r="DJ34" s="11">
        <f t="shared" ca="1" si="37"/>
        <v>58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3.5902054107789794E-2</v>
      </c>
      <c r="CV35" s="11">
        <f t="shared" ca="1" si="33"/>
        <v>94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0.8467191561826517</v>
      </c>
      <c r="DC35" s="11">
        <f t="shared" ca="1" si="35"/>
        <v>13</v>
      </c>
      <c r="DD35" s="4"/>
      <c r="DE35" s="4">
        <v>35</v>
      </c>
      <c r="DF35" s="4">
        <v>3</v>
      </c>
      <c r="DG35" s="4">
        <v>4</v>
      </c>
      <c r="DI35" s="10">
        <f t="shared" ca="1" si="36"/>
        <v>1.2833168919196392E-2</v>
      </c>
      <c r="DJ35" s="11">
        <f t="shared" ca="1" si="37"/>
        <v>79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3" t="str">
        <f t="shared" ref="B36:G36" ca="1" si="39">B5</f>
        <v>0.541＋0.975＝</v>
      </c>
      <c r="C36" s="74"/>
      <c r="D36" s="74"/>
      <c r="E36" s="74"/>
      <c r="F36" s="74"/>
      <c r="G36" s="71">
        <f t="shared" ca="1" si="39"/>
        <v>1.516</v>
      </c>
      <c r="H36" s="72"/>
      <c r="I36" s="56"/>
      <c r="J36" s="57"/>
      <c r="K36" s="73" t="str">
        <f t="shared" ref="K36:P36" ca="1" si="40">K5</f>
        <v>0.424＋0.426＝</v>
      </c>
      <c r="L36" s="74"/>
      <c r="M36" s="74"/>
      <c r="N36" s="74"/>
      <c r="O36" s="74"/>
      <c r="P36" s="71">
        <f t="shared" ca="1" si="40"/>
        <v>0.85</v>
      </c>
      <c r="Q36" s="72"/>
      <c r="R36" s="27"/>
      <c r="S36" s="23"/>
      <c r="T36" s="73" t="str">
        <f t="shared" ref="T36:Y36" ca="1" si="41">T5</f>
        <v>0.519＋0.312＝</v>
      </c>
      <c r="U36" s="74"/>
      <c r="V36" s="74"/>
      <c r="W36" s="74"/>
      <c r="X36" s="74"/>
      <c r="Y36" s="71">
        <f t="shared" ca="1" si="41"/>
        <v>0.83099999999999996</v>
      </c>
      <c r="Z36" s="72"/>
      <c r="AA36" s="27"/>
      <c r="AF36" s="4" t="s">
        <v>276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5</v>
      </c>
      <c r="AI36" s="59">
        <f t="shared" ca="1" si="42"/>
        <v>1</v>
      </c>
      <c r="AJ36" s="59">
        <f t="shared" ca="1" si="42"/>
        <v>6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0.62986431140490329</v>
      </c>
      <c r="CV36" s="11">
        <f t="shared" ca="1" si="33"/>
        <v>39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0.78376400043389227</v>
      </c>
      <c r="DC36" s="11">
        <f t="shared" ca="1" si="35"/>
        <v>25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0.90654254846322135</v>
      </c>
      <c r="DJ36" s="11">
        <f t="shared" ca="1" si="37"/>
        <v>7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OKC</v>
      </c>
      <c r="AH37" s="59">
        <f t="shared" ca="1" si="42"/>
        <v>8</v>
      </c>
      <c r="AI37" s="59">
        <f t="shared" ca="1" si="42"/>
        <v>5</v>
      </c>
      <c r="AJ37" s="59">
        <f t="shared" ca="1" si="42"/>
        <v>0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3.2572673277496689E-2</v>
      </c>
      <c r="CV37" s="11">
        <f t="shared" ca="1" si="33"/>
        <v>96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0.57202586475060335</v>
      </c>
      <c r="DC37" s="11">
        <f t="shared" ca="1" si="35"/>
        <v>49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0.3436574287828823</v>
      </c>
      <c r="DJ37" s="11">
        <f t="shared" ca="1" si="37"/>
        <v>54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I40" ca="1" si="44">C7</f>
        <v>0</v>
      </c>
      <c r="D38" s="30">
        <f t="shared" ca="1" si="44"/>
        <v>0</v>
      </c>
      <c r="E38" s="30" t="str">
        <f t="shared" ca="1" si="44"/>
        <v>.</v>
      </c>
      <c r="F38" s="31">
        <f t="shared" ca="1" si="44"/>
        <v>5</v>
      </c>
      <c r="G38" s="31">
        <f t="shared" ca="1" si="44"/>
        <v>4</v>
      </c>
      <c r="H38" s="31">
        <f t="shared" ca="1" si="44"/>
        <v>1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0</v>
      </c>
      <c r="N38" s="30" t="str">
        <f t="shared" ca="1" si="45"/>
        <v>.</v>
      </c>
      <c r="O38" s="31">
        <f t="shared" ca="1" si="45"/>
        <v>4</v>
      </c>
      <c r="P38" s="31">
        <f t="shared" ca="1" si="45"/>
        <v>2</v>
      </c>
      <c r="Q38" s="31">
        <f t="shared" ca="1" si="45"/>
        <v>4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0</v>
      </c>
      <c r="W38" s="30" t="str">
        <f t="shared" ca="1" si="46"/>
        <v>.</v>
      </c>
      <c r="X38" s="31">
        <f t="shared" ca="1" si="46"/>
        <v>5</v>
      </c>
      <c r="Y38" s="31">
        <f t="shared" ca="1" si="46"/>
        <v>1</v>
      </c>
      <c r="Z38" s="31">
        <f t="shared" ca="1" si="46"/>
        <v>9</v>
      </c>
      <c r="AA38" s="27"/>
      <c r="AF38" s="4" t="s">
        <v>277</v>
      </c>
      <c r="AG38" s="4" t="str">
        <f t="shared" ca="1" si="43"/>
        <v>NO</v>
      </c>
      <c r="AH38" s="59">
        <f t="shared" ca="1" si="42"/>
        <v>8</v>
      </c>
      <c r="AI38" s="59">
        <f t="shared" ca="1" si="42"/>
        <v>3</v>
      </c>
      <c r="AJ38" s="59">
        <f t="shared" ca="1" si="42"/>
        <v>1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0.38915846772917484</v>
      </c>
      <c r="CV38" s="11">
        <f t="shared" ca="1" si="33"/>
        <v>63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0.23959781762148791</v>
      </c>
      <c r="DC38" s="11">
        <f t="shared" ca="1" si="35"/>
        <v>78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0.61990687198921424</v>
      </c>
      <c r="DJ38" s="11">
        <f t="shared" ca="1" si="37"/>
        <v>26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0</v>
      </c>
      <c r="E39" s="34" t="str">
        <f t="shared" ca="1" si="44"/>
        <v>.</v>
      </c>
      <c r="F39" s="35">
        <f t="shared" ca="1" si="44"/>
        <v>9</v>
      </c>
      <c r="G39" s="35">
        <f t="shared" ca="1" si="44"/>
        <v>7</v>
      </c>
      <c r="H39" s="35">
        <f t="shared" ca="1" si="44"/>
        <v>5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0</v>
      </c>
      <c r="N39" s="34" t="str">
        <f t="shared" ca="1" si="47"/>
        <v>.</v>
      </c>
      <c r="O39" s="35">
        <f t="shared" ca="1" si="47"/>
        <v>4</v>
      </c>
      <c r="P39" s="35">
        <f t="shared" ca="1" si="47"/>
        <v>2</v>
      </c>
      <c r="Q39" s="35">
        <f t="shared" ca="1" si="47"/>
        <v>6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0</v>
      </c>
      <c r="W39" s="34" t="str">
        <f t="shared" ca="1" si="48"/>
        <v>.</v>
      </c>
      <c r="X39" s="35">
        <f t="shared" ca="1" si="48"/>
        <v>3</v>
      </c>
      <c r="Y39" s="35">
        <f t="shared" ca="1" si="48"/>
        <v>1</v>
      </c>
      <c r="Z39" s="35">
        <f t="shared" ca="1" si="48"/>
        <v>2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0</v>
      </c>
      <c r="AI39" s="59">
        <f t="shared" ca="1" si="42"/>
        <v>6</v>
      </c>
      <c r="AJ39" s="59">
        <f t="shared" ca="1" si="42"/>
        <v>2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0.79531517878816604</v>
      </c>
      <c r="CV39" s="11">
        <f t="shared" ca="1" si="33"/>
        <v>18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0.6599118277135817</v>
      </c>
      <c r="DC39" s="11">
        <f t="shared" ca="1" si="35"/>
        <v>35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0.56487312416682911</v>
      </c>
      <c r="DJ39" s="11">
        <f t="shared" ca="1" si="37"/>
        <v>32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1</v>
      </c>
      <c r="E40" s="62" t="str">
        <f t="shared" si="44"/>
        <v>.</v>
      </c>
      <c r="F40" s="63">
        <f t="shared" ca="1" si="44"/>
        <v>5</v>
      </c>
      <c r="G40" s="64">
        <f t="shared" ca="1" si="44"/>
        <v>1</v>
      </c>
      <c r="H40" s="64">
        <f t="shared" ca="1" si="44"/>
        <v>6</v>
      </c>
      <c r="I40" s="27"/>
      <c r="J40" s="13"/>
      <c r="K40" s="60"/>
      <c r="L40" s="61">
        <f ca="1">L9</f>
        <v>0</v>
      </c>
      <c r="M40" s="62">
        <f t="shared" ca="1" si="47"/>
        <v>0</v>
      </c>
      <c r="N40" s="62" t="str">
        <f t="shared" si="47"/>
        <v>.</v>
      </c>
      <c r="O40" s="63">
        <f t="shared" ca="1" si="47"/>
        <v>8</v>
      </c>
      <c r="P40" s="64">
        <f t="shared" ca="1" si="47"/>
        <v>5</v>
      </c>
      <c r="Q40" s="64">
        <f t="shared" ca="1" si="47"/>
        <v>0</v>
      </c>
      <c r="R40" s="27"/>
      <c r="S40" s="19"/>
      <c r="T40" s="60"/>
      <c r="U40" s="61">
        <f ca="1">U9</f>
        <v>0</v>
      </c>
      <c r="V40" s="62">
        <f t="shared" ca="1" si="48"/>
        <v>0</v>
      </c>
      <c r="W40" s="62" t="str">
        <f t="shared" si="48"/>
        <v>.</v>
      </c>
      <c r="X40" s="63">
        <f t="shared" ca="1" si="48"/>
        <v>8</v>
      </c>
      <c r="Y40" s="64">
        <f t="shared" ca="1" si="48"/>
        <v>3</v>
      </c>
      <c r="Z40" s="64">
        <f t="shared" ca="1" si="48"/>
        <v>1</v>
      </c>
      <c r="AA40" s="27"/>
      <c r="AE40" s="2" t="s">
        <v>278</v>
      </c>
      <c r="AF40" s="4" t="s">
        <v>43</v>
      </c>
      <c r="AG40" s="4" t="str">
        <f t="shared" ca="1" si="43"/>
        <v>NO</v>
      </c>
      <c r="AH40" s="59">
        <f t="shared" ca="1" si="42"/>
        <v>0</v>
      </c>
      <c r="AI40" s="59">
        <f t="shared" ca="1" si="42"/>
        <v>3</v>
      </c>
      <c r="AJ40" s="59">
        <f t="shared" ca="1" si="42"/>
        <v>3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0.59404169068249946</v>
      </c>
      <c r="CV40" s="11">
        <f t="shared" ca="1" si="33"/>
        <v>43</v>
      </c>
      <c r="CW40" s="4"/>
      <c r="CX40" s="4">
        <v>40</v>
      </c>
      <c r="CY40" s="4">
        <v>3</v>
      </c>
      <c r="CZ40" s="4">
        <v>9</v>
      </c>
      <c r="DB40" s="10">
        <f t="shared" ca="1" si="34"/>
        <v>6.8866271883905594E-2</v>
      </c>
      <c r="DC40" s="11">
        <f t="shared" ca="1" si="35"/>
        <v>95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0.86765261242484093</v>
      </c>
      <c r="DJ40" s="11">
        <f t="shared" ca="1" si="37"/>
        <v>9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0</v>
      </c>
      <c r="AI41" s="59">
        <f t="shared" ca="1" si="42"/>
        <v>8</v>
      </c>
      <c r="AJ41" s="59">
        <f t="shared" ca="1" si="4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0.86869807702305946</v>
      </c>
      <c r="CV41" s="11">
        <f t="shared" ca="1" si="33"/>
        <v>6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0.48743692495333868</v>
      </c>
      <c r="DC41" s="11">
        <f t="shared" ca="1" si="35"/>
        <v>56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0.9747193732149716</v>
      </c>
      <c r="DJ41" s="11">
        <f t="shared" ca="1" si="37"/>
        <v>1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7</v>
      </c>
      <c r="AI42" s="59">
        <f t="shared" ca="1" si="42"/>
        <v>9</v>
      </c>
      <c r="AJ42" s="59">
        <f t="shared" ca="1" si="4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0.44604801812441686</v>
      </c>
      <c r="CV42" s="11">
        <f t="shared" ca="1" si="33"/>
        <v>59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0.78671030625448024</v>
      </c>
      <c r="DC42" s="11">
        <f t="shared" ca="1" si="35"/>
        <v>22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0.68063533739478765</v>
      </c>
      <c r="DJ42" s="11">
        <f t="shared" ca="1" si="37"/>
        <v>21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3" t="str">
        <f t="shared" ref="B43:G43" ca="1" si="49">B12</f>
        <v>0.296＋0.766＝</v>
      </c>
      <c r="C43" s="74"/>
      <c r="D43" s="74"/>
      <c r="E43" s="74"/>
      <c r="F43" s="74"/>
      <c r="G43" s="71">
        <f t="shared" ca="1" si="49"/>
        <v>1.0620000000000001</v>
      </c>
      <c r="H43" s="72"/>
      <c r="I43" s="27"/>
      <c r="J43" s="23"/>
      <c r="K43" s="73" t="str">
        <f t="shared" ref="K43:P43" ca="1" si="50">K12</f>
        <v>0.989＋0.044＝</v>
      </c>
      <c r="L43" s="74"/>
      <c r="M43" s="74"/>
      <c r="N43" s="74"/>
      <c r="O43" s="74"/>
      <c r="P43" s="71">
        <f t="shared" ca="1" si="50"/>
        <v>1.0329999999999999</v>
      </c>
      <c r="Q43" s="72"/>
      <c r="R43" s="27"/>
      <c r="S43" s="23"/>
      <c r="T43" s="73" t="str">
        <f t="shared" ref="T43:Y43" ca="1" si="51">T12</f>
        <v>0.747＋0.342＝</v>
      </c>
      <c r="U43" s="74"/>
      <c r="V43" s="74"/>
      <c r="W43" s="74"/>
      <c r="X43" s="74"/>
      <c r="Y43" s="71">
        <f t="shared" ca="1" si="51"/>
        <v>1.089</v>
      </c>
      <c r="Z43" s="72"/>
      <c r="AA43" s="27"/>
      <c r="AF43" s="4" t="s">
        <v>46</v>
      </c>
      <c r="AG43" s="4" t="str">
        <f t="shared" ca="1" si="43"/>
        <v>NO</v>
      </c>
      <c r="AH43" s="59">
        <f t="shared" ca="1" si="42"/>
        <v>7</v>
      </c>
      <c r="AI43" s="59">
        <f t="shared" ca="1" si="42"/>
        <v>3</v>
      </c>
      <c r="AJ43" s="59">
        <f t="shared" ca="1" si="42"/>
        <v>3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0.86437459724851828</v>
      </c>
      <c r="CV43" s="11">
        <f t="shared" ca="1" si="33"/>
        <v>9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0.46121322978023316</v>
      </c>
      <c r="DC43" s="11">
        <f t="shared" ca="1" si="35"/>
        <v>58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0.33173014089885533</v>
      </c>
      <c r="DJ43" s="11">
        <f t="shared" ca="1" si="37"/>
        <v>55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0</v>
      </c>
      <c r="AI44" s="59">
        <f t="shared" ca="1" si="42"/>
        <v>8</v>
      </c>
      <c r="AJ44" s="59">
        <f t="shared" ca="1" si="42"/>
        <v>6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0.65692694573457233</v>
      </c>
      <c r="CV44" s="11">
        <f t="shared" ca="1" si="33"/>
        <v>36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0.58776327544087181</v>
      </c>
      <c r="DC44" s="11">
        <f t="shared" ca="1" si="35"/>
        <v>43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0.8192714590219643</v>
      </c>
      <c r="DJ44" s="11">
        <f t="shared" ca="1" si="37"/>
        <v>14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0</v>
      </c>
      <c r="E45" s="30" t="str">
        <f t="shared" ca="1" si="52"/>
        <v>.</v>
      </c>
      <c r="F45" s="31">
        <f t="shared" ca="1" si="52"/>
        <v>2</v>
      </c>
      <c r="G45" s="31">
        <f t="shared" ca="1" si="52"/>
        <v>9</v>
      </c>
      <c r="H45" s="31">
        <f t="shared" ca="1" si="52"/>
        <v>6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0</v>
      </c>
      <c r="N45" s="30" t="str">
        <f t="shared" ca="1" si="53"/>
        <v>.</v>
      </c>
      <c r="O45" s="31">
        <f t="shared" ca="1" si="53"/>
        <v>9</v>
      </c>
      <c r="P45" s="31">
        <f t="shared" ca="1" si="53"/>
        <v>8</v>
      </c>
      <c r="Q45" s="31">
        <f t="shared" ca="1" si="53"/>
        <v>9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0</v>
      </c>
      <c r="W45" s="30" t="str">
        <f t="shared" ca="1" si="54"/>
        <v>.</v>
      </c>
      <c r="X45" s="31">
        <f t="shared" ca="1" si="54"/>
        <v>7</v>
      </c>
      <c r="Y45" s="31">
        <f t="shared" ca="1" si="54"/>
        <v>4</v>
      </c>
      <c r="Z45" s="31">
        <f t="shared" ca="1" si="54"/>
        <v>7</v>
      </c>
      <c r="AA45" s="27"/>
      <c r="AE45" s="2" t="s">
        <v>56</v>
      </c>
      <c r="AF45" s="4" t="s">
        <v>48</v>
      </c>
      <c r="AG45" s="4" t="str">
        <f t="shared" ca="1" si="43"/>
        <v>NO</v>
      </c>
      <c r="AH45" s="59">
        <f t="shared" ca="1" si="42"/>
        <v>2</v>
      </c>
      <c r="AI45" s="59">
        <f t="shared" ca="1" si="42"/>
        <v>9</v>
      </c>
      <c r="AJ45" s="59">
        <f t="shared" ca="1" si="42"/>
        <v>1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0.64001872826802697</v>
      </c>
      <c r="CV45" s="11">
        <f t="shared" ca="1" si="33"/>
        <v>37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0.74811058753416915</v>
      </c>
      <c r="DC45" s="11">
        <f t="shared" ca="1" si="35"/>
        <v>29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0.36386838540760147</v>
      </c>
      <c r="DJ45" s="11">
        <f t="shared" ca="1" si="37"/>
        <v>50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0</v>
      </c>
      <c r="E46" s="34" t="str">
        <f t="shared" ca="1" si="55"/>
        <v>.</v>
      </c>
      <c r="F46" s="35">
        <f t="shared" ca="1" si="55"/>
        <v>7</v>
      </c>
      <c r="G46" s="35">
        <f t="shared" ca="1" si="55"/>
        <v>6</v>
      </c>
      <c r="H46" s="35">
        <f t="shared" ca="1" si="55"/>
        <v>6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0</v>
      </c>
      <c r="N46" s="34" t="str">
        <f t="shared" ca="1" si="56"/>
        <v>.</v>
      </c>
      <c r="O46" s="35">
        <f t="shared" ca="1" si="56"/>
        <v>0</v>
      </c>
      <c r="P46" s="35">
        <f t="shared" ca="1" si="56"/>
        <v>4</v>
      </c>
      <c r="Q46" s="35">
        <f t="shared" ca="1" si="56"/>
        <v>4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0</v>
      </c>
      <c r="W46" s="34" t="str">
        <f t="shared" ca="1" si="57"/>
        <v>.</v>
      </c>
      <c r="X46" s="35">
        <f t="shared" ca="1" si="57"/>
        <v>3</v>
      </c>
      <c r="Y46" s="35">
        <f t="shared" ca="1" si="57"/>
        <v>4</v>
      </c>
      <c r="Z46" s="35">
        <f t="shared" ca="1" si="57"/>
        <v>2</v>
      </c>
      <c r="AA46" s="27"/>
      <c r="AE46" s="2" t="s">
        <v>57</v>
      </c>
      <c r="AF46" s="2" t="s">
        <v>49</v>
      </c>
      <c r="AG46" s="4" t="str">
        <f t="shared" ca="1" si="43"/>
        <v>NO</v>
      </c>
      <c r="AH46" s="59">
        <f t="shared" ca="1" si="42"/>
        <v>0</v>
      </c>
      <c r="AI46" s="59">
        <f t="shared" ca="1" si="42"/>
        <v>9</v>
      </c>
      <c r="AJ46" s="59">
        <f t="shared" ca="1" si="42"/>
        <v>6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0.74745310250474595</v>
      </c>
      <c r="CV46" s="11">
        <f t="shared" ca="1" si="33"/>
        <v>24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0.13629120776072834</v>
      </c>
      <c r="DC46" s="11">
        <f t="shared" ca="1" si="35"/>
        <v>84</v>
      </c>
      <c r="DD46" s="4"/>
      <c r="DE46" s="4">
        <v>46</v>
      </c>
      <c r="DF46" s="4">
        <v>4</v>
      </c>
      <c r="DG46" s="4">
        <v>5</v>
      </c>
      <c r="DI46" s="10">
        <f t="shared" ca="1" si="36"/>
        <v>8.4743494118791785E-2</v>
      </c>
      <c r="DJ46" s="11">
        <f t="shared" ca="1" si="37"/>
        <v>73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1</v>
      </c>
      <c r="E47" s="62" t="str">
        <f t="shared" si="55"/>
        <v>.</v>
      </c>
      <c r="F47" s="63">
        <f t="shared" ca="1" si="55"/>
        <v>0</v>
      </c>
      <c r="G47" s="64">
        <f t="shared" ca="1" si="55"/>
        <v>6</v>
      </c>
      <c r="H47" s="64">
        <f t="shared" ca="1" si="55"/>
        <v>2</v>
      </c>
      <c r="I47" s="27"/>
      <c r="J47" s="13"/>
      <c r="K47" s="60"/>
      <c r="L47" s="61">
        <f ca="1">L16</f>
        <v>0</v>
      </c>
      <c r="M47" s="62">
        <f t="shared" ca="1" si="56"/>
        <v>1</v>
      </c>
      <c r="N47" s="62" t="str">
        <f t="shared" si="56"/>
        <v>.</v>
      </c>
      <c r="O47" s="63">
        <f t="shared" ca="1" si="56"/>
        <v>0</v>
      </c>
      <c r="P47" s="64">
        <f t="shared" ca="1" si="56"/>
        <v>3</v>
      </c>
      <c r="Q47" s="64">
        <f t="shared" ca="1" si="56"/>
        <v>3</v>
      </c>
      <c r="R47" s="27"/>
      <c r="S47" s="19"/>
      <c r="T47" s="60"/>
      <c r="U47" s="61">
        <f ca="1">U16</f>
        <v>0</v>
      </c>
      <c r="V47" s="62">
        <f t="shared" ca="1" si="57"/>
        <v>1</v>
      </c>
      <c r="W47" s="62" t="str">
        <f t="shared" si="57"/>
        <v>.</v>
      </c>
      <c r="X47" s="63">
        <f t="shared" ca="1" si="57"/>
        <v>0</v>
      </c>
      <c r="Y47" s="64">
        <f t="shared" ca="1" si="57"/>
        <v>8</v>
      </c>
      <c r="Z47" s="64">
        <f t="shared" ca="1" si="57"/>
        <v>9</v>
      </c>
      <c r="AA47" s="27"/>
      <c r="AE47" s="2" t="s">
        <v>279</v>
      </c>
      <c r="AF47" s="2" t="s">
        <v>50</v>
      </c>
      <c r="AG47" s="4" t="str">
        <f t="shared" ca="1" si="43"/>
        <v>NO</v>
      </c>
      <c r="AH47" s="59">
        <f t="shared" ca="1" si="42"/>
        <v>6</v>
      </c>
      <c r="AI47" s="59">
        <f t="shared" ca="1" si="42"/>
        <v>5</v>
      </c>
      <c r="AJ47" s="59">
        <f t="shared" ca="1" si="42"/>
        <v>4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0.20946006225995362</v>
      </c>
      <c r="CV47" s="11">
        <f t="shared" ca="1" si="33"/>
        <v>81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0.12529685198650553</v>
      </c>
      <c r="DC47" s="11">
        <f t="shared" ca="1" si="35"/>
        <v>86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0.88453679829720966</v>
      </c>
      <c r="DJ47" s="11">
        <f t="shared" ca="1" si="37"/>
        <v>8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0.78607877444860585</v>
      </c>
      <c r="CV48" s="11">
        <f t="shared" ca="1" si="33"/>
        <v>19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0.43219088344089174</v>
      </c>
      <c r="DC48" s="11">
        <f t="shared" ca="1" si="35"/>
        <v>61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0.58652980053719816</v>
      </c>
      <c r="DJ48" s="11">
        <f t="shared" ca="1" si="37"/>
        <v>29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0.66621930259351292</v>
      </c>
      <c r="CV49" s="11">
        <f t="shared" ca="1" si="33"/>
        <v>32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0.52558968785861326</v>
      </c>
      <c r="DC49" s="11">
        <f t="shared" ca="1" si="35"/>
        <v>52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0.10261135597295179</v>
      </c>
      <c r="DJ49" s="11">
        <f t="shared" ca="1" si="37"/>
        <v>70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3" t="str">
        <f t="shared" ref="B50:G50" ca="1" si="58">B19</f>
        <v>0.493＋0.302＝</v>
      </c>
      <c r="C50" s="74"/>
      <c r="D50" s="74"/>
      <c r="E50" s="74"/>
      <c r="F50" s="74"/>
      <c r="G50" s="71">
        <f t="shared" ca="1" si="58"/>
        <v>0.79500000000000004</v>
      </c>
      <c r="H50" s="72"/>
      <c r="I50" s="27"/>
      <c r="J50" s="23"/>
      <c r="K50" s="73" t="str">
        <f t="shared" ref="K50:P50" ca="1" si="59">K19</f>
        <v>0.531＋0.202＝</v>
      </c>
      <c r="L50" s="74"/>
      <c r="M50" s="74"/>
      <c r="N50" s="74"/>
      <c r="O50" s="74"/>
      <c r="P50" s="71">
        <f t="shared" ca="1" si="59"/>
        <v>0.73299999999999998</v>
      </c>
      <c r="Q50" s="72"/>
      <c r="R50" s="27"/>
      <c r="S50" s="23"/>
      <c r="T50" s="73" t="str">
        <f t="shared" ref="T50:Y50" ca="1" si="60">T19</f>
        <v>0.267＋0.819＝</v>
      </c>
      <c r="U50" s="74"/>
      <c r="V50" s="74"/>
      <c r="W50" s="74"/>
      <c r="X50" s="74"/>
      <c r="Y50" s="71">
        <f t="shared" ca="1" si="60"/>
        <v>1.0860000000000001</v>
      </c>
      <c r="Z50" s="7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0.61200232635775564</v>
      </c>
      <c r="CV50" s="11">
        <f t="shared" ca="1" si="33"/>
        <v>41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0.64782666760058305</v>
      </c>
      <c r="DC50" s="11">
        <f t="shared" ca="1" si="35"/>
        <v>36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0.18111524231720832</v>
      </c>
      <c r="DJ50" s="11">
        <f t="shared" ca="1" si="37"/>
        <v>65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4.9616605691398252E-3</v>
      </c>
      <c r="CV51" s="11">
        <f t="shared" ca="1" si="33"/>
        <v>100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0.14891292445381543</v>
      </c>
      <c r="DC51" s="11">
        <f t="shared" ca="1" si="35"/>
        <v>83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0.61782648415668517</v>
      </c>
      <c r="DJ51" s="11">
        <f t="shared" ca="1" si="37"/>
        <v>27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0</v>
      </c>
      <c r="E52" s="30" t="str">
        <f t="shared" ca="1" si="61"/>
        <v>.</v>
      </c>
      <c r="F52" s="31">
        <f t="shared" ca="1" si="61"/>
        <v>4</v>
      </c>
      <c r="G52" s="31">
        <f t="shared" ca="1" si="61"/>
        <v>9</v>
      </c>
      <c r="H52" s="31">
        <f t="shared" ca="1" si="61"/>
        <v>3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0</v>
      </c>
      <c r="N52" s="30" t="str">
        <f t="shared" ca="1" si="62"/>
        <v>.</v>
      </c>
      <c r="O52" s="31">
        <f t="shared" ca="1" si="62"/>
        <v>5</v>
      </c>
      <c r="P52" s="31">
        <f t="shared" ca="1" si="62"/>
        <v>3</v>
      </c>
      <c r="Q52" s="31">
        <f t="shared" ca="1" si="62"/>
        <v>1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0</v>
      </c>
      <c r="W52" s="30" t="str">
        <f t="shared" ca="1" si="63"/>
        <v>.</v>
      </c>
      <c r="X52" s="31">
        <f t="shared" ca="1" si="63"/>
        <v>2</v>
      </c>
      <c r="Y52" s="31">
        <f t="shared" ca="1" si="63"/>
        <v>6</v>
      </c>
      <c r="Z52" s="31">
        <f t="shared" ca="1" si="63"/>
        <v>7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0.11715825676504033</v>
      </c>
      <c r="CV52" s="11">
        <f t="shared" ca="1" si="33"/>
        <v>87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0.58362697630996707</v>
      </c>
      <c r="DC52" s="11">
        <f t="shared" ca="1" si="35"/>
        <v>44</v>
      </c>
      <c r="DD52" s="4"/>
      <c r="DE52" s="4">
        <v>52</v>
      </c>
      <c r="DF52" s="4">
        <v>5</v>
      </c>
      <c r="DG52" s="4">
        <v>1</v>
      </c>
      <c r="DI52" s="10">
        <f t="shared" ca="1" si="36"/>
        <v>1.1191065766898878E-2</v>
      </c>
      <c r="DJ52" s="11">
        <f t="shared" ca="1" si="37"/>
        <v>80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0</v>
      </c>
      <c r="E53" s="34" t="str">
        <f t="shared" ca="1" si="64"/>
        <v>.</v>
      </c>
      <c r="F53" s="35">
        <f t="shared" ca="1" si="64"/>
        <v>3</v>
      </c>
      <c r="G53" s="35">
        <f t="shared" ca="1" si="64"/>
        <v>0</v>
      </c>
      <c r="H53" s="35">
        <f t="shared" ca="1" si="64"/>
        <v>2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0</v>
      </c>
      <c r="N53" s="34" t="str">
        <f t="shared" ca="1" si="65"/>
        <v>.</v>
      </c>
      <c r="O53" s="35">
        <f t="shared" ca="1" si="65"/>
        <v>2</v>
      </c>
      <c r="P53" s="35">
        <f t="shared" ca="1" si="65"/>
        <v>0</v>
      </c>
      <c r="Q53" s="35">
        <f t="shared" ca="1" si="65"/>
        <v>2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0</v>
      </c>
      <c r="W53" s="34" t="str">
        <f t="shared" ca="1" si="66"/>
        <v>.</v>
      </c>
      <c r="X53" s="35">
        <f t="shared" ca="1" si="66"/>
        <v>8</v>
      </c>
      <c r="Y53" s="35">
        <f t="shared" ca="1" si="66"/>
        <v>1</v>
      </c>
      <c r="Z53" s="35">
        <f t="shared" ca="1" si="66"/>
        <v>9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0.83753247660334595</v>
      </c>
      <c r="CV53" s="11">
        <f t="shared" ca="1" si="33"/>
        <v>12</v>
      </c>
      <c r="CW53" s="4"/>
      <c r="CX53" s="4">
        <v>53</v>
      </c>
      <c r="CY53" s="4">
        <v>5</v>
      </c>
      <c r="CZ53" s="4">
        <v>2</v>
      </c>
      <c r="DB53" s="10">
        <f t="shared" ca="1" si="34"/>
        <v>6.8478926352404268E-2</v>
      </c>
      <c r="DC53" s="11">
        <f t="shared" ca="1" si="35"/>
        <v>96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0.93149576394785794</v>
      </c>
      <c r="DJ53" s="11">
        <f t="shared" ca="1" si="37"/>
        <v>6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4"/>
        <v>0</v>
      </c>
      <c r="E54" s="62" t="str">
        <f t="shared" si="64"/>
        <v>.</v>
      </c>
      <c r="F54" s="63">
        <f t="shared" ca="1" si="64"/>
        <v>7</v>
      </c>
      <c r="G54" s="64">
        <f t="shared" ca="1" si="64"/>
        <v>9</v>
      </c>
      <c r="H54" s="64">
        <f t="shared" ca="1" si="64"/>
        <v>5</v>
      </c>
      <c r="I54" s="27"/>
      <c r="J54" s="13"/>
      <c r="K54" s="60"/>
      <c r="L54" s="61">
        <f ca="1">L23</f>
        <v>0</v>
      </c>
      <c r="M54" s="62">
        <f t="shared" ca="1" si="65"/>
        <v>0</v>
      </c>
      <c r="N54" s="62" t="str">
        <f t="shared" si="65"/>
        <v>.</v>
      </c>
      <c r="O54" s="63">
        <f t="shared" ca="1" si="65"/>
        <v>7</v>
      </c>
      <c r="P54" s="64">
        <f t="shared" ca="1" si="65"/>
        <v>3</v>
      </c>
      <c r="Q54" s="64">
        <f t="shared" ca="1" si="65"/>
        <v>3</v>
      </c>
      <c r="R54" s="27"/>
      <c r="S54" s="19"/>
      <c r="T54" s="60"/>
      <c r="U54" s="61">
        <f ca="1">U23</f>
        <v>0</v>
      </c>
      <c r="V54" s="62">
        <f t="shared" ca="1" si="66"/>
        <v>1</v>
      </c>
      <c r="W54" s="62" t="str">
        <f t="shared" si="66"/>
        <v>.</v>
      </c>
      <c r="X54" s="63">
        <f t="shared" ca="1" si="66"/>
        <v>0</v>
      </c>
      <c r="Y54" s="64">
        <f t="shared" ca="1" si="66"/>
        <v>8</v>
      </c>
      <c r="Z54" s="64">
        <f t="shared" ca="1" si="66"/>
        <v>6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0.76523640836792062</v>
      </c>
      <c r="CV54" s="11">
        <f t="shared" ca="1" si="33"/>
        <v>22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0.87497539741649311</v>
      </c>
      <c r="DC54" s="11">
        <f t="shared" ca="1" si="35"/>
        <v>10</v>
      </c>
      <c r="DD54" s="4"/>
      <c r="DE54" s="4">
        <v>54</v>
      </c>
      <c r="DF54" s="4">
        <v>5</v>
      </c>
      <c r="DG54" s="4">
        <v>3</v>
      </c>
      <c r="DI54" s="10">
        <f t="shared" ca="1" si="36"/>
        <v>6.0822381816609483E-2</v>
      </c>
      <c r="DJ54" s="11">
        <f t="shared" ca="1" si="37"/>
        <v>75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0.73298738557669585</v>
      </c>
      <c r="CV55" s="11">
        <f t="shared" ca="1" si="33"/>
        <v>26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0.86479291787372292</v>
      </c>
      <c r="DC55" s="11">
        <f t="shared" ca="1" si="35"/>
        <v>11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0.66740665432015256</v>
      </c>
      <c r="DJ55" s="11">
        <f t="shared" ca="1" si="37"/>
        <v>24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0.86743087671247421</v>
      </c>
      <c r="CV56" s="11">
        <f t="shared" ca="1" si="33"/>
        <v>7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0.83933629358207951</v>
      </c>
      <c r="DC56" s="11">
        <f t="shared" ca="1" si="35"/>
        <v>15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0.586303307066113</v>
      </c>
      <c r="DJ56" s="11">
        <f t="shared" ca="1" si="37"/>
        <v>30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3" t="str">
        <f t="shared" ref="B57:G57" ca="1" si="67">B26</f>
        <v>0.225＋0.066＝</v>
      </c>
      <c r="C57" s="74"/>
      <c r="D57" s="74"/>
      <c r="E57" s="74"/>
      <c r="F57" s="74"/>
      <c r="G57" s="71">
        <f t="shared" ca="1" si="67"/>
        <v>0.29099999999999998</v>
      </c>
      <c r="H57" s="72"/>
      <c r="I57" s="27"/>
      <c r="J57" s="23"/>
      <c r="K57" s="73" t="str">
        <f t="shared" ref="K57:P57" ca="1" si="68">K26</f>
        <v>0.832＋0.264＝</v>
      </c>
      <c r="L57" s="74"/>
      <c r="M57" s="74"/>
      <c r="N57" s="74"/>
      <c r="O57" s="74"/>
      <c r="P57" s="71">
        <f t="shared" ca="1" si="68"/>
        <v>1.0960000000000001</v>
      </c>
      <c r="Q57" s="72"/>
      <c r="R57" s="27"/>
      <c r="S57" s="23"/>
      <c r="T57" s="73" t="str">
        <f t="shared" ref="T57:Y57" ca="1" si="69">T26</f>
        <v>0.337＋0.317＝</v>
      </c>
      <c r="U57" s="74"/>
      <c r="V57" s="74"/>
      <c r="W57" s="74"/>
      <c r="X57" s="74"/>
      <c r="Y57" s="71">
        <f t="shared" ca="1" si="69"/>
        <v>0.65400000000000003</v>
      </c>
      <c r="Z57" s="7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0.81546238702458629</v>
      </c>
      <c r="CV57" s="11">
        <f t="shared" ca="1" si="33"/>
        <v>16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0.27034128150734005</v>
      </c>
      <c r="DC57" s="11">
        <f t="shared" ca="1" si="35"/>
        <v>77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0.67039824638395762</v>
      </c>
      <c r="DJ57" s="11">
        <f t="shared" ca="1" si="37"/>
        <v>23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0.54958805295140145</v>
      </c>
      <c r="CV58" s="11">
        <f t="shared" ca="1" si="33"/>
        <v>48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0.59558177664832435</v>
      </c>
      <c r="DC58" s="11">
        <f t="shared" ca="1" si="35"/>
        <v>42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0.44143847735874386</v>
      </c>
      <c r="DJ58" s="11">
        <f t="shared" ca="1" si="37"/>
        <v>43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0</v>
      </c>
      <c r="E59" s="30" t="str">
        <f t="shared" ca="1" si="70"/>
        <v>.</v>
      </c>
      <c r="F59" s="31">
        <f t="shared" ca="1" si="70"/>
        <v>2</v>
      </c>
      <c r="G59" s="31">
        <f t="shared" ca="1" si="70"/>
        <v>2</v>
      </c>
      <c r="H59" s="31">
        <f t="shared" ca="1" si="70"/>
        <v>5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0</v>
      </c>
      <c r="N59" s="30" t="str">
        <f t="shared" ca="1" si="71"/>
        <v>.</v>
      </c>
      <c r="O59" s="31">
        <f t="shared" ca="1" si="71"/>
        <v>8</v>
      </c>
      <c r="P59" s="31">
        <f t="shared" ca="1" si="71"/>
        <v>3</v>
      </c>
      <c r="Q59" s="31">
        <f t="shared" ca="1" si="71"/>
        <v>2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0</v>
      </c>
      <c r="W59" s="30" t="str">
        <f t="shared" ca="1" si="72"/>
        <v>.</v>
      </c>
      <c r="X59" s="31">
        <f t="shared" ca="1" si="72"/>
        <v>3</v>
      </c>
      <c r="Y59" s="31">
        <f t="shared" ca="1" si="72"/>
        <v>3</v>
      </c>
      <c r="Z59" s="31">
        <f t="shared" ca="1" si="72"/>
        <v>7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0.11210511098018305</v>
      </c>
      <c r="CV59" s="11">
        <f t="shared" ca="1" si="33"/>
        <v>89</v>
      </c>
      <c r="CW59" s="4"/>
      <c r="CX59" s="4">
        <v>59</v>
      </c>
      <c r="CY59" s="4">
        <v>5</v>
      </c>
      <c r="CZ59" s="4">
        <v>8</v>
      </c>
      <c r="DB59" s="10">
        <f t="shared" ca="1" si="34"/>
        <v>8.7043780970177176E-2</v>
      </c>
      <c r="DC59" s="11">
        <f t="shared" ca="1" si="35"/>
        <v>92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0.67490474617338458</v>
      </c>
      <c r="DJ59" s="11">
        <f t="shared" ca="1" si="37"/>
        <v>22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0</v>
      </c>
      <c r="E60" s="34" t="str">
        <f t="shared" ca="1" si="73"/>
        <v>.</v>
      </c>
      <c r="F60" s="35">
        <f t="shared" ca="1" si="73"/>
        <v>0</v>
      </c>
      <c r="G60" s="35">
        <f t="shared" ca="1" si="73"/>
        <v>6</v>
      </c>
      <c r="H60" s="35">
        <f t="shared" ca="1" si="73"/>
        <v>6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0</v>
      </c>
      <c r="N60" s="34" t="str">
        <f t="shared" ca="1" si="74"/>
        <v>.</v>
      </c>
      <c r="O60" s="35">
        <f t="shared" ca="1" si="74"/>
        <v>2</v>
      </c>
      <c r="P60" s="35">
        <f t="shared" ca="1" si="74"/>
        <v>6</v>
      </c>
      <c r="Q60" s="35">
        <f t="shared" ca="1" si="74"/>
        <v>4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0</v>
      </c>
      <c r="W60" s="34" t="str">
        <f t="shared" ca="1" si="75"/>
        <v>.</v>
      </c>
      <c r="X60" s="35">
        <f t="shared" ca="1" si="75"/>
        <v>3</v>
      </c>
      <c r="Y60" s="35">
        <f t="shared" ca="1" si="75"/>
        <v>1</v>
      </c>
      <c r="Z60" s="35">
        <f t="shared" ca="1" si="75"/>
        <v>7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0.22519961124627841</v>
      </c>
      <c r="CV60" s="11">
        <f t="shared" ca="1" si="33"/>
        <v>80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0.79328970478444416</v>
      </c>
      <c r="DC60" s="11">
        <f t="shared" ca="1" si="35"/>
        <v>21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0.21852039964733516</v>
      </c>
      <c r="DJ60" s="11">
        <f t="shared" ca="1" si="37"/>
        <v>60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3"/>
        <v>0</v>
      </c>
      <c r="E61" s="62" t="str">
        <f t="shared" si="73"/>
        <v>.</v>
      </c>
      <c r="F61" s="63">
        <f t="shared" ca="1" si="73"/>
        <v>2</v>
      </c>
      <c r="G61" s="64">
        <f t="shared" ca="1" si="73"/>
        <v>9</v>
      </c>
      <c r="H61" s="64">
        <f t="shared" ca="1" si="73"/>
        <v>1</v>
      </c>
      <c r="I61" s="27"/>
      <c r="J61" s="13"/>
      <c r="K61" s="60"/>
      <c r="L61" s="61">
        <f ca="1">L30</f>
        <v>0</v>
      </c>
      <c r="M61" s="62">
        <f t="shared" ca="1" si="74"/>
        <v>1</v>
      </c>
      <c r="N61" s="62" t="str">
        <f t="shared" si="74"/>
        <v>.</v>
      </c>
      <c r="O61" s="63">
        <f t="shared" ca="1" si="74"/>
        <v>0</v>
      </c>
      <c r="P61" s="64">
        <f t="shared" ca="1" si="74"/>
        <v>9</v>
      </c>
      <c r="Q61" s="64">
        <f t="shared" ca="1" si="74"/>
        <v>6</v>
      </c>
      <c r="R61" s="27"/>
      <c r="S61" s="19"/>
      <c r="T61" s="60"/>
      <c r="U61" s="61">
        <f ca="1">U30</f>
        <v>0</v>
      </c>
      <c r="V61" s="62">
        <f t="shared" ca="1" si="75"/>
        <v>0</v>
      </c>
      <c r="W61" s="62" t="str">
        <f t="shared" si="75"/>
        <v>.</v>
      </c>
      <c r="X61" s="63">
        <f t="shared" ca="1" si="75"/>
        <v>6</v>
      </c>
      <c r="Y61" s="64">
        <f t="shared" ca="1" si="75"/>
        <v>5</v>
      </c>
      <c r="Z61" s="64">
        <f t="shared" ca="1" si="75"/>
        <v>4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6.5469577661109168E-2</v>
      </c>
      <c r="CV61" s="11">
        <f t="shared" ca="1" si="33"/>
        <v>92</v>
      </c>
      <c r="CW61" s="4"/>
      <c r="CX61" s="4">
        <v>61</v>
      </c>
      <c r="CY61" s="4">
        <v>6</v>
      </c>
      <c r="CZ61" s="4">
        <v>0</v>
      </c>
      <c r="DB61" s="10">
        <f t="shared" ca="1" si="34"/>
        <v>4.8921485937705178E-2</v>
      </c>
      <c r="DC61" s="11">
        <f t="shared" ca="1" si="35"/>
        <v>98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0.47412266901443212</v>
      </c>
      <c r="DJ61" s="11">
        <f t="shared" ca="1" si="37"/>
        <v>41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0.73042061898215727</v>
      </c>
      <c r="CV62" s="11">
        <f t="shared" ca="1" si="33"/>
        <v>27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0.19249323261200402</v>
      </c>
      <c r="DC62" s="11">
        <f t="shared" ca="1" si="35"/>
        <v>82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0.15839990245709079</v>
      </c>
      <c r="DJ62" s="11">
        <f t="shared" ca="1" si="37"/>
        <v>67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0.43237583417237713</v>
      </c>
      <c r="CV63" s="11">
        <f t="shared" ca="1" si="33"/>
        <v>61</v>
      </c>
      <c r="CX63" s="4">
        <v>63</v>
      </c>
      <c r="CY63" s="4">
        <v>6</v>
      </c>
      <c r="CZ63" s="4">
        <v>2</v>
      </c>
      <c r="DB63" s="10">
        <f t="shared" ca="1" si="34"/>
        <v>0.67211872095996383</v>
      </c>
      <c r="DC63" s="11">
        <f t="shared" ca="1" si="35"/>
        <v>34</v>
      </c>
      <c r="DE63" s="4">
        <v>63</v>
      </c>
      <c r="DF63" s="4">
        <v>6</v>
      </c>
      <c r="DG63" s="4">
        <v>2</v>
      </c>
      <c r="DI63" s="10">
        <f t="shared" ca="1" si="36"/>
        <v>0.85583202740231679</v>
      </c>
      <c r="DJ63" s="11">
        <f t="shared" ca="1" si="37"/>
        <v>10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0.11407313653048712</v>
      </c>
      <c r="CV64" s="11">
        <f t="shared" ca="1" si="33"/>
        <v>88</v>
      </c>
      <c r="CX64" s="4">
        <v>64</v>
      </c>
      <c r="CY64" s="4">
        <v>6</v>
      </c>
      <c r="CZ64" s="4">
        <v>3</v>
      </c>
      <c r="DB64" s="10">
        <f t="shared" ca="1" si="34"/>
        <v>0.82521032645116266</v>
      </c>
      <c r="DC64" s="11">
        <f t="shared" ca="1" si="35"/>
        <v>18</v>
      </c>
      <c r="DE64" s="4">
        <v>64</v>
      </c>
      <c r="DF64" s="4">
        <v>6</v>
      </c>
      <c r="DG64" s="4">
        <v>3</v>
      </c>
      <c r="DI64" s="10">
        <f t="shared" ca="1" si="36"/>
        <v>0.5452005966694532</v>
      </c>
      <c r="DJ64" s="11">
        <f t="shared" ca="1" si="37"/>
        <v>34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0.35858666913276271</v>
      </c>
      <c r="CV65" s="11">
        <f t="shared" ca="1" si="33"/>
        <v>66</v>
      </c>
      <c r="CX65" s="4">
        <v>65</v>
      </c>
      <c r="CY65" s="4">
        <v>6</v>
      </c>
      <c r="CZ65" s="4">
        <v>4</v>
      </c>
      <c r="DB65" s="10">
        <f t="shared" ca="1" si="34"/>
        <v>0.36586381833203641</v>
      </c>
      <c r="DC65" s="11">
        <f t="shared" ca="1" si="35"/>
        <v>65</v>
      </c>
      <c r="DE65" s="4">
        <v>65</v>
      </c>
      <c r="DF65" s="4">
        <v>6</v>
      </c>
      <c r="DG65" s="4">
        <v>4</v>
      </c>
      <c r="DI65" s="10">
        <f t="shared" ca="1" si="36"/>
        <v>8.6715081926136195E-2</v>
      </c>
      <c r="DJ65" s="11">
        <f t="shared" ca="1" si="37"/>
        <v>71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76">RAND()</f>
        <v>0.10527725041789093</v>
      </c>
      <c r="CV66" s="11">
        <f t="shared" ref="CV66:CV100" ca="1" si="77">RANK(CU66,$CU$1:$CU$100,)</f>
        <v>90</v>
      </c>
      <c r="CX66" s="4">
        <v>66</v>
      </c>
      <c r="CY66" s="4">
        <v>6</v>
      </c>
      <c r="CZ66" s="4">
        <v>5</v>
      </c>
      <c r="DB66" s="10">
        <f t="shared" ref="DB66:DB100" ca="1" si="78">RAND()</f>
        <v>0.74962204532991084</v>
      </c>
      <c r="DC66" s="11">
        <f t="shared" ref="DC66:DC100" ca="1" si="79">RANK(DB66,$DB$1:$DB$100,)</f>
        <v>28</v>
      </c>
      <c r="DE66" s="4">
        <v>66</v>
      </c>
      <c r="DF66" s="4">
        <v>6</v>
      </c>
      <c r="DG66" s="4">
        <v>5</v>
      </c>
      <c r="DI66" s="10">
        <f t="shared" ref="DI66:DI81" ca="1" si="80">RAND()</f>
        <v>3.7345440932533225E-2</v>
      </c>
      <c r="DJ66" s="11">
        <f t="shared" ref="DJ66:DJ81" ca="1" si="81">RANK(DI66,$DI$1:$DI$100,)</f>
        <v>77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76"/>
        <v>0.36294413354378718</v>
      </c>
      <c r="CV67" s="11">
        <f t="shared" ca="1" si="77"/>
        <v>65</v>
      </c>
      <c r="CX67" s="4">
        <v>67</v>
      </c>
      <c r="CY67" s="4">
        <v>6</v>
      </c>
      <c r="CZ67" s="4">
        <v>6</v>
      </c>
      <c r="DB67" s="10">
        <f t="shared" ca="1" si="78"/>
        <v>0.45950170262575796</v>
      </c>
      <c r="DC67" s="11">
        <f t="shared" ca="1" si="79"/>
        <v>59</v>
      </c>
      <c r="DE67" s="4">
        <v>67</v>
      </c>
      <c r="DF67" s="4">
        <v>6</v>
      </c>
      <c r="DG67" s="4">
        <v>6</v>
      </c>
      <c r="DI67" s="10">
        <f t="shared" ca="1" si="80"/>
        <v>0.81047850703756186</v>
      </c>
      <c r="DJ67" s="11">
        <f t="shared" ca="1" si="81"/>
        <v>15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76"/>
        <v>0.56040172256695919</v>
      </c>
      <c r="CV68" s="11">
        <f t="shared" ca="1" si="77"/>
        <v>46</v>
      </c>
      <c r="CX68" s="4">
        <v>68</v>
      </c>
      <c r="CY68" s="4">
        <v>6</v>
      </c>
      <c r="CZ68" s="4">
        <v>7</v>
      </c>
      <c r="DB68" s="10">
        <f t="shared" ca="1" si="78"/>
        <v>0.59849207013220518</v>
      </c>
      <c r="DC68" s="11">
        <f t="shared" ca="1" si="79"/>
        <v>41</v>
      </c>
      <c r="DE68" s="4">
        <v>68</v>
      </c>
      <c r="DF68" s="4">
        <v>6</v>
      </c>
      <c r="DG68" s="4">
        <v>7</v>
      </c>
      <c r="DI68" s="10">
        <f t="shared" ca="1" si="80"/>
        <v>0.95677518078090695</v>
      </c>
      <c r="DJ68" s="11">
        <f t="shared" ca="1" si="81"/>
        <v>3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76"/>
        <v>0.9659194336213015</v>
      </c>
      <c r="CV69" s="11">
        <f t="shared" ca="1" si="77"/>
        <v>2</v>
      </c>
      <c r="CX69" s="4">
        <v>69</v>
      </c>
      <c r="CY69" s="4">
        <v>6</v>
      </c>
      <c r="CZ69" s="4">
        <v>8</v>
      </c>
      <c r="DB69" s="10">
        <f t="shared" ca="1" si="78"/>
        <v>0.34300743010550705</v>
      </c>
      <c r="DC69" s="11">
        <f t="shared" ca="1" si="79"/>
        <v>67</v>
      </c>
      <c r="DE69" s="4">
        <v>69</v>
      </c>
      <c r="DF69" s="4">
        <v>6</v>
      </c>
      <c r="DG69" s="4">
        <v>8</v>
      </c>
      <c r="DI69" s="10">
        <f t="shared" ca="1" si="80"/>
        <v>0.75906052468561624</v>
      </c>
      <c r="DJ69" s="11">
        <f t="shared" ca="1" si="81"/>
        <v>17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76"/>
        <v>0.53486759544408269</v>
      </c>
      <c r="CV70" s="11">
        <f t="shared" ca="1" si="77"/>
        <v>49</v>
      </c>
      <c r="CX70" s="4">
        <v>70</v>
      </c>
      <c r="CY70" s="4">
        <v>6</v>
      </c>
      <c r="CZ70" s="4">
        <v>9</v>
      </c>
      <c r="DB70" s="10">
        <f t="shared" ca="1" si="78"/>
        <v>6.8985450692203631E-2</v>
      </c>
      <c r="DC70" s="11">
        <f t="shared" ca="1" si="79"/>
        <v>94</v>
      </c>
      <c r="DE70" s="4">
        <v>70</v>
      </c>
      <c r="DF70" s="4">
        <v>6</v>
      </c>
      <c r="DG70" s="4">
        <v>9</v>
      </c>
      <c r="DI70" s="10">
        <f t="shared" ca="1" si="80"/>
        <v>0.82471418314378675</v>
      </c>
      <c r="DJ70" s="11">
        <f t="shared" ca="1" si="81"/>
        <v>12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76"/>
        <v>0.83304206164120964</v>
      </c>
      <c r="CV71" s="11">
        <f t="shared" ca="1" si="77"/>
        <v>13</v>
      </c>
      <c r="CX71" s="4">
        <v>71</v>
      </c>
      <c r="CY71" s="4">
        <v>7</v>
      </c>
      <c r="CZ71" s="4">
        <v>0</v>
      </c>
      <c r="DB71" s="10">
        <f t="shared" ca="1" si="78"/>
        <v>7.4828228663263108E-2</v>
      </c>
      <c r="DC71" s="11">
        <f t="shared" ca="1" si="79"/>
        <v>93</v>
      </c>
      <c r="DE71" s="4">
        <v>71</v>
      </c>
      <c r="DF71" s="4">
        <v>7</v>
      </c>
      <c r="DG71" s="4">
        <v>0</v>
      </c>
      <c r="DI71" s="10">
        <f t="shared" ca="1" si="80"/>
        <v>0.29323375786796324</v>
      </c>
      <c r="DJ71" s="11">
        <f t="shared" ca="1" si="81"/>
        <v>57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76"/>
        <v>3.3480757991933507E-2</v>
      </c>
      <c r="CV72" s="11">
        <f t="shared" ca="1" si="77"/>
        <v>95</v>
      </c>
      <c r="CX72" s="4">
        <v>72</v>
      </c>
      <c r="CY72" s="4">
        <v>7</v>
      </c>
      <c r="CZ72" s="4">
        <v>1</v>
      </c>
      <c r="DB72" s="10">
        <f t="shared" ca="1" si="78"/>
        <v>0.57295487255044675</v>
      </c>
      <c r="DC72" s="11">
        <f t="shared" ca="1" si="79"/>
        <v>47</v>
      </c>
      <c r="DE72" s="4">
        <v>72</v>
      </c>
      <c r="DF72" s="4">
        <v>7</v>
      </c>
      <c r="DG72" s="4">
        <v>1</v>
      </c>
      <c r="DI72" s="10">
        <f t="shared" ca="1" si="80"/>
        <v>0.93633564300103256</v>
      </c>
      <c r="DJ72" s="11">
        <f t="shared" ca="1" si="81"/>
        <v>4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76"/>
        <v>0.15703471042727957</v>
      </c>
      <c r="CV73" s="11">
        <f t="shared" ca="1" si="77"/>
        <v>85</v>
      </c>
      <c r="CX73" s="4">
        <v>73</v>
      </c>
      <c r="CY73" s="4">
        <v>7</v>
      </c>
      <c r="CZ73" s="4">
        <v>2</v>
      </c>
      <c r="DB73" s="10">
        <f t="shared" ca="1" si="78"/>
        <v>0.68900825201161708</v>
      </c>
      <c r="DC73" s="11">
        <f t="shared" ca="1" si="79"/>
        <v>33</v>
      </c>
      <c r="DE73" s="4">
        <v>73</v>
      </c>
      <c r="DF73" s="4">
        <v>7</v>
      </c>
      <c r="DG73" s="4">
        <v>2</v>
      </c>
      <c r="DI73" s="10">
        <f t="shared" ca="1" si="80"/>
        <v>0.81014206652321075</v>
      </c>
      <c r="DJ73" s="11">
        <f t="shared" ca="1" si="81"/>
        <v>16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76"/>
        <v>0.98787308788202222</v>
      </c>
      <c r="CV74" s="11">
        <f t="shared" ca="1" si="77"/>
        <v>1</v>
      </c>
      <c r="CX74" s="4">
        <v>74</v>
      </c>
      <c r="CY74" s="4">
        <v>7</v>
      </c>
      <c r="CZ74" s="4">
        <v>3</v>
      </c>
      <c r="DB74" s="10">
        <f t="shared" ca="1" si="78"/>
        <v>0.62896086715601984</v>
      </c>
      <c r="DC74" s="11">
        <f t="shared" ca="1" si="79"/>
        <v>39</v>
      </c>
      <c r="DE74" s="4">
        <v>74</v>
      </c>
      <c r="DF74" s="4">
        <v>7</v>
      </c>
      <c r="DG74" s="4">
        <v>3</v>
      </c>
      <c r="DI74" s="10">
        <f t="shared" ca="1" si="80"/>
        <v>0.65673379214177185</v>
      </c>
      <c r="DJ74" s="11">
        <f t="shared" ca="1" si="81"/>
        <v>25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76"/>
        <v>0.48161306527714887</v>
      </c>
      <c r="CV75" s="11">
        <f t="shared" ca="1" si="77"/>
        <v>56</v>
      </c>
      <c r="CX75" s="4">
        <v>75</v>
      </c>
      <c r="CY75" s="4">
        <v>7</v>
      </c>
      <c r="CZ75" s="4">
        <v>4</v>
      </c>
      <c r="DB75" s="10">
        <f t="shared" ca="1" si="78"/>
        <v>0.107853319119396</v>
      </c>
      <c r="DC75" s="11">
        <f t="shared" ca="1" si="79"/>
        <v>89</v>
      </c>
      <c r="DE75" s="4">
        <v>75</v>
      </c>
      <c r="DF75" s="4">
        <v>7</v>
      </c>
      <c r="DG75" s="4">
        <v>4</v>
      </c>
      <c r="DI75" s="10">
        <f t="shared" ca="1" si="80"/>
        <v>0.60607016308947137</v>
      </c>
      <c r="DJ75" s="11">
        <f t="shared" ca="1" si="81"/>
        <v>28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76"/>
        <v>0.23459563988869014</v>
      </c>
      <c r="CV76" s="11">
        <f t="shared" ca="1" si="77"/>
        <v>79</v>
      </c>
      <c r="CX76" s="4">
        <v>76</v>
      </c>
      <c r="CY76" s="4">
        <v>7</v>
      </c>
      <c r="CZ76" s="4">
        <v>5</v>
      </c>
      <c r="DB76" s="10">
        <f t="shared" ca="1" si="78"/>
        <v>0.84459101452301466</v>
      </c>
      <c r="DC76" s="11">
        <f t="shared" ca="1" si="79"/>
        <v>14</v>
      </c>
      <c r="DE76" s="4">
        <v>76</v>
      </c>
      <c r="DF76" s="4">
        <v>7</v>
      </c>
      <c r="DG76" s="4">
        <v>5</v>
      </c>
      <c r="DI76" s="10">
        <f t="shared" ca="1" si="80"/>
        <v>0.43348589790566572</v>
      </c>
      <c r="DJ76" s="11">
        <f t="shared" ca="1" si="81"/>
        <v>45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76"/>
        <v>0.82137462045829879</v>
      </c>
      <c r="CV77" s="11">
        <f t="shared" ca="1" si="77"/>
        <v>14</v>
      </c>
      <c r="CX77" s="4">
        <v>77</v>
      </c>
      <c r="CY77" s="4">
        <v>7</v>
      </c>
      <c r="CZ77" s="4">
        <v>6</v>
      </c>
      <c r="DB77" s="10">
        <f t="shared" ca="1" si="78"/>
        <v>0.30775334314465463</v>
      </c>
      <c r="DC77" s="11">
        <f t="shared" ca="1" si="79"/>
        <v>70</v>
      </c>
      <c r="DE77" s="4">
        <v>77</v>
      </c>
      <c r="DF77" s="4">
        <v>7</v>
      </c>
      <c r="DG77" s="4">
        <v>6</v>
      </c>
      <c r="DI77" s="10">
        <f t="shared" ca="1" si="80"/>
        <v>0.39648387176616218</v>
      </c>
      <c r="DJ77" s="11">
        <f t="shared" ca="1" si="81"/>
        <v>46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76"/>
        <v>0.80862166396202995</v>
      </c>
      <c r="CV78" s="11">
        <f t="shared" ca="1" si="77"/>
        <v>17</v>
      </c>
      <c r="CX78" s="4">
        <v>78</v>
      </c>
      <c r="CY78" s="4">
        <v>7</v>
      </c>
      <c r="CZ78" s="4">
        <v>7</v>
      </c>
      <c r="DB78" s="10">
        <f t="shared" ca="1" si="78"/>
        <v>3.4328691209440931E-3</v>
      </c>
      <c r="DC78" s="11">
        <f t="shared" ca="1" si="79"/>
        <v>100</v>
      </c>
      <c r="DE78" s="4">
        <v>78</v>
      </c>
      <c r="DF78" s="4">
        <v>7</v>
      </c>
      <c r="DG78" s="4">
        <v>7</v>
      </c>
      <c r="DI78" s="10">
        <f t="shared" ca="1" si="80"/>
        <v>0.34555306938528985</v>
      </c>
      <c r="DJ78" s="11">
        <f t="shared" ca="1" si="81"/>
        <v>53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76"/>
        <v>0.33406133795589554</v>
      </c>
      <c r="CV79" s="11">
        <f t="shared" ca="1" si="77"/>
        <v>69</v>
      </c>
      <c r="CX79" s="4">
        <v>79</v>
      </c>
      <c r="CY79" s="4">
        <v>7</v>
      </c>
      <c r="CZ79" s="4">
        <v>8</v>
      </c>
      <c r="DB79" s="10">
        <f t="shared" ca="1" si="78"/>
        <v>1.8631364928002325E-2</v>
      </c>
      <c r="DC79" s="11">
        <f t="shared" ca="1" si="79"/>
        <v>99</v>
      </c>
      <c r="DE79" s="4">
        <v>79</v>
      </c>
      <c r="DF79" s="4">
        <v>7</v>
      </c>
      <c r="DG79" s="4">
        <v>8</v>
      </c>
      <c r="DI79" s="10">
        <f t="shared" ca="1" si="80"/>
        <v>0.51842052157066176</v>
      </c>
      <c r="DJ79" s="11">
        <f t="shared" ca="1" si="81"/>
        <v>38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76"/>
        <v>0.46939018293394819</v>
      </c>
      <c r="CV80" s="11">
        <f t="shared" ca="1" si="77"/>
        <v>57</v>
      </c>
      <c r="CX80" s="4">
        <v>80</v>
      </c>
      <c r="CY80" s="4">
        <v>7</v>
      </c>
      <c r="CZ80" s="4">
        <v>9</v>
      </c>
      <c r="DB80" s="10">
        <f t="shared" ca="1" si="78"/>
        <v>0.51499484624109149</v>
      </c>
      <c r="DC80" s="11">
        <f t="shared" ca="1" si="79"/>
        <v>54</v>
      </c>
      <c r="DE80" s="4">
        <v>80</v>
      </c>
      <c r="DF80" s="4">
        <v>7</v>
      </c>
      <c r="DG80" s="4">
        <v>9</v>
      </c>
      <c r="DI80" s="10">
        <f t="shared" ca="1" si="80"/>
        <v>0.72184029911535164</v>
      </c>
      <c r="DJ80" s="11">
        <f t="shared" ca="1" si="81"/>
        <v>19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76"/>
        <v>0.66511668805085444</v>
      </c>
      <c r="CV81" s="11">
        <f t="shared" ca="1" si="77"/>
        <v>33</v>
      </c>
      <c r="CX81" s="4">
        <v>81</v>
      </c>
      <c r="CY81" s="4">
        <v>8</v>
      </c>
      <c r="CZ81" s="4">
        <v>0</v>
      </c>
      <c r="DB81" s="10">
        <f t="shared" ca="1" si="78"/>
        <v>0.2930975042835452</v>
      </c>
      <c r="DC81" s="11">
        <f t="shared" ca="1" si="79"/>
        <v>75</v>
      </c>
      <c r="DE81" s="4">
        <v>81</v>
      </c>
      <c r="DF81" s="4">
        <v>8</v>
      </c>
      <c r="DG81" s="4">
        <v>0</v>
      </c>
      <c r="DI81" s="10">
        <f t="shared" ca="1" si="80"/>
        <v>0.22117946698891622</v>
      </c>
      <c r="DJ81" s="11">
        <f t="shared" ca="1" si="81"/>
        <v>59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76"/>
        <v>0.7368808722932142</v>
      </c>
      <c r="CV82" s="11">
        <f t="shared" ca="1" si="77"/>
        <v>25</v>
      </c>
      <c r="CX82" s="4">
        <v>82</v>
      </c>
      <c r="CY82" s="4">
        <v>8</v>
      </c>
      <c r="CZ82" s="4">
        <v>1</v>
      </c>
      <c r="DB82" s="10">
        <f t="shared" ca="1" si="78"/>
        <v>0.63254691168107247</v>
      </c>
      <c r="DC82" s="11">
        <f t="shared" ca="1" si="79"/>
        <v>38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76"/>
        <v>0.67060507478753006</v>
      </c>
      <c r="CV83" s="11">
        <f t="shared" ca="1" si="77"/>
        <v>31</v>
      </c>
      <c r="CX83" s="4">
        <v>83</v>
      </c>
      <c r="CY83" s="4">
        <v>8</v>
      </c>
      <c r="CZ83" s="4">
        <v>2</v>
      </c>
      <c r="DB83" s="10">
        <f t="shared" ca="1" si="78"/>
        <v>0.20631881270213492</v>
      </c>
      <c r="DC83" s="11">
        <f t="shared" ca="1" si="79"/>
        <v>81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76"/>
        <v>0.28765281853685676</v>
      </c>
      <c r="CV84" s="11">
        <f t="shared" ca="1" si="77"/>
        <v>73</v>
      </c>
      <c r="CX84" s="4">
        <v>84</v>
      </c>
      <c r="CY84" s="4">
        <v>8</v>
      </c>
      <c r="CZ84" s="4">
        <v>3</v>
      </c>
      <c r="DB84" s="10">
        <f t="shared" ca="1" si="78"/>
        <v>0.93788344492767672</v>
      </c>
      <c r="DC84" s="11">
        <f t="shared" ca="1" si="79"/>
        <v>6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76"/>
        <v>0.91590076963900646</v>
      </c>
      <c r="CV85" s="11">
        <f t="shared" ca="1" si="77"/>
        <v>5</v>
      </c>
      <c r="CX85" s="4">
        <v>85</v>
      </c>
      <c r="CY85" s="4">
        <v>8</v>
      </c>
      <c r="CZ85" s="4">
        <v>4</v>
      </c>
      <c r="DB85" s="10">
        <f t="shared" ca="1" si="78"/>
        <v>0.51658451280595907</v>
      </c>
      <c r="DC85" s="11">
        <f t="shared" ca="1" si="79"/>
        <v>53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76"/>
        <v>0.33558749415909273</v>
      </c>
      <c r="CV86" s="11">
        <f t="shared" ca="1" si="77"/>
        <v>68</v>
      </c>
      <c r="CX86" s="4">
        <v>86</v>
      </c>
      <c r="CY86" s="4">
        <v>8</v>
      </c>
      <c r="CZ86" s="4">
        <v>5</v>
      </c>
      <c r="DB86" s="10">
        <f t="shared" ca="1" si="78"/>
        <v>0.21821939160623127</v>
      </c>
      <c r="DC86" s="11">
        <f t="shared" ca="1" si="79"/>
        <v>80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76"/>
        <v>0.45421269671260367</v>
      </c>
      <c r="CV87" s="11">
        <f t="shared" ca="1" si="77"/>
        <v>58</v>
      </c>
      <c r="CX87" s="4">
        <v>87</v>
      </c>
      <c r="CY87" s="4">
        <v>8</v>
      </c>
      <c r="CZ87" s="4">
        <v>6</v>
      </c>
      <c r="DB87" s="10">
        <f t="shared" ca="1" si="78"/>
        <v>0.62167692843020772</v>
      </c>
      <c r="DC87" s="11">
        <f t="shared" ca="1" si="79"/>
        <v>40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76"/>
        <v>0.76226125799758626</v>
      </c>
      <c r="CV88" s="11">
        <f t="shared" ca="1" si="77"/>
        <v>23</v>
      </c>
      <c r="CX88" s="4">
        <v>88</v>
      </c>
      <c r="CY88" s="4">
        <v>8</v>
      </c>
      <c r="CZ88" s="4">
        <v>7</v>
      </c>
      <c r="DB88" s="10">
        <f t="shared" ca="1" si="78"/>
        <v>0.30938717070981347</v>
      </c>
      <c r="DC88" s="11">
        <f t="shared" ca="1" si="79"/>
        <v>69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76"/>
        <v>0.53280570887868361</v>
      </c>
      <c r="CV89" s="11">
        <f t="shared" ca="1" si="77"/>
        <v>50</v>
      </c>
      <c r="CX89" s="4">
        <v>89</v>
      </c>
      <c r="CY89" s="4">
        <v>8</v>
      </c>
      <c r="CZ89" s="4">
        <v>8</v>
      </c>
      <c r="DB89" s="10">
        <f t="shared" ca="1" si="78"/>
        <v>0.4660004092447525</v>
      </c>
      <c r="DC89" s="11">
        <f t="shared" ca="1" si="79"/>
        <v>57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76"/>
        <v>0.85201721943085551</v>
      </c>
      <c r="CV90" s="11">
        <f t="shared" ca="1" si="77"/>
        <v>11</v>
      </c>
      <c r="CX90" s="4">
        <v>90</v>
      </c>
      <c r="CY90" s="4">
        <v>8</v>
      </c>
      <c r="CZ90" s="4">
        <v>9</v>
      </c>
      <c r="DB90" s="10">
        <f t="shared" ca="1" si="78"/>
        <v>0.576909751373616</v>
      </c>
      <c r="DC90" s="11">
        <f t="shared" ca="1" si="79"/>
        <v>46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76"/>
        <v>0.28835880630982491</v>
      </c>
      <c r="CV91" s="11">
        <f t="shared" ca="1" si="77"/>
        <v>72</v>
      </c>
      <c r="CX91" s="4">
        <v>91</v>
      </c>
      <c r="CY91" s="4">
        <v>9</v>
      </c>
      <c r="CZ91" s="4">
        <v>0</v>
      </c>
      <c r="DB91" s="10">
        <f t="shared" ca="1" si="78"/>
        <v>0.53710953428468122</v>
      </c>
      <c r="DC91" s="11">
        <f t="shared" ca="1" si="79"/>
        <v>50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76"/>
        <v>0.32352515016668415</v>
      </c>
      <c r="CV92" s="11">
        <f t="shared" ca="1" si="77"/>
        <v>70</v>
      </c>
      <c r="CX92" s="4">
        <v>92</v>
      </c>
      <c r="CY92" s="4">
        <v>9</v>
      </c>
      <c r="CZ92" s="4">
        <v>1</v>
      </c>
      <c r="DB92" s="10">
        <f t="shared" ca="1" si="78"/>
        <v>0.36609119520368483</v>
      </c>
      <c r="DC92" s="11">
        <f t="shared" ca="1" si="79"/>
        <v>64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76"/>
        <v>0.2513002928171183</v>
      </c>
      <c r="CV93" s="11">
        <f t="shared" ca="1" si="77"/>
        <v>77</v>
      </c>
      <c r="CX93" s="4">
        <v>93</v>
      </c>
      <c r="CY93" s="4">
        <v>9</v>
      </c>
      <c r="CZ93" s="4">
        <v>2</v>
      </c>
      <c r="DB93" s="10">
        <f t="shared" ca="1" si="78"/>
        <v>0.29574813329931959</v>
      </c>
      <c r="DC93" s="11">
        <f t="shared" ca="1" si="79"/>
        <v>73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76"/>
        <v>0.55848848427902842</v>
      </c>
      <c r="CV94" s="11">
        <f t="shared" ca="1" si="77"/>
        <v>47</v>
      </c>
      <c r="CX94" s="4">
        <v>94</v>
      </c>
      <c r="CY94" s="4">
        <v>9</v>
      </c>
      <c r="CZ94" s="4">
        <v>3</v>
      </c>
      <c r="DB94" s="10">
        <f t="shared" ca="1" si="78"/>
        <v>0.31421172372975326</v>
      </c>
      <c r="DC94" s="11">
        <f t="shared" ca="1" si="79"/>
        <v>68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76"/>
        <v>0.95999782993085447</v>
      </c>
      <c r="CV95" s="11">
        <f t="shared" ca="1" si="77"/>
        <v>3</v>
      </c>
      <c r="CX95" s="4">
        <v>95</v>
      </c>
      <c r="CY95" s="4">
        <v>9</v>
      </c>
      <c r="CZ95" s="4">
        <v>4</v>
      </c>
      <c r="DB95" s="10">
        <f t="shared" ca="1" si="78"/>
        <v>0.89471945671564346</v>
      </c>
      <c r="DC95" s="11">
        <f t="shared" ca="1" si="79"/>
        <v>9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76"/>
        <v>0.24372762801087244</v>
      </c>
      <c r="CV96" s="11">
        <f t="shared" ca="1" si="77"/>
        <v>78</v>
      </c>
      <c r="CX96" s="4">
        <v>96</v>
      </c>
      <c r="CY96" s="4">
        <v>9</v>
      </c>
      <c r="CZ96" s="4">
        <v>5</v>
      </c>
      <c r="DB96" s="10">
        <f t="shared" ca="1" si="78"/>
        <v>0.11461224307422913</v>
      </c>
      <c r="DC96" s="11">
        <f t="shared" ca="1" si="79"/>
        <v>88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76"/>
        <v>0.16202878785538899</v>
      </c>
      <c r="CV97" s="11">
        <f t="shared" ca="1" si="77"/>
        <v>84</v>
      </c>
      <c r="CX97" s="4">
        <v>97</v>
      </c>
      <c r="CY97" s="4">
        <v>9</v>
      </c>
      <c r="CZ97" s="4">
        <v>6</v>
      </c>
      <c r="DB97" s="10">
        <f t="shared" ca="1" si="78"/>
        <v>0.74220976519693116</v>
      </c>
      <c r="DC97" s="11">
        <f t="shared" ca="1" si="79"/>
        <v>30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76"/>
        <v>0.93784843117930361</v>
      </c>
      <c r="CV98" s="11">
        <f t="shared" ca="1" si="77"/>
        <v>4</v>
      </c>
      <c r="CX98" s="4">
        <v>98</v>
      </c>
      <c r="CY98" s="4">
        <v>9</v>
      </c>
      <c r="CZ98" s="4">
        <v>7</v>
      </c>
      <c r="DB98" s="10">
        <f t="shared" ca="1" si="78"/>
        <v>0.10609612098914667</v>
      </c>
      <c r="DC98" s="11">
        <f t="shared" ca="1" si="79"/>
        <v>90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76"/>
        <v>0.68271210479084243</v>
      </c>
      <c r="CV99" s="11">
        <f t="shared" ca="1" si="77"/>
        <v>30</v>
      </c>
      <c r="CX99" s="4">
        <v>99</v>
      </c>
      <c r="CY99" s="4">
        <v>9</v>
      </c>
      <c r="CZ99" s="4">
        <v>8</v>
      </c>
      <c r="DB99" s="10">
        <f t="shared" ca="1" si="78"/>
        <v>0.30643639286796875</v>
      </c>
      <c r="DC99" s="11">
        <f t="shared" ca="1" si="79"/>
        <v>71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>
        <f t="shared" ca="1" si="76"/>
        <v>0.38225784590789624</v>
      </c>
      <c r="CV100" s="11">
        <f t="shared" ca="1" si="77"/>
        <v>64</v>
      </c>
      <c r="CX100" s="4">
        <v>100</v>
      </c>
      <c r="CY100" s="4">
        <v>9</v>
      </c>
      <c r="CZ100" s="4">
        <v>9</v>
      </c>
      <c r="DB100" s="10">
        <f t="shared" ca="1" si="78"/>
        <v>0.81046923147962968</v>
      </c>
      <c r="DC100" s="11">
        <f t="shared" ca="1" si="79"/>
        <v>19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BaVtW6da6cTcWJgr8wbqg3TdiyyPLtvsPHCP3r3k0DHFTGhWrRIiGt5Ew6OHM0CvS+kXgBVbf4Y/Mcu+h/aITA==" saltValue="It1Z+iqhIb2tOeDUN+K0vA==" spinCount="100000" sheet="1" objects="1" scenarios="1" selectLockedCells="1"/>
  <mergeCells count="58">
    <mergeCell ref="B57:F57"/>
    <mergeCell ref="G57:H57"/>
    <mergeCell ref="K57:O57"/>
    <mergeCell ref="P57:Q57"/>
    <mergeCell ref="T57:X57"/>
    <mergeCell ref="Y57:Z57"/>
    <mergeCell ref="B50:F50"/>
    <mergeCell ref="G50:H50"/>
    <mergeCell ref="K50:O50"/>
    <mergeCell ref="P50:Q50"/>
    <mergeCell ref="T50:X50"/>
    <mergeCell ref="Y50:Z50"/>
    <mergeCell ref="Y36:Z36"/>
    <mergeCell ref="B43:F43"/>
    <mergeCell ref="G43:H43"/>
    <mergeCell ref="K43:O43"/>
    <mergeCell ref="P43:Q43"/>
    <mergeCell ref="T43:X43"/>
    <mergeCell ref="Y43:Z43"/>
    <mergeCell ref="A32:X32"/>
    <mergeCell ref="Y32:Z32"/>
    <mergeCell ref="B33:G33"/>
    <mergeCell ref="H33:L33"/>
    <mergeCell ref="M33:Z33"/>
    <mergeCell ref="B36:F36"/>
    <mergeCell ref="G36:H36"/>
    <mergeCell ref="K36:O36"/>
    <mergeCell ref="P36:Q36"/>
    <mergeCell ref="T36:X36"/>
    <mergeCell ref="B26:F26"/>
    <mergeCell ref="G26:H26"/>
    <mergeCell ref="K26:O26"/>
    <mergeCell ref="P26:Q26"/>
    <mergeCell ref="T26:X26"/>
    <mergeCell ref="Y26:Z26"/>
    <mergeCell ref="B19:F19"/>
    <mergeCell ref="G19:H19"/>
    <mergeCell ref="K19:O19"/>
    <mergeCell ref="P19:Q19"/>
    <mergeCell ref="T19:X19"/>
    <mergeCell ref="Y19:Z19"/>
    <mergeCell ref="Y5:Z5"/>
    <mergeCell ref="B12:F12"/>
    <mergeCell ref="G12:H12"/>
    <mergeCell ref="K12:O12"/>
    <mergeCell ref="P12:Q12"/>
    <mergeCell ref="T12:X12"/>
    <mergeCell ref="Y12:Z12"/>
    <mergeCell ref="A1:X1"/>
    <mergeCell ref="Y1:Z1"/>
    <mergeCell ref="B2:G2"/>
    <mergeCell ref="H2:L2"/>
    <mergeCell ref="M2:Z2"/>
    <mergeCell ref="B5:F5"/>
    <mergeCell ref="G5:H5"/>
    <mergeCell ref="K5:O5"/>
    <mergeCell ref="P5:Q5"/>
    <mergeCell ref="T5:X5"/>
  </mergeCells>
  <phoneticPr fontId="5"/>
  <conditionalFormatting sqref="AM15:AM26">
    <cfRule type="expression" dxfId="240" priority="241">
      <formula>$AM15="NO"</formula>
    </cfRule>
  </conditionalFormatting>
  <conditionalFormatting sqref="C9">
    <cfRule type="expression" dxfId="239" priority="240">
      <formula>C9=0</formula>
    </cfRule>
  </conditionalFormatting>
  <conditionalFormatting sqref="L9">
    <cfRule type="expression" dxfId="238" priority="239">
      <formula>L9=0</formula>
    </cfRule>
  </conditionalFormatting>
  <conditionalFormatting sqref="U9">
    <cfRule type="expression" dxfId="237" priority="238">
      <formula>U9=0</formula>
    </cfRule>
  </conditionalFormatting>
  <conditionalFormatting sqref="C16">
    <cfRule type="expression" dxfId="236" priority="237">
      <formula>C16=0</formula>
    </cfRule>
  </conditionalFormatting>
  <conditionalFormatting sqref="L16">
    <cfRule type="expression" dxfId="235" priority="236">
      <formula>L16=0</formula>
    </cfRule>
  </conditionalFormatting>
  <conditionalFormatting sqref="U16">
    <cfRule type="expression" dxfId="234" priority="235">
      <formula>U16=0</formula>
    </cfRule>
  </conditionalFormatting>
  <conditionalFormatting sqref="C23">
    <cfRule type="expression" dxfId="233" priority="234">
      <formula>C23=0</formula>
    </cfRule>
  </conditionalFormatting>
  <conditionalFormatting sqref="L23">
    <cfRule type="expression" dxfId="232" priority="233">
      <formula>L23=0</formula>
    </cfRule>
  </conditionalFormatting>
  <conditionalFormatting sqref="U23">
    <cfRule type="expression" dxfId="231" priority="232">
      <formula>U23=0</formula>
    </cfRule>
  </conditionalFormatting>
  <conditionalFormatting sqref="C30">
    <cfRule type="expression" dxfId="230" priority="231">
      <formula>C30=0</formula>
    </cfRule>
  </conditionalFormatting>
  <conditionalFormatting sqref="L30">
    <cfRule type="expression" dxfId="229" priority="230">
      <formula>L30=0</formula>
    </cfRule>
  </conditionalFormatting>
  <conditionalFormatting sqref="U30">
    <cfRule type="expression" dxfId="228" priority="229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117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103</v>
      </c>
      <c r="AF1" s="4">
        <f ca="1">BI1*10000+BN1*1000+BS1*100+BX1*10+CC1</f>
        <v>2251</v>
      </c>
      <c r="AG1" s="4" t="s">
        <v>14</v>
      </c>
      <c r="AH1" s="4">
        <f ca="1">BJ1*10000+BO1*1000+BT1*100+BY1*10+CD1</f>
        <v>2537</v>
      </c>
      <c r="AI1" s="4" t="s">
        <v>4</v>
      </c>
      <c r="AJ1" s="4">
        <f ca="1">AF1+AH1</f>
        <v>4788</v>
      </c>
      <c r="AL1" s="4">
        <f ca="1">BI1</f>
        <v>0</v>
      </c>
      <c r="AM1" s="4">
        <f ca="1">BN1</f>
        <v>2</v>
      </c>
      <c r="AN1" s="4" t="s">
        <v>15</v>
      </c>
      <c r="AO1" s="4">
        <f ca="1">BS1</f>
        <v>2</v>
      </c>
      <c r="AP1" s="4">
        <f ca="1">BX1</f>
        <v>5</v>
      </c>
      <c r="AQ1" s="4">
        <f ca="1">CC1</f>
        <v>1</v>
      </c>
      <c r="AR1" s="4" t="s">
        <v>14</v>
      </c>
      <c r="AS1" s="4">
        <f ca="1">BJ1</f>
        <v>0</v>
      </c>
      <c r="AT1" s="4">
        <f ca="1">BO1</f>
        <v>2</v>
      </c>
      <c r="AU1" s="4" t="s">
        <v>64</v>
      </c>
      <c r="AV1" s="4">
        <f ca="1">BT1</f>
        <v>5</v>
      </c>
      <c r="AW1" s="4">
        <f ca="1">BY1</f>
        <v>3</v>
      </c>
      <c r="AX1" s="4">
        <f ca="1">CD1</f>
        <v>7</v>
      </c>
      <c r="AY1" s="4" t="s">
        <v>63</v>
      </c>
      <c r="AZ1" s="4">
        <f ca="1">MOD(ROUNDDOWN(AJ1/10000,0),10)</f>
        <v>0</v>
      </c>
      <c r="BA1" s="4">
        <f ca="1">MOD(ROUNDDOWN(AJ1/1000,0),10)</f>
        <v>4</v>
      </c>
      <c r="BB1" s="4" t="s">
        <v>64</v>
      </c>
      <c r="BC1" s="4">
        <f ca="1">MOD(ROUNDDOWN(AJ1/100,0),10)</f>
        <v>7</v>
      </c>
      <c r="BD1" s="4">
        <f ca="1">MOD(ROUNDDOWN(AJ1/10,0),10)</f>
        <v>8</v>
      </c>
      <c r="BE1" s="4">
        <f ca="1">MOD(ROUNDDOWN(AJ1/1,0),10)</f>
        <v>8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2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2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5</v>
      </c>
      <c r="BY1" s="8">
        <f ca="1">VLOOKUP($DC1,$DE$1:$DG$100,3,FALSE)</f>
        <v>3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7</v>
      </c>
      <c r="CE1" s="9"/>
      <c r="CF1" s="7"/>
      <c r="CG1" s="10">
        <f ca="1">RAND()</f>
        <v>3.7106033410779671E-2</v>
      </c>
      <c r="CH1" s="11">
        <f ca="1">RANK(CG1,$CG$1:$CG$100,)</f>
        <v>18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0.74318551509304298</v>
      </c>
      <c r="CO1" s="11">
        <f ca="1">RANK(CN1,$CN$1:$CN$100,)</f>
        <v>10</v>
      </c>
      <c r="CP1" s="4"/>
      <c r="CQ1" s="4">
        <v>1</v>
      </c>
      <c r="CR1" s="4">
        <v>1</v>
      </c>
      <c r="CS1" s="4">
        <v>1</v>
      </c>
      <c r="CU1" s="10">
        <f ca="1">RAND()</f>
        <v>0.71622112884922906</v>
      </c>
      <c r="CV1" s="11">
        <f ca="1">RANK(CU1,$CU$1:$CU$100,)</f>
        <v>13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0.30510452495620366</v>
      </c>
      <c r="DC1" s="11">
        <f ca="1">RANK(DB1,$DB$1:$DB$100,)</f>
        <v>30</v>
      </c>
      <c r="DD1" s="4"/>
      <c r="DE1" s="4">
        <v>1</v>
      </c>
      <c r="DF1" s="4">
        <v>1</v>
      </c>
      <c r="DG1" s="4">
        <v>1</v>
      </c>
      <c r="DI1" s="10">
        <f ca="1">RAND()</f>
        <v>0.84868742132252173</v>
      </c>
      <c r="DJ1" s="11">
        <f ca="1">RANK(DI1,$DI$1:$DI$100,)</f>
        <v>7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104</v>
      </c>
      <c r="AF2" s="4">
        <f t="shared" ref="AF2:AF12" ca="1" si="1">BI2*10000+BN2*1000+BS2*100+BX2*10+CC2</f>
        <v>4312</v>
      </c>
      <c r="AG2" s="4" t="s">
        <v>66</v>
      </c>
      <c r="AH2" s="4">
        <f t="shared" ref="AH2:AH12" ca="1" si="2">BJ2*10000+BO2*1000+BT2*100+BY2*10+CD2</f>
        <v>1324</v>
      </c>
      <c r="AI2" s="4" t="s">
        <v>67</v>
      </c>
      <c r="AJ2" s="4">
        <f t="shared" ref="AJ2:AJ12" ca="1" si="3">AF2+AH2</f>
        <v>5636</v>
      </c>
      <c r="AL2" s="4">
        <f t="shared" ref="AL2:AL12" ca="1" si="4">BI2</f>
        <v>0</v>
      </c>
      <c r="AM2" s="4">
        <f t="shared" ref="AM2:AM12" ca="1" si="5">BN2</f>
        <v>4</v>
      </c>
      <c r="AN2" s="4" t="s">
        <v>64</v>
      </c>
      <c r="AO2" s="4">
        <f t="shared" ref="AO2:AO12" ca="1" si="6">BS2</f>
        <v>3</v>
      </c>
      <c r="AP2" s="4">
        <f t="shared" ref="AP2:AP12" ca="1" si="7">BX2</f>
        <v>1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64</v>
      </c>
      <c r="AV2" s="4">
        <f t="shared" ref="AV2:AV12" ca="1" si="11">BT2</f>
        <v>3</v>
      </c>
      <c r="AW2" s="4">
        <f t="shared" ref="AW2:AW12" ca="1" si="12">BY2</f>
        <v>2</v>
      </c>
      <c r="AX2" s="4">
        <f t="shared" ref="AX2:AX12" ca="1" si="13">CD2</f>
        <v>4</v>
      </c>
      <c r="AY2" s="4" t="s">
        <v>63</v>
      </c>
      <c r="AZ2" s="4">
        <f t="shared" ref="AZ2:AZ12" ca="1" si="14">MOD(ROUNDDOWN(AJ2/10000,0),10)</f>
        <v>0</v>
      </c>
      <c r="BA2" s="4">
        <f t="shared" ref="BA2:BA12" ca="1" si="15">MOD(ROUNDDOWN(AJ2/1000,0),10)</f>
        <v>5</v>
      </c>
      <c r="BB2" s="4" t="s">
        <v>64</v>
      </c>
      <c r="BC2" s="4">
        <f t="shared" ref="BC2:BC12" ca="1" si="16">MOD(ROUNDDOWN(AJ2/100,0),10)</f>
        <v>6</v>
      </c>
      <c r="BD2" s="4">
        <f t="shared" ref="BD2:BD12" ca="1" si="17">MOD(ROUNDDOWN(AJ2/10,0),10)</f>
        <v>3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4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1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0.44723001237882209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0.34366221397254182</v>
      </c>
      <c r="CO2" s="11">
        <f t="shared" ref="CO2:CO36" ca="1" si="31">RANK(CN2,$CN$1:$CN$100,)</f>
        <v>22</v>
      </c>
      <c r="CP2" s="4"/>
      <c r="CQ2" s="4">
        <v>2</v>
      </c>
      <c r="CR2" s="4">
        <v>1</v>
      </c>
      <c r="CS2" s="4">
        <v>2</v>
      </c>
      <c r="CU2" s="10">
        <f t="shared" ref="CU2:CU36" ca="1" si="32">RAND()</f>
        <v>0.62664089150436808</v>
      </c>
      <c r="CV2" s="11">
        <f t="shared" ref="CV2:CV36" ca="1" si="33">RANK(CU2,$CU$1:$CU$100,)</f>
        <v>18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0.9925326903258177</v>
      </c>
      <c r="DC2" s="11">
        <f t="shared" ref="DC2:DC37" ca="1" si="35">RANK(DB2,$DB$1:$DB$100,)</f>
        <v>2</v>
      </c>
      <c r="DD2" s="4"/>
      <c r="DE2" s="4">
        <v>2</v>
      </c>
      <c r="DF2" s="4">
        <v>1</v>
      </c>
      <c r="DG2" s="4">
        <v>2</v>
      </c>
      <c r="DI2" s="10">
        <f t="shared" ref="DI2:DI36" ca="1" si="36">RAND()</f>
        <v>0.74128472653661515</v>
      </c>
      <c r="DJ2" s="11">
        <f t="shared" ref="DJ2:DJ36" ca="1" si="37">RANK(DI2,$DI$1:$DI$100,)</f>
        <v>12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68</v>
      </c>
      <c r="AF3" s="4">
        <f t="shared" ca="1" si="1"/>
        <v>1131</v>
      </c>
      <c r="AG3" s="4" t="s">
        <v>62</v>
      </c>
      <c r="AH3" s="4">
        <f t="shared" ca="1" si="2"/>
        <v>2364</v>
      </c>
      <c r="AI3" s="4" t="s">
        <v>63</v>
      </c>
      <c r="AJ3" s="4">
        <f t="shared" ca="1" si="3"/>
        <v>3495</v>
      </c>
      <c r="AL3" s="4">
        <f t="shared" ca="1" si="4"/>
        <v>0</v>
      </c>
      <c r="AM3" s="4">
        <f t="shared" ca="1" si="5"/>
        <v>1</v>
      </c>
      <c r="AN3" s="4" t="s">
        <v>64</v>
      </c>
      <c r="AO3" s="4">
        <f t="shared" ca="1" si="6"/>
        <v>1</v>
      </c>
      <c r="AP3" s="4">
        <f t="shared" ca="1" si="7"/>
        <v>3</v>
      </c>
      <c r="AQ3" s="4">
        <f t="shared" ca="1" si="8"/>
        <v>1</v>
      </c>
      <c r="AR3" s="4" t="s">
        <v>62</v>
      </c>
      <c r="AS3" s="4">
        <f t="shared" ca="1" si="9"/>
        <v>0</v>
      </c>
      <c r="AT3" s="4">
        <f t="shared" ca="1" si="10"/>
        <v>2</v>
      </c>
      <c r="AU3" s="4" t="s">
        <v>64</v>
      </c>
      <c r="AV3" s="4">
        <f t="shared" ca="1" si="11"/>
        <v>3</v>
      </c>
      <c r="AW3" s="4">
        <f t="shared" ca="1" si="12"/>
        <v>6</v>
      </c>
      <c r="AX3" s="4">
        <f t="shared" ca="1" si="13"/>
        <v>4</v>
      </c>
      <c r="AY3" s="4" t="s">
        <v>63</v>
      </c>
      <c r="AZ3" s="4">
        <f t="shared" ca="1" si="14"/>
        <v>0</v>
      </c>
      <c r="BA3" s="4">
        <f t="shared" ca="1" si="15"/>
        <v>3</v>
      </c>
      <c r="BB3" s="4" t="s">
        <v>64</v>
      </c>
      <c r="BC3" s="4">
        <f t="shared" ca="1" si="16"/>
        <v>4</v>
      </c>
      <c r="BD3" s="4">
        <f t="shared" ca="1" si="17"/>
        <v>9</v>
      </c>
      <c r="BE3" s="4">
        <f t="shared" ca="1" si="18"/>
        <v>5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1</v>
      </c>
      <c r="BO3" s="6">
        <f t="shared" ca="1" si="22"/>
        <v>2</v>
      </c>
      <c r="BP3" s="7"/>
      <c r="BR3" s="4">
        <v>3</v>
      </c>
      <c r="BS3" s="8">
        <f t="shared" ca="1" si="23"/>
        <v>1</v>
      </c>
      <c r="BT3" s="8">
        <f t="shared" ca="1" si="0"/>
        <v>3</v>
      </c>
      <c r="BU3" s="9"/>
      <c r="BW3" s="4">
        <v>3</v>
      </c>
      <c r="BX3" s="8">
        <f t="shared" ca="1" si="24"/>
        <v>3</v>
      </c>
      <c r="BY3" s="8">
        <f t="shared" ca="1" si="25"/>
        <v>6</v>
      </c>
      <c r="BZ3" s="9"/>
      <c r="CB3" s="4">
        <v>3</v>
      </c>
      <c r="CC3" s="8">
        <f t="shared" ca="1" si="26"/>
        <v>1</v>
      </c>
      <c r="CD3" s="8">
        <f t="shared" ca="1" si="27"/>
        <v>4</v>
      </c>
      <c r="CE3" s="9"/>
      <c r="CF3" s="7"/>
      <c r="CG3" s="10">
        <f t="shared" ca="1" si="28"/>
        <v>0.67360386588089494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0.91004391303811627</v>
      </c>
      <c r="CO3" s="11">
        <f t="shared" ca="1" si="31"/>
        <v>2</v>
      </c>
      <c r="CP3" s="4"/>
      <c r="CQ3" s="4">
        <v>3</v>
      </c>
      <c r="CR3" s="4">
        <v>1</v>
      </c>
      <c r="CS3" s="4">
        <v>3</v>
      </c>
      <c r="CU3" s="10">
        <f t="shared" ca="1" si="32"/>
        <v>0.91500817640932941</v>
      </c>
      <c r="CV3" s="11">
        <f t="shared" ca="1" si="33"/>
        <v>3</v>
      </c>
      <c r="CW3" s="4"/>
      <c r="CX3" s="4">
        <v>3</v>
      </c>
      <c r="CY3" s="4">
        <v>1</v>
      </c>
      <c r="CZ3" s="4">
        <v>3</v>
      </c>
      <c r="DB3" s="10">
        <f t="shared" ca="1" si="34"/>
        <v>0.48490806654845209</v>
      </c>
      <c r="DC3" s="11">
        <f t="shared" ca="1" si="35"/>
        <v>21</v>
      </c>
      <c r="DD3" s="4"/>
      <c r="DE3" s="4">
        <v>3</v>
      </c>
      <c r="DF3" s="4">
        <v>1</v>
      </c>
      <c r="DG3" s="4">
        <v>3</v>
      </c>
      <c r="DI3" s="10">
        <f t="shared" ca="1" si="36"/>
        <v>0.89853567243767141</v>
      </c>
      <c r="DJ3" s="11">
        <f t="shared" ca="1" si="37"/>
        <v>4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61</v>
      </c>
      <c r="C4" s="16"/>
      <c r="D4" s="17"/>
      <c r="E4" s="16"/>
      <c r="F4" s="16"/>
      <c r="G4" s="16"/>
      <c r="H4" s="16"/>
      <c r="I4" s="18"/>
      <c r="J4" s="14"/>
      <c r="K4" s="15" t="s">
        <v>69</v>
      </c>
      <c r="L4" s="16"/>
      <c r="M4" s="16"/>
      <c r="N4" s="16"/>
      <c r="O4" s="16"/>
      <c r="P4" s="16"/>
      <c r="Q4" s="16"/>
      <c r="R4" s="18"/>
      <c r="S4" s="14"/>
      <c r="T4" s="15" t="s">
        <v>68</v>
      </c>
      <c r="U4" s="16"/>
      <c r="V4" s="16"/>
      <c r="W4" s="16"/>
      <c r="X4" s="16"/>
      <c r="Y4" s="16"/>
      <c r="Z4" s="16"/>
      <c r="AA4" s="18"/>
      <c r="AE4" s="2" t="s">
        <v>70</v>
      </c>
      <c r="AF4" s="4">
        <f t="shared" ca="1" si="1"/>
        <v>3334</v>
      </c>
      <c r="AG4" s="4" t="s">
        <v>62</v>
      </c>
      <c r="AH4" s="4">
        <f t="shared" ca="1" si="2"/>
        <v>1122</v>
      </c>
      <c r="AI4" s="4" t="s">
        <v>63</v>
      </c>
      <c r="AJ4" s="4">
        <f t="shared" ca="1" si="3"/>
        <v>4456</v>
      </c>
      <c r="AL4" s="4">
        <f t="shared" ca="1" si="4"/>
        <v>0</v>
      </c>
      <c r="AM4" s="4">
        <f t="shared" ca="1" si="5"/>
        <v>3</v>
      </c>
      <c r="AN4" s="4" t="s">
        <v>64</v>
      </c>
      <c r="AO4" s="4">
        <f t="shared" ca="1" si="6"/>
        <v>3</v>
      </c>
      <c r="AP4" s="4">
        <f t="shared" ca="1" si="7"/>
        <v>3</v>
      </c>
      <c r="AQ4" s="4">
        <f t="shared" ca="1" si="8"/>
        <v>4</v>
      </c>
      <c r="AR4" s="4" t="s">
        <v>62</v>
      </c>
      <c r="AS4" s="4">
        <f t="shared" ca="1" si="9"/>
        <v>0</v>
      </c>
      <c r="AT4" s="4">
        <f t="shared" ca="1" si="10"/>
        <v>1</v>
      </c>
      <c r="AU4" s="4" t="s">
        <v>64</v>
      </c>
      <c r="AV4" s="4">
        <f t="shared" ca="1" si="11"/>
        <v>1</v>
      </c>
      <c r="AW4" s="4">
        <f t="shared" ca="1" si="12"/>
        <v>2</v>
      </c>
      <c r="AX4" s="4">
        <f t="shared" ca="1" si="13"/>
        <v>2</v>
      </c>
      <c r="AY4" s="4" t="s">
        <v>63</v>
      </c>
      <c r="AZ4" s="4">
        <f t="shared" ca="1" si="14"/>
        <v>0</v>
      </c>
      <c r="BA4" s="4">
        <f t="shared" ca="1" si="15"/>
        <v>4</v>
      </c>
      <c r="BB4" s="4" t="s">
        <v>64</v>
      </c>
      <c r="BC4" s="4">
        <f t="shared" ca="1" si="16"/>
        <v>4</v>
      </c>
      <c r="BD4" s="4">
        <f t="shared" ca="1" si="17"/>
        <v>5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3</v>
      </c>
      <c r="BO4" s="6">
        <f t="shared" ca="1" si="22"/>
        <v>1</v>
      </c>
      <c r="BP4" s="7"/>
      <c r="BR4" s="4">
        <v>4</v>
      </c>
      <c r="BS4" s="8">
        <f t="shared" ca="1" si="23"/>
        <v>3</v>
      </c>
      <c r="BT4" s="8">
        <f t="shared" ca="1" si="0"/>
        <v>1</v>
      </c>
      <c r="BU4" s="9"/>
      <c r="BW4" s="4">
        <v>4</v>
      </c>
      <c r="BX4" s="8">
        <f t="shared" ca="1" si="24"/>
        <v>3</v>
      </c>
      <c r="BY4" s="8">
        <f t="shared" ca="1" si="25"/>
        <v>2</v>
      </c>
      <c r="BZ4" s="9"/>
      <c r="CB4" s="4">
        <v>4</v>
      </c>
      <c r="CC4" s="8">
        <f t="shared" ca="1" si="26"/>
        <v>4</v>
      </c>
      <c r="CD4" s="8">
        <f t="shared" ca="1" si="27"/>
        <v>2</v>
      </c>
      <c r="CE4" s="9"/>
      <c r="CF4" s="7"/>
      <c r="CG4" s="10">
        <f t="shared" ca="1" si="28"/>
        <v>0.74546500564720963</v>
      </c>
      <c r="CH4" s="11">
        <f t="shared" ca="1" si="29"/>
        <v>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0.48960842860945109</v>
      </c>
      <c r="CO4" s="11">
        <f t="shared" ca="1" si="31"/>
        <v>16</v>
      </c>
      <c r="CP4" s="4"/>
      <c r="CQ4" s="4">
        <v>4</v>
      </c>
      <c r="CR4" s="4">
        <v>1</v>
      </c>
      <c r="CS4" s="4">
        <v>4</v>
      </c>
      <c r="CU4" s="10">
        <f t="shared" ca="1" si="32"/>
        <v>0.70120215255277929</v>
      </c>
      <c r="CV4" s="11">
        <f t="shared" ca="1" si="33"/>
        <v>16</v>
      </c>
      <c r="CW4" s="4"/>
      <c r="CX4" s="4">
        <v>4</v>
      </c>
      <c r="CY4" s="4">
        <v>1</v>
      </c>
      <c r="CZ4" s="4">
        <v>4</v>
      </c>
      <c r="DB4" s="10">
        <f t="shared" ca="1" si="34"/>
        <v>0.55682923900035974</v>
      </c>
      <c r="DC4" s="11">
        <f t="shared" ca="1" si="35"/>
        <v>17</v>
      </c>
      <c r="DD4" s="4"/>
      <c r="DE4" s="4">
        <v>4</v>
      </c>
      <c r="DF4" s="4">
        <v>1</v>
      </c>
      <c r="DG4" s="4">
        <v>4</v>
      </c>
      <c r="DI4" s="10">
        <f t="shared" ca="1" si="36"/>
        <v>0.44504348199335986</v>
      </c>
      <c r="DJ4" s="11">
        <f t="shared" ca="1" si="37"/>
        <v>23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8" t="str">
        <f ca="1">$AF1/1000&amp;$AG1&amp;$AH1/1000&amp;$AI1</f>
        <v>2.251＋2.537＝</v>
      </c>
      <c r="C5" s="89"/>
      <c r="D5" s="89"/>
      <c r="E5" s="89"/>
      <c r="F5" s="89"/>
      <c r="G5" s="86">
        <f ca="1">$AJ1/1000</f>
        <v>4.7880000000000003</v>
      </c>
      <c r="H5" s="87"/>
      <c r="I5" s="20"/>
      <c r="J5" s="19"/>
      <c r="K5" s="88" t="str">
        <f ca="1">$AF2/1000&amp;$AG2&amp;$AH2/1000&amp;$AI2</f>
        <v>4.312＋1.324＝</v>
      </c>
      <c r="L5" s="89"/>
      <c r="M5" s="89"/>
      <c r="N5" s="89"/>
      <c r="O5" s="89"/>
      <c r="P5" s="86">
        <f ca="1">$AJ2/1000</f>
        <v>5.6360000000000001</v>
      </c>
      <c r="Q5" s="87"/>
      <c r="R5" s="21"/>
      <c r="S5" s="19"/>
      <c r="T5" s="88" t="str">
        <f ca="1">$AF3/1000&amp;$AG3&amp;$AH3/1000&amp;$AI3</f>
        <v>1.131＋2.364＝</v>
      </c>
      <c r="U5" s="89"/>
      <c r="V5" s="89"/>
      <c r="W5" s="89"/>
      <c r="X5" s="89"/>
      <c r="Y5" s="86">
        <f ca="1">$AJ3/1000</f>
        <v>3.4950000000000001</v>
      </c>
      <c r="Z5" s="87"/>
      <c r="AA5" s="22"/>
      <c r="AE5" s="2" t="s">
        <v>71</v>
      </c>
      <c r="AF5" s="4">
        <f t="shared" ca="1" si="1"/>
        <v>1723</v>
      </c>
      <c r="AG5" s="4" t="s">
        <v>62</v>
      </c>
      <c r="AH5" s="4">
        <f t="shared" ca="1" si="2"/>
        <v>4226</v>
      </c>
      <c r="AI5" s="4" t="s">
        <v>63</v>
      </c>
      <c r="AJ5" s="4">
        <f t="shared" ca="1" si="3"/>
        <v>5949</v>
      </c>
      <c r="AL5" s="4">
        <f t="shared" ca="1" si="4"/>
        <v>0</v>
      </c>
      <c r="AM5" s="4">
        <f t="shared" ca="1" si="5"/>
        <v>1</v>
      </c>
      <c r="AN5" s="4" t="s">
        <v>64</v>
      </c>
      <c r="AO5" s="4">
        <f t="shared" ca="1" si="6"/>
        <v>7</v>
      </c>
      <c r="AP5" s="4">
        <f t="shared" ca="1" si="7"/>
        <v>2</v>
      </c>
      <c r="AQ5" s="4">
        <f t="shared" ca="1" si="8"/>
        <v>3</v>
      </c>
      <c r="AR5" s="4" t="s">
        <v>62</v>
      </c>
      <c r="AS5" s="4">
        <f t="shared" ca="1" si="9"/>
        <v>0</v>
      </c>
      <c r="AT5" s="4">
        <f t="shared" ca="1" si="10"/>
        <v>4</v>
      </c>
      <c r="AU5" s="4" t="s">
        <v>64</v>
      </c>
      <c r="AV5" s="4">
        <f t="shared" ca="1" si="11"/>
        <v>2</v>
      </c>
      <c r="AW5" s="4">
        <f t="shared" ca="1" si="12"/>
        <v>2</v>
      </c>
      <c r="AX5" s="4">
        <f t="shared" ca="1" si="13"/>
        <v>6</v>
      </c>
      <c r="AY5" s="4" t="s">
        <v>63</v>
      </c>
      <c r="AZ5" s="4">
        <f t="shared" ca="1" si="14"/>
        <v>0</v>
      </c>
      <c r="BA5" s="4">
        <f t="shared" ca="1" si="15"/>
        <v>5</v>
      </c>
      <c r="BB5" s="4" t="s">
        <v>64</v>
      </c>
      <c r="BC5" s="4">
        <f t="shared" ca="1" si="16"/>
        <v>9</v>
      </c>
      <c r="BD5" s="4">
        <f t="shared" ca="1" si="17"/>
        <v>4</v>
      </c>
      <c r="BE5" s="4">
        <f t="shared" ca="1" si="18"/>
        <v>9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1</v>
      </c>
      <c r="BO5" s="6">
        <f t="shared" ca="1" si="22"/>
        <v>4</v>
      </c>
      <c r="BP5" s="7"/>
      <c r="BR5" s="4">
        <v>5</v>
      </c>
      <c r="BS5" s="8">
        <f t="shared" ca="1" si="23"/>
        <v>7</v>
      </c>
      <c r="BT5" s="8">
        <f t="shared" ca="1" si="0"/>
        <v>2</v>
      </c>
      <c r="BU5" s="9"/>
      <c r="BW5" s="4">
        <v>5</v>
      </c>
      <c r="BX5" s="8">
        <f t="shared" ca="1" si="24"/>
        <v>2</v>
      </c>
      <c r="BY5" s="8">
        <f t="shared" ca="1" si="25"/>
        <v>2</v>
      </c>
      <c r="BZ5" s="9"/>
      <c r="CB5" s="4">
        <v>5</v>
      </c>
      <c r="CC5" s="8">
        <f t="shared" ca="1" si="26"/>
        <v>3</v>
      </c>
      <c r="CD5" s="8">
        <f t="shared" ca="1" si="27"/>
        <v>6</v>
      </c>
      <c r="CE5" s="9"/>
      <c r="CF5" s="7"/>
      <c r="CG5" s="10">
        <f t="shared" ca="1" si="28"/>
        <v>0.17767758100912434</v>
      </c>
      <c r="CH5" s="11">
        <f t="shared" ca="1" si="29"/>
        <v>13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0.85239568016028355</v>
      </c>
      <c r="CO5" s="11">
        <f t="shared" ca="1" si="31"/>
        <v>4</v>
      </c>
      <c r="CP5" s="4"/>
      <c r="CQ5" s="4">
        <v>5</v>
      </c>
      <c r="CR5" s="4">
        <v>1</v>
      </c>
      <c r="CS5" s="4">
        <v>5</v>
      </c>
      <c r="CU5" s="10">
        <f t="shared" ca="1" si="32"/>
        <v>0.10848403746528801</v>
      </c>
      <c r="CV5" s="11">
        <f t="shared" ca="1" si="33"/>
        <v>35</v>
      </c>
      <c r="CW5" s="4"/>
      <c r="CX5" s="4">
        <v>5</v>
      </c>
      <c r="CY5" s="4">
        <v>1</v>
      </c>
      <c r="CZ5" s="4">
        <v>5</v>
      </c>
      <c r="DB5" s="10">
        <f t="shared" ca="1" si="34"/>
        <v>0.85692227577504809</v>
      </c>
      <c r="DC5" s="11">
        <f t="shared" ca="1" si="35"/>
        <v>10</v>
      </c>
      <c r="DD5" s="4"/>
      <c r="DE5" s="4">
        <v>5</v>
      </c>
      <c r="DF5" s="4">
        <v>1</v>
      </c>
      <c r="DG5" s="4">
        <v>5</v>
      </c>
      <c r="DI5" s="10">
        <f t="shared" ca="1" si="36"/>
        <v>0.51820037581550282</v>
      </c>
      <c r="DJ5" s="11">
        <f t="shared" ca="1" si="37"/>
        <v>21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72</v>
      </c>
      <c r="AF6" s="4">
        <f t="shared" ca="1" si="1"/>
        <v>1142</v>
      </c>
      <c r="AG6" s="4" t="s">
        <v>62</v>
      </c>
      <c r="AH6" s="4">
        <f t="shared" ca="1" si="2"/>
        <v>8816</v>
      </c>
      <c r="AI6" s="4" t="s">
        <v>63</v>
      </c>
      <c r="AJ6" s="4">
        <f t="shared" ca="1" si="3"/>
        <v>9958</v>
      </c>
      <c r="AL6" s="4">
        <f t="shared" ca="1" si="4"/>
        <v>0</v>
      </c>
      <c r="AM6" s="4">
        <f t="shared" ca="1" si="5"/>
        <v>1</v>
      </c>
      <c r="AN6" s="4" t="s">
        <v>64</v>
      </c>
      <c r="AO6" s="4">
        <f t="shared" ca="1" si="6"/>
        <v>1</v>
      </c>
      <c r="AP6" s="4">
        <f t="shared" ca="1" si="7"/>
        <v>4</v>
      </c>
      <c r="AQ6" s="4">
        <f t="shared" ca="1" si="8"/>
        <v>2</v>
      </c>
      <c r="AR6" s="4" t="s">
        <v>62</v>
      </c>
      <c r="AS6" s="4">
        <f t="shared" ca="1" si="9"/>
        <v>0</v>
      </c>
      <c r="AT6" s="4">
        <f t="shared" ca="1" si="10"/>
        <v>8</v>
      </c>
      <c r="AU6" s="4" t="s">
        <v>64</v>
      </c>
      <c r="AV6" s="4">
        <f t="shared" ca="1" si="11"/>
        <v>8</v>
      </c>
      <c r="AW6" s="4">
        <f t="shared" ca="1" si="12"/>
        <v>1</v>
      </c>
      <c r="AX6" s="4">
        <f t="shared" ca="1" si="13"/>
        <v>6</v>
      </c>
      <c r="AY6" s="4" t="s">
        <v>63</v>
      </c>
      <c r="AZ6" s="4">
        <f t="shared" ca="1" si="14"/>
        <v>0</v>
      </c>
      <c r="BA6" s="4">
        <f t="shared" ca="1" si="15"/>
        <v>9</v>
      </c>
      <c r="BB6" s="4" t="s">
        <v>64</v>
      </c>
      <c r="BC6" s="4">
        <f t="shared" ca="1" si="16"/>
        <v>9</v>
      </c>
      <c r="BD6" s="4">
        <f t="shared" ca="1" si="17"/>
        <v>5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1</v>
      </c>
      <c r="BO6" s="6">
        <f t="shared" ca="1" si="22"/>
        <v>8</v>
      </c>
      <c r="BP6" s="7"/>
      <c r="BR6" s="4">
        <v>6</v>
      </c>
      <c r="BS6" s="8">
        <f t="shared" ca="1" si="23"/>
        <v>1</v>
      </c>
      <c r="BT6" s="8">
        <f t="shared" ca="1" si="0"/>
        <v>8</v>
      </c>
      <c r="BU6" s="9"/>
      <c r="BW6" s="4">
        <v>6</v>
      </c>
      <c r="BX6" s="8">
        <f t="shared" ca="1" si="24"/>
        <v>4</v>
      </c>
      <c r="BY6" s="8">
        <f t="shared" ca="1" si="25"/>
        <v>1</v>
      </c>
      <c r="BZ6" s="9"/>
      <c r="CB6" s="4">
        <v>6</v>
      </c>
      <c r="CC6" s="8">
        <f t="shared" ca="1" si="26"/>
        <v>2</v>
      </c>
      <c r="CD6" s="8">
        <f t="shared" ca="1" si="27"/>
        <v>6</v>
      </c>
      <c r="CE6" s="9"/>
      <c r="CF6" s="7"/>
      <c r="CG6" s="10">
        <f t="shared" ca="1" si="28"/>
        <v>0.12288473783949216</v>
      </c>
      <c r="CH6" s="11">
        <f t="shared" ca="1" si="29"/>
        <v>15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0.78430230141242108</v>
      </c>
      <c r="CO6" s="11">
        <f t="shared" ca="1" si="31"/>
        <v>8</v>
      </c>
      <c r="CP6" s="4"/>
      <c r="CQ6" s="4">
        <v>6</v>
      </c>
      <c r="CR6" s="4">
        <v>1</v>
      </c>
      <c r="CS6" s="4">
        <v>6</v>
      </c>
      <c r="CU6" s="10">
        <f t="shared" ca="1" si="32"/>
        <v>0.8465282468466091</v>
      </c>
      <c r="CV6" s="11">
        <f t="shared" ca="1" si="33"/>
        <v>8</v>
      </c>
      <c r="CW6" s="4"/>
      <c r="CX6" s="4">
        <v>6</v>
      </c>
      <c r="CY6" s="4">
        <v>1</v>
      </c>
      <c r="CZ6" s="4">
        <v>6</v>
      </c>
      <c r="DB6" s="10">
        <f t="shared" ca="1" si="34"/>
        <v>0.43397118730569217</v>
      </c>
      <c r="DC6" s="11">
        <f t="shared" ca="1" si="35"/>
        <v>23</v>
      </c>
      <c r="DD6" s="4"/>
      <c r="DE6" s="4">
        <v>6</v>
      </c>
      <c r="DF6" s="4">
        <v>1</v>
      </c>
      <c r="DG6" s="4">
        <v>6</v>
      </c>
      <c r="DI6" s="10">
        <f t="shared" ca="1" si="36"/>
        <v>0.67689972673981458</v>
      </c>
      <c r="DJ6" s="11">
        <f t="shared" ca="1" si="37"/>
        <v>14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2</v>
      </c>
      <c r="E7" s="38" t="str">
        <f ca="1">IF(AND(F7=0,G7=0,H7=0),"",".")</f>
        <v>.</v>
      </c>
      <c r="F7" s="39">
        <f ca="1">$BS1</f>
        <v>2</v>
      </c>
      <c r="G7" s="39">
        <f ca="1">$BX1</f>
        <v>5</v>
      </c>
      <c r="H7" s="39">
        <f ca="1">$CC1</f>
        <v>1</v>
      </c>
      <c r="I7" s="27"/>
      <c r="J7" s="19"/>
      <c r="K7" s="36"/>
      <c r="L7" s="37">
        <f ca="1">$BI2</f>
        <v>0</v>
      </c>
      <c r="M7" s="38">
        <f ca="1">$BN2</f>
        <v>4</v>
      </c>
      <c r="N7" s="38" t="str">
        <f ca="1">IF(AND(O7=0,P7=0,Q7=0),"",".")</f>
        <v>.</v>
      </c>
      <c r="O7" s="39">
        <f ca="1">$BS2</f>
        <v>3</v>
      </c>
      <c r="P7" s="39">
        <f ca="1">$BX2</f>
        <v>1</v>
      </c>
      <c r="Q7" s="39">
        <f ca="1">$CC2</f>
        <v>2</v>
      </c>
      <c r="R7" s="27"/>
      <c r="S7" s="19"/>
      <c r="T7" s="36"/>
      <c r="U7" s="37">
        <f ca="1">$BI3</f>
        <v>0</v>
      </c>
      <c r="V7" s="38">
        <f ca="1">$BN3</f>
        <v>1</v>
      </c>
      <c r="W7" s="38" t="str">
        <f ca="1">IF(AND(X7=0,Y7=0,Z7=0),"",".")</f>
        <v>.</v>
      </c>
      <c r="X7" s="39">
        <f ca="1">$BS3</f>
        <v>1</v>
      </c>
      <c r="Y7" s="39">
        <f ca="1">$BX3</f>
        <v>3</v>
      </c>
      <c r="Z7" s="39">
        <f ca="1">$CC3</f>
        <v>1</v>
      </c>
      <c r="AA7" s="27"/>
      <c r="AE7" s="2" t="s">
        <v>73</v>
      </c>
      <c r="AF7" s="4">
        <f t="shared" ca="1" si="1"/>
        <v>1116</v>
      </c>
      <c r="AG7" s="4" t="s">
        <v>62</v>
      </c>
      <c r="AH7" s="4">
        <f t="shared" ca="1" si="2"/>
        <v>3232</v>
      </c>
      <c r="AI7" s="4" t="s">
        <v>63</v>
      </c>
      <c r="AJ7" s="4">
        <f t="shared" ca="1" si="3"/>
        <v>4348</v>
      </c>
      <c r="AL7" s="4">
        <f t="shared" ca="1" si="4"/>
        <v>0</v>
      </c>
      <c r="AM7" s="4">
        <f t="shared" ca="1" si="5"/>
        <v>1</v>
      </c>
      <c r="AN7" s="4" t="s">
        <v>64</v>
      </c>
      <c r="AO7" s="4">
        <f t="shared" ca="1" si="6"/>
        <v>1</v>
      </c>
      <c r="AP7" s="4">
        <f t="shared" ca="1" si="7"/>
        <v>1</v>
      </c>
      <c r="AQ7" s="4">
        <f t="shared" ca="1" si="8"/>
        <v>6</v>
      </c>
      <c r="AR7" s="4" t="s">
        <v>62</v>
      </c>
      <c r="AS7" s="4">
        <f t="shared" ca="1" si="9"/>
        <v>0</v>
      </c>
      <c r="AT7" s="4">
        <f t="shared" ca="1" si="10"/>
        <v>3</v>
      </c>
      <c r="AU7" s="4" t="s">
        <v>64</v>
      </c>
      <c r="AV7" s="4">
        <f t="shared" ca="1" si="11"/>
        <v>2</v>
      </c>
      <c r="AW7" s="4">
        <f t="shared" ca="1" si="12"/>
        <v>3</v>
      </c>
      <c r="AX7" s="4">
        <f t="shared" ca="1" si="13"/>
        <v>2</v>
      </c>
      <c r="AY7" s="4" t="s">
        <v>63</v>
      </c>
      <c r="AZ7" s="4">
        <f t="shared" ca="1" si="14"/>
        <v>0</v>
      </c>
      <c r="BA7" s="4">
        <f t="shared" ca="1" si="15"/>
        <v>4</v>
      </c>
      <c r="BB7" s="4" t="s">
        <v>64</v>
      </c>
      <c r="BC7" s="4">
        <f t="shared" ca="1" si="16"/>
        <v>3</v>
      </c>
      <c r="BD7" s="4">
        <f t="shared" ca="1" si="17"/>
        <v>4</v>
      </c>
      <c r="BE7" s="4">
        <f t="shared" ca="1" si="18"/>
        <v>8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3</v>
      </c>
      <c r="BP7" s="7"/>
      <c r="BR7" s="4">
        <v>7</v>
      </c>
      <c r="BS7" s="8">
        <f t="shared" ca="1" si="23"/>
        <v>1</v>
      </c>
      <c r="BT7" s="8">
        <f t="shared" ca="1" si="0"/>
        <v>2</v>
      </c>
      <c r="BU7" s="9"/>
      <c r="BW7" s="4">
        <v>7</v>
      </c>
      <c r="BX7" s="8">
        <f t="shared" ca="1" si="24"/>
        <v>1</v>
      </c>
      <c r="BY7" s="8">
        <f t="shared" ca="1" si="25"/>
        <v>3</v>
      </c>
      <c r="BZ7" s="9"/>
      <c r="CB7" s="4">
        <v>7</v>
      </c>
      <c r="CC7" s="8">
        <f t="shared" ca="1" si="26"/>
        <v>6</v>
      </c>
      <c r="CD7" s="8">
        <f t="shared" ca="1" si="27"/>
        <v>2</v>
      </c>
      <c r="CE7" s="9"/>
      <c r="CF7" s="7"/>
      <c r="CG7" s="10">
        <f t="shared" ca="1" si="28"/>
        <v>0.85410765077795947</v>
      </c>
      <c r="CH7" s="11">
        <f t="shared" ca="1" si="29"/>
        <v>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0.85762838063466862</v>
      </c>
      <c r="CO7" s="11">
        <f t="shared" ca="1" si="31"/>
        <v>3</v>
      </c>
      <c r="CP7" s="4"/>
      <c r="CQ7" s="4">
        <v>7</v>
      </c>
      <c r="CR7" s="4">
        <v>1</v>
      </c>
      <c r="CS7" s="4">
        <v>7</v>
      </c>
      <c r="CU7" s="10">
        <f t="shared" ca="1" si="32"/>
        <v>0.92913620604385616</v>
      </c>
      <c r="CV7" s="11">
        <f t="shared" ca="1" si="33"/>
        <v>2</v>
      </c>
      <c r="CW7" s="4"/>
      <c r="CX7" s="4">
        <v>7</v>
      </c>
      <c r="CY7" s="4">
        <v>1</v>
      </c>
      <c r="CZ7" s="4">
        <v>7</v>
      </c>
      <c r="DB7" s="10">
        <f t="shared" ca="1" si="34"/>
        <v>0.9691347285464651</v>
      </c>
      <c r="DC7" s="11">
        <f t="shared" ca="1" si="35"/>
        <v>3</v>
      </c>
      <c r="DD7" s="4"/>
      <c r="DE7" s="4">
        <v>7</v>
      </c>
      <c r="DF7" s="4">
        <v>1</v>
      </c>
      <c r="DG7" s="4">
        <v>7</v>
      </c>
      <c r="DI7" s="10">
        <f t="shared" ca="1" si="36"/>
        <v>0.20191892353299523</v>
      </c>
      <c r="DJ7" s="11">
        <f t="shared" ca="1" si="37"/>
        <v>32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2</v>
      </c>
      <c r="E8" s="67" t="str">
        <f ca="1">IF(AND(F8=0,G8=0,H8=0),"",".")</f>
        <v>.</v>
      </c>
      <c r="F8" s="68">
        <f ca="1">$BT1</f>
        <v>5</v>
      </c>
      <c r="G8" s="68">
        <f ca="1">$BY1</f>
        <v>3</v>
      </c>
      <c r="H8" s="68">
        <f ca="1">$CD1</f>
        <v>7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1</v>
      </c>
      <c r="N8" s="67" t="str">
        <f ca="1">IF(AND(O8=0,P8=0,Q8=0),"",".")</f>
        <v>.</v>
      </c>
      <c r="O8" s="68">
        <f ca="1">$BT2</f>
        <v>3</v>
      </c>
      <c r="P8" s="68">
        <f ca="1">$BY2</f>
        <v>2</v>
      </c>
      <c r="Q8" s="68">
        <f ca="1">$CD2</f>
        <v>4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2</v>
      </c>
      <c r="W8" s="67" t="str">
        <f ca="1">IF(AND(X8=0,Y8=0,Z8=0),"",".")</f>
        <v>.</v>
      </c>
      <c r="X8" s="68">
        <f ca="1">$BT3</f>
        <v>3</v>
      </c>
      <c r="Y8" s="68">
        <f ca="1">$BY3</f>
        <v>6</v>
      </c>
      <c r="Z8" s="68">
        <f ca="1">$CD3</f>
        <v>4</v>
      </c>
      <c r="AA8" s="27"/>
      <c r="AE8" s="2" t="s">
        <v>118</v>
      </c>
      <c r="AF8" s="4">
        <f t="shared" ca="1" si="1"/>
        <v>1258</v>
      </c>
      <c r="AG8" s="4" t="s">
        <v>62</v>
      </c>
      <c r="AH8" s="4">
        <f t="shared" ca="1" si="2"/>
        <v>6611</v>
      </c>
      <c r="AI8" s="4" t="s">
        <v>63</v>
      </c>
      <c r="AJ8" s="4">
        <f t="shared" ca="1" si="3"/>
        <v>7869</v>
      </c>
      <c r="AL8" s="4">
        <f t="shared" ca="1" si="4"/>
        <v>0</v>
      </c>
      <c r="AM8" s="4">
        <f t="shared" ca="1" si="5"/>
        <v>1</v>
      </c>
      <c r="AN8" s="4" t="s">
        <v>64</v>
      </c>
      <c r="AO8" s="4">
        <f t="shared" ca="1" si="6"/>
        <v>2</v>
      </c>
      <c r="AP8" s="4">
        <f t="shared" ca="1" si="7"/>
        <v>5</v>
      </c>
      <c r="AQ8" s="4">
        <f t="shared" ca="1" si="8"/>
        <v>8</v>
      </c>
      <c r="AR8" s="4" t="s">
        <v>62</v>
      </c>
      <c r="AS8" s="4">
        <f t="shared" ca="1" si="9"/>
        <v>0</v>
      </c>
      <c r="AT8" s="4">
        <f t="shared" ca="1" si="10"/>
        <v>6</v>
      </c>
      <c r="AU8" s="4" t="s">
        <v>64</v>
      </c>
      <c r="AV8" s="4">
        <f t="shared" ca="1" si="11"/>
        <v>6</v>
      </c>
      <c r="AW8" s="4">
        <f t="shared" ca="1" si="12"/>
        <v>1</v>
      </c>
      <c r="AX8" s="4">
        <f t="shared" ca="1" si="13"/>
        <v>1</v>
      </c>
      <c r="AY8" s="4" t="s">
        <v>63</v>
      </c>
      <c r="AZ8" s="4">
        <f t="shared" ca="1" si="14"/>
        <v>0</v>
      </c>
      <c r="BA8" s="4">
        <f t="shared" ca="1" si="15"/>
        <v>7</v>
      </c>
      <c r="BB8" s="4" t="s">
        <v>64</v>
      </c>
      <c r="BC8" s="4">
        <f t="shared" ca="1" si="16"/>
        <v>8</v>
      </c>
      <c r="BD8" s="4">
        <f t="shared" ca="1" si="17"/>
        <v>6</v>
      </c>
      <c r="BE8" s="4">
        <f t="shared" ca="1" si="18"/>
        <v>9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1</v>
      </c>
      <c r="BO8" s="6">
        <f t="shared" ca="1" si="22"/>
        <v>6</v>
      </c>
      <c r="BP8" s="7"/>
      <c r="BR8" s="4">
        <v>8</v>
      </c>
      <c r="BS8" s="8">
        <f t="shared" ca="1" si="23"/>
        <v>2</v>
      </c>
      <c r="BT8" s="8">
        <f t="shared" ca="1" si="0"/>
        <v>6</v>
      </c>
      <c r="BU8" s="9"/>
      <c r="BW8" s="4">
        <v>8</v>
      </c>
      <c r="BX8" s="8">
        <f t="shared" ca="1" si="24"/>
        <v>5</v>
      </c>
      <c r="BY8" s="8">
        <f t="shared" ca="1" si="25"/>
        <v>1</v>
      </c>
      <c r="BZ8" s="9"/>
      <c r="CB8" s="4">
        <v>8</v>
      </c>
      <c r="CC8" s="8">
        <f t="shared" ca="1" si="26"/>
        <v>8</v>
      </c>
      <c r="CD8" s="8">
        <f t="shared" ca="1" si="27"/>
        <v>1</v>
      </c>
      <c r="CE8" s="9"/>
      <c r="CF8" s="7"/>
      <c r="CG8" s="10">
        <f t="shared" ca="1" si="28"/>
        <v>0.84707030155103891</v>
      </c>
      <c r="CH8" s="11">
        <f t="shared" ca="1" si="29"/>
        <v>4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0.83666063080404551</v>
      </c>
      <c r="CO8" s="11">
        <f t="shared" ca="1" si="31"/>
        <v>6</v>
      </c>
      <c r="CP8" s="4"/>
      <c r="CQ8" s="4">
        <v>8</v>
      </c>
      <c r="CR8" s="4">
        <v>1</v>
      </c>
      <c r="CS8" s="4">
        <v>8</v>
      </c>
      <c r="CU8" s="10">
        <f t="shared" ca="1" si="32"/>
        <v>0.71543988615659293</v>
      </c>
      <c r="CV8" s="11">
        <f t="shared" ca="1" si="33"/>
        <v>14</v>
      </c>
      <c r="CW8" s="4"/>
      <c r="CX8" s="4">
        <v>8</v>
      </c>
      <c r="CY8" s="4">
        <v>1</v>
      </c>
      <c r="CZ8" s="4">
        <v>8</v>
      </c>
      <c r="DB8" s="10">
        <f t="shared" ca="1" si="34"/>
        <v>0.38255760336288769</v>
      </c>
      <c r="DC8" s="11">
        <f t="shared" ca="1" si="35"/>
        <v>28</v>
      </c>
      <c r="DD8" s="4"/>
      <c r="DE8" s="4">
        <v>8</v>
      </c>
      <c r="DF8" s="4">
        <v>1</v>
      </c>
      <c r="DG8" s="4">
        <v>8</v>
      </c>
      <c r="DI8" s="10">
        <f t="shared" ca="1" si="36"/>
        <v>8.8898342615617021E-2</v>
      </c>
      <c r="DJ8" s="11">
        <f t="shared" ca="1" si="37"/>
        <v>36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4</v>
      </c>
      <c r="E9" s="38" t="str">
        <f>$BB1</f>
        <v>.</v>
      </c>
      <c r="F9" s="39">
        <f ca="1">$BC1</f>
        <v>7</v>
      </c>
      <c r="G9" s="40">
        <f ca="1">$BD1</f>
        <v>8</v>
      </c>
      <c r="H9" s="40">
        <f ca="1">$BE1</f>
        <v>8</v>
      </c>
      <c r="I9" s="41"/>
      <c r="J9" s="42"/>
      <c r="K9" s="36"/>
      <c r="L9" s="37">
        <f ca="1">$AZ2</f>
        <v>0</v>
      </c>
      <c r="M9" s="38">
        <f ca="1">$BA2</f>
        <v>5</v>
      </c>
      <c r="N9" s="38" t="str">
        <f>$BB2</f>
        <v>.</v>
      </c>
      <c r="O9" s="39">
        <f ca="1">$BC2</f>
        <v>6</v>
      </c>
      <c r="P9" s="40">
        <f ca="1">$BD2</f>
        <v>3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3</v>
      </c>
      <c r="W9" s="38" t="str">
        <f>$BB3</f>
        <v>.</v>
      </c>
      <c r="X9" s="39">
        <f ca="1">$BC3</f>
        <v>4</v>
      </c>
      <c r="Y9" s="40">
        <f ca="1">$BD3</f>
        <v>9</v>
      </c>
      <c r="Z9" s="40">
        <f ca="1">$BE3</f>
        <v>5</v>
      </c>
      <c r="AA9" s="43"/>
      <c r="AE9" s="2" t="s">
        <v>119</v>
      </c>
      <c r="AF9" s="4">
        <f t="shared" ca="1" si="1"/>
        <v>2182</v>
      </c>
      <c r="AG9" s="4" t="s">
        <v>62</v>
      </c>
      <c r="AH9" s="4">
        <f t="shared" ca="1" si="2"/>
        <v>3417</v>
      </c>
      <c r="AI9" s="4" t="s">
        <v>63</v>
      </c>
      <c r="AJ9" s="4">
        <f t="shared" ca="1" si="3"/>
        <v>5599</v>
      </c>
      <c r="AL9" s="4">
        <f t="shared" ca="1" si="4"/>
        <v>0</v>
      </c>
      <c r="AM9" s="4">
        <f t="shared" ca="1" si="5"/>
        <v>2</v>
      </c>
      <c r="AN9" s="4" t="s">
        <v>64</v>
      </c>
      <c r="AO9" s="4">
        <f t="shared" ca="1" si="6"/>
        <v>1</v>
      </c>
      <c r="AP9" s="4">
        <f t="shared" ca="1" si="7"/>
        <v>8</v>
      </c>
      <c r="AQ9" s="4">
        <f t="shared" ca="1" si="8"/>
        <v>2</v>
      </c>
      <c r="AR9" s="4" t="s">
        <v>62</v>
      </c>
      <c r="AS9" s="4">
        <f t="shared" ca="1" si="9"/>
        <v>0</v>
      </c>
      <c r="AT9" s="4">
        <f t="shared" ca="1" si="10"/>
        <v>3</v>
      </c>
      <c r="AU9" s="4" t="s">
        <v>64</v>
      </c>
      <c r="AV9" s="4">
        <f t="shared" ca="1" si="11"/>
        <v>4</v>
      </c>
      <c r="AW9" s="4">
        <f t="shared" ca="1" si="12"/>
        <v>1</v>
      </c>
      <c r="AX9" s="4">
        <f t="shared" ca="1" si="13"/>
        <v>7</v>
      </c>
      <c r="AY9" s="4" t="s">
        <v>63</v>
      </c>
      <c r="AZ9" s="4">
        <f t="shared" ca="1" si="14"/>
        <v>0</v>
      </c>
      <c r="BA9" s="4">
        <f t="shared" ca="1" si="15"/>
        <v>5</v>
      </c>
      <c r="BB9" s="4" t="s">
        <v>64</v>
      </c>
      <c r="BC9" s="4">
        <f t="shared" ca="1" si="16"/>
        <v>5</v>
      </c>
      <c r="BD9" s="4">
        <f t="shared" ca="1" si="17"/>
        <v>9</v>
      </c>
      <c r="BE9" s="4">
        <f t="shared" ca="1" si="18"/>
        <v>9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2</v>
      </c>
      <c r="BO9" s="6">
        <f t="shared" ca="1" si="22"/>
        <v>3</v>
      </c>
      <c r="BP9" s="7"/>
      <c r="BR9" s="4">
        <v>9</v>
      </c>
      <c r="BS9" s="8">
        <f t="shared" ca="1" si="23"/>
        <v>1</v>
      </c>
      <c r="BT9" s="8">
        <f t="shared" ca="1" si="0"/>
        <v>4</v>
      </c>
      <c r="BU9" s="9"/>
      <c r="BW9" s="4">
        <v>9</v>
      </c>
      <c r="BX9" s="8">
        <f t="shared" ca="1" si="24"/>
        <v>8</v>
      </c>
      <c r="BY9" s="8">
        <f t="shared" ca="1" si="25"/>
        <v>1</v>
      </c>
      <c r="BZ9" s="9"/>
      <c r="CB9" s="4">
        <v>9</v>
      </c>
      <c r="CC9" s="8">
        <f t="shared" ca="1" si="26"/>
        <v>2</v>
      </c>
      <c r="CD9" s="8">
        <f t="shared" ca="1" si="27"/>
        <v>7</v>
      </c>
      <c r="CE9" s="9"/>
      <c r="CF9" s="7"/>
      <c r="CG9" s="10">
        <f t="shared" ca="1" si="28"/>
        <v>7.4381868310364641E-2</v>
      </c>
      <c r="CH9" s="11">
        <f t="shared" ca="1" si="29"/>
        <v>17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0.73603815859321142</v>
      </c>
      <c r="CO9" s="11">
        <f t="shared" ca="1" si="31"/>
        <v>11</v>
      </c>
      <c r="CP9" s="4"/>
      <c r="CQ9" s="4">
        <v>9</v>
      </c>
      <c r="CR9" s="4">
        <v>2</v>
      </c>
      <c r="CS9" s="4">
        <v>1</v>
      </c>
      <c r="CU9" s="10">
        <f t="shared" ca="1" si="32"/>
        <v>0.91429639655201156</v>
      </c>
      <c r="CV9" s="11">
        <f t="shared" ca="1" si="33"/>
        <v>4</v>
      </c>
      <c r="CW9" s="4"/>
      <c r="CX9" s="4">
        <v>9</v>
      </c>
      <c r="CY9" s="4">
        <v>2</v>
      </c>
      <c r="CZ9" s="4">
        <v>1</v>
      </c>
      <c r="DB9" s="10">
        <f t="shared" ca="1" si="34"/>
        <v>4.1124554736970409E-2</v>
      </c>
      <c r="DC9" s="11">
        <f t="shared" ca="1" si="35"/>
        <v>37</v>
      </c>
      <c r="DD9" s="4"/>
      <c r="DE9" s="4">
        <v>9</v>
      </c>
      <c r="DF9" s="4">
        <v>2</v>
      </c>
      <c r="DG9" s="4">
        <v>1</v>
      </c>
      <c r="DI9" s="10">
        <f t="shared" ca="1" si="36"/>
        <v>0.6548676980651239</v>
      </c>
      <c r="DJ9" s="11">
        <f t="shared" ca="1" si="37"/>
        <v>15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120</v>
      </c>
      <c r="AF10" s="4">
        <f t="shared" ca="1" si="1"/>
        <v>5731</v>
      </c>
      <c r="AG10" s="4" t="s">
        <v>62</v>
      </c>
      <c r="AH10" s="4">
        <f t="shared" ca="1" si="2"/>
        <v>4196</v>
      </c>
      <c r="AI10" s="4" t="s">
        <v>63</v>
      </c>
      <c r="AJ10" s="4">
        <f t="shared" ca="1" si="3"/>
        <v>9927</v>
      </c>
      <c r="AL10" s="4">
        <f t="shared" ca="1" si="4"/>
        <v>0</v>
      </c>
      <c r="AM10" s="4">
        <f t="shared" ca="1" si="5"/>
        <v>5</v>
      </c>
      <c r="AN10" s="4" t="s">
        <v>64</v>
      </c>
      <c r="AO10" s="4">
        <f t="shared" ca="1" si="6"/>
        <v>7</v>
      </c>
      <c r="AP10" s="4">
        <f t="shared" ca="1" si="7"/>
        <v>3</v>
      </c>
      <c r="AQ10" s="4">
        <f t="shared" ca="1" si="8"/>
        <v>1</v>
      </c>
      <c r="AR10" s="4" t="s">
        <v>62</v>
      </c>
      <c r="AS10" s="4">
        <f t="shared" ca="1" si="9"/>
        <v>0</v>
      </c>
      <c r="AT10" s="4">
        <f t="shared" ca="1" si="10"/>
        <v>4</v>
      </c>
      <c r="AU10" s="4" t="s">
        <v>64</v>
      </c>
      <c r="AV10" s="4">
        <f t="shared" ca="1" si="11"/>
        <v>1</v>
      </c>
      <c r="AW10" s="4">
        <f t="shared" ca="1" si="12"/>
        <v>9</v>
      </c>
      <c r="AX10" s="4">
        <f t="shared" ca="1" si="13"/>
        <v>6</v>
      </c>
      <c r="AY10" s="4" t="s">
        <v>63</v>
      </c>
      <c r="AZ10" s="4">
        <f t="shared" ca="1" si="14"/>
        <v>0</v>
      </c>
      <c r="BA10" s="4">
        <f t="shared" ca="1" si="15"/>
        <v>9</v>
      </c>
      <c r="BB10" s="4" t="s">
        <v>64</v>
      </c>
      <c r="BC10" s="4">
        <f t="shared" ca="1" si="16"/>
        <v>9</v>
      </c>
      <c r="BD10" s="4">
        <f t="shared" ca="1" si="17"/>
        <v>2</v>
      </c>
      <c r="BE10" s="4">
        <f t="shared" ca="1" si="18"/>
        <v>7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5</v>
      </c>
      <c r="BO10" s="6">
        <f t="shared" ca="1" si="22"/>
        <v>4</v>
      </c>
      <c r="BP10" s="7"/>
      <c r="BR10" s="4">
        <v>10</v>
      </c>
      <c r="BS10" s="8">
        <f t="shared" ca="1" si="23"/>
        <v>7</v>
      </c>
      <c r="BT10" s="8">
        <f t="shared" ca="1" si="0"/>
        <v>1</v>
      </c>
      <c r="BU10" s="9"/>
      <c r="BW10" s="4">
        <v>10</v>
      </c>
      <c r="BX10" s="8">
        <f t="shared" ca="1" si="24"/>
        <v>3</v>
      </c>
      <c r="BY10" s="8">
        <f t="shared" ca="1" si="25"/>
        <v>9</v>
      </c>
      <c r="BZ10" s="9"/>
      <c r="CB10" s="4">
        <v>10</v>
      </c>
      <c r="CC10" s="8">
        <f t="shared" ca="1" si="26"/>
        <v>1</v>
      </c>
      <c r="CD10" s="8">
        <f t="shared" ca="1" si="27"/>
        <v>6</v>
      </c>
      <c r="CE10" s="9"/>
      <c r="CF10" s="7"/>
      <c r="CG10" s="10">
        <f t="shared" ca="1" si="28"/>
        <v>0.32612086357230785</v>
      </c>
      <c r="CH10" s="11">
        <f t="shared" ca="1" si="29"/>
        <v>12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0.14365933413829435</v>
      </c>
      <c r="CO10" s="11">
        <f t="shared" ca="1" si="31"/>
        <v>30</v>
      </c>
      <c r="CP10" s="4"/>
      <c r="CQ10" s="4">
        <v>10</v>
      </c>
      <c r="CR10" s="4">
        <v>2</v>
      </c>
      <c r="CS10" s="4">
        <v>2</v>
      </c>
      <c r="CU10" s="10">
        <f t="shared" ca="1" si="32"/>
        <v>0.12006605966999206</v>
      </c>
      <c r="CV10" s="11">
        <f t="shared" ca="1" si="33"/>
        <v>34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0.45827024080687428</v>
      </c>
      <c r="DC10" s="11">
        <f t="shared" ca="1" si="35"/>
        <v>22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0.88739088893963891</v>
      </c>
      <c r="DJ10" s="11">
        <f t="shared" ca="1" si="37"/>
        <v>6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121</v>
      </c>
      <c r="C11" s="50"/>
      <c r="D11" s="17"/>
      <c r="E11" s="16"/>
      <c r="F11" s="16"/>
      <c r="G11" s="16"/>
      <c r="H11" s="16"/>
      <c r="I11" s="18"/>
      <c r="J11" s="49"/>
      <c r="K11" s="15" t="s">
        <v>122</v>
      </c>
      <c r="L11" s="16"/>
      <c r="M11" s="16"/>
      <c r="N11" s="16"/>
      <c r="O11" s="16"/>
      <c r="P11" s="16"/>
      <c r="Q11" s="16"/>
      <c r="R11" s="18"/>
      <c r="S11" s="49"/>
      <c r="T11" s="15" t="s">
        <v>123</v>
      </c>
      <c r="U11" s="16"/>
      <c r="V11" s="16"/>
      <c r="W11" s="16"/>
      <c r="X11" s="16"/>
      <c r="Y11" s="16"/>
      <c r="Z11" s="16"/>
      <c r="AA11" s="18"/>
      <c r="AE11" s="2" t="s">
        <v>124</v>
      </c>
      <c r="AF11" s="4">
        <f t="shared" ca="1" si="1"/>
        <v>5126</v>
      </c>
      <c r="AG11" s="4" t="s">
        <v>62</v>
      </c>
      <c r="AH11" s="4">
        <f t="shared" ca="1" si="2"/>
        <v>3541</v>
      </c>
      <c r="AI11" s="4" t="s">
        <v>63</v>
      </c>
      <c r="AJ11" s="4">
        <f t="shared" ca="1" si="3"/>
        <v>8667</v>
      </c>
      <c r="AL11" s="4">
        <f t="shared" ca="1" si="4"/>
        <v>0</v>
      </c>
      <c r="AM11" s="4">
        <f t="shared" ca="1" si="5"/>
        <v>5</v>
      </c>
      <c r="AN11" s="4" t="s">
        <v>64</v>
      </c>
      <c r="AO11" s="4">
        <f t="shared" ca="1" si="6"/>
        <v>1</v>
      </c>
      <c r="AP11" s="4">
        <f t="shared" ca="1" si="7"/>
        <v>2</v>
      </c>
      <c r="AQ11" s="4">
        <f t="shared" ca="1" si="8"/>
        <v>6</v>
      </c>
      <c r="AR11" s="4" t="s">
        <v>62</v>
      </c>
      <c r="AS11" s="4">
        <f t="shared" ca="1" si="9"/>
        <v>0</v>
      </c>
      <c r="AT11" s="4">
        <f t="shared" ca="1" si="10"/>
        <v>3</v>
      </c>
      <c r="AU11" s="4" t="s">
        <v>64</v>
      </c>
      <c r="AV11" s="4">
        <f t="shared" ca="1" si="11"/>
        <v>5</v>
      </c>
      <c r="AW11" s="4">
        <f t="shared" ca="1" si="12"/>
        <v>4</v>
      </c>
      <c r="AX11" s="4">
        <f t="shared" ca="1" si="13"/>
        <v>1</v>
      </c>
      <c r="AY11" s="4" t="s">
        <v>63</v>
      </c>
      <c r="AZ11" s="4">
        <f t="shared" ca="1" si="14"/>
        <v>0</v>
      </c>
      <c r="BA11" s="4">
        <f t="shared" ca="1" si="15"/>
        <v>8</v>
      </c>
      <c r="BB11" s="4" t="s">
        <v>64</v>
      </c>
      <c r="BC11" s="4">
        <f t="shared" ca="1" si="16"/>
        <v>6</v>
      </c>
      <c r="BD11" s="4">
        <f t="shared" ca="1" si="17"/>
        <v>6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5</v>
      </c>
      <c r="BO11" s="6">
        <f t="shared" ca="1" si="22"/>
        <v>3</v>
      </c>
      <c r="BP11" s="7"/>
      <c r="BR11" s="4">
        <v>11</v>
      </c>
      <c r="BS11" s="8">
        <f t="shared" ca="1" si="23"/>
        <v>1</v>
      </c>
      <c r="BT11" s="8">
        <f t="shared" ca="1" si="0"/>
        <v>5</v>
      </c>
      <c r="BU11" s="9"/>
      <c r="BW11" s="4">
        <v>11</v>
      </c>
      <c r="BX11" s="8">
        <f t="shared" ca="1" si="24"/>
        <v>2</v>
      </c>
      <c r="BY11" s="8">
        <f t="shared" ca="1" si="25"/>
        <v>4</v>
      </c>
      <c r="BZ11" s="9"/>
      <c r="CB11" s="4">
        <v>11</v>
      </c>
      <c r="CC11" s="8">
        <f t="shared" ca="1" si="26"/>
        <v>6</v>
      </c>
      <c r="CD11" s="8">
        <f t="shared" ca="1" si="27"/>
        <v>1</v>
      </c>
      <c r="CE11" s="9"/>
      <c r="CF11" s="7"/>
      <c r="CG11" s="10">
        <f t="shared" ca="1" si="28"/>
        <v>0.35996386172385941</v>
      </c>
      <c r="CH11" s="11">
        <f t="shared" ca="1" si="29"/>
        <v>11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0.14772050385256863</v>
      </c>
      <c r="CO11" s="11">
        <f t="shared" ca="1" si="31"/>
        <v>29</v>
      </c>
      <c r="CP11" s="4"/>
      <c r="CQ11" s="4">
        <v>11</v>
      </c>
      <c r="CR11" s="4">
        <v>2</v>
      </c>
      <c r="CS11" s="4">
        <v>3</v>
      </c>
      <c r="CU11" s="10">
        <f t="shared" ca="1" si="32"/>
        <v>0.88699591885421547</v>
      </c>
      <c r="CV11" s="11">
        <f t="shared" ca="1" si="33"/>
        <v>5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0.70361327149627972</v>
      </c>
      <c r="DC11" s="11">
        <f t="shared" ca="1" si="35"/>
        <v>12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0.24061555988763372</v>
      </c>
      <c r="DJ11" s="11">
        <f t="shared" ca="1" si="37"/>
        <v>31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88" t="str">
        <f ca="1">$AF4/1000&amp;$AG4&amp;$AH4/1000&amp;$AI4</f>
        <v>3.334＋1.122＝</v>
      </c>
      <c r="C12" s="89"/>
      <c r="D12" s="89"/>
      <c r="E12" s="89"/>
      <c r="F12" s="89"/>
      <c r="G12" s="86">
        <f ca="1">$AJ4/1000</f>
        <v>4.4560000000000004</v>
      </c>
      <c r="H12" s="87"/>
      <c r="I12" s="20"/>
      <c r="J12" s="19"/>
      <c r="K12" s="88" t="str">
        <f ca="1">$AF5/1000&amp;$AG5&amp;$AH5/1000&amp;$AI5</f>
        <v>1.723＋4.226＝</v>
      </c>
      <c r="L12" s="89"/>
      <c r="M12" s="89"/>
      <c r="N12" s="89"/>
      <c r="O12" s="89"/>
      <c r="P12" s="86">
        <f ca="1">$AJ5/1000</f>
        <v>5.9489999999999998</v>
      </c>
      <c r="Q12" s="87"/>
      <c r="R12" s="21"/>
      <c r="S12" s="19"/>
      <c r="T12" s="88" t="str">
        <f ca="1">$AF6/1000&amp;$AG6&amp;$AH6/1000&amp;$AI6</f>
        <v>1.142＋8.816＝</v>
      </c>
      <c r="U12" s="89"/>
      <c r="V12" s="89"/>
      <c r="W12" s="89"/>
      <c r="X12" s="89"/>
      <c r="Y12" s="86">
        <f ca="1">$AJ6/1000</f>
        <v>9.9580000000000002</v>
      </c>
      <c r="Z12" s="87"/>
      <c r="AA12" s="27"/>
      <c r="AE12" s="2" t="s">
        <v>125</v>
      </c>
      <c r="AF12" s="4">
        <f t="shared" ca="1" si="1"/>
        <v>7211</v>
      </c>
      <c r="AG12" s="4" t="s">
        <v>62</v>
      </c>
      <c r="AH12" s="4">
        <f t="shared" ca="1" si="2"/>
        <v>2411</v>
      </c>
      <c r="AI12" s="4" t="s">
        <v>63</v>
      </c>
      <c r="AJ12" s="4">
        <f t="shared" ca="1" si="3"/>
        <v>9622</v>
      </c>
      <c r="AL12" s="4">
        <f t="shared" ca="1" si="4"/>
        <v>0</v>
      </c>
      <c r="AM12" s="4">
        <f t="shared" ca="1" si="5"/>
        <v>7</v>
      </c>
      <c r="AN12" s="4" t="s">
        <v>64</v>
      </c>
      <c r="AO12" s="4">
        <f t="shared" ca="1" si="6"/>
        <v>2</v>
      </c>
      <c r="AP12" s="4">
        <f t="shared" ca="1" si="7"/>
        <v>1</v>
      </c>
      <c r="AQ12" s="4">
        <f t="shared" ca="1" si="8"/>
        <v>1</v>
      </c>
      <c r="AR12" s="4" t="s">
        <v>62</v>
      </c>
      <c r="AS12" s="4">
        <f t="shared" ca="1" si="9"/>
        <v>0</v>
      </c>
      <c r="AT12" s="4">
        <f t="shared" ca="1" si="10"/>
        <v>2</v>
      </c>
      <c r="AU12" s="4" t="s">
        <v>64</v>
      </c>
      <c r="AV12" s="4">
        <f t="shared" ca="1" si="11"/>
        <v>4</v>
      </c>
      <c r="AW12" s="4">
        <f t="shared" ca="1" si="12"/>
        <v>1</v>
      </c>
      <c r="AX12" s="4">
        <f t="shared" ca="1" si="13"/>
        <v>1</v>
      </c>
      <c r="AY12" s="4" t="s">
        <v>63</v>
      </c>
      <c r="AZ12" s="4">
        <f t="shared" ca="1" si="14"/>
        <v>0</v>
      </c>
      <c r="BA12" s="4">
        <f t="shared" ca="1" si="15"/>
        <v>9</v>
      </c>
      <c r="BB12" s="4" t="s">
        <v>64</v>
      </c>
      <c r="BC12" s="4">
        <f t="shared" ca="1" si="16"/>
        <v>6</v>
      </c>
      <c r="BD12" s="4">
        <f t="shared" ca="1" si="17"/>
        <v>2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2</v>
      </c>
      <c r="BP12" s="7"/>
      <c r="BR12" s="4">
        <v>12</v>
      </c>
      <c r="BS12" s="8">
        <f t="shared" ca="1" si="23"/>
        <v>2</v>
      </c>
      <c r="BT12" s="8">
        <f t="shared" ca="1" si="0"/>
        <v>4</v>
      </c>
      <c r="BU12" s="9"/>
      <c r="BW12" s="4">
        <v>12</v>
      </c>
      <c r="BX12" s="8">
        <f t="shared" ca="1" si="24"/>
        <v>1</v>
      </c>
      <c r="BY12" s="8">
        <f t="shared" ca="1" si="25"/>
        <v>1</v>
      </c>
      <c r="BZ12" s="9"/>
      <c r="CB12" s="4">
        <v>12</v>
      </c>
      <c r="CC12" s="8">
        <f t="shared" ca="1" si="26"/>
        <v>1</v>
      </c>
      <c r="CD12" s="8">
        <f t="shared" ca="1" si="27"/>
        <v>1</v>
      </c>
      <c r="CE12" s="9"/>
      <c r="CF12" s="7"/>
      <c r="CG12" s="10">
        <f t="shared" ca="1" si="28"/>
        <v>0.13651291338159144</v>
      </c>
      <c r="CH12" s="11">
        <f t="shared" ca="1" si="29"/>
        <v>14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1.8380187911675172E-2</v>
      </c>
      <c r="CO12" s="11">
        <f t="shared" ca="1" si="31"/>
        <v>35</v>
      </c>
      <c r="CP12" s="4"/>
      <c r="CQ12" s="4">
        <v>12</v>
      </c>
      <c r="CR12" s="4">
        <v>2</v>
      </c>
      <c r="CS12" s="4">
        <v>4</v>
      </c>
      <c r="CU12" s="10">
        <f t="shared" ca="1" si="32"/>
        <v>0.74945135234816573</v>
      </c>
      <c r="CV12" s="11">
        <f t="shared" ca="1" si="33"/>
        <v>12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0.99640639668158071</v>
      </c>
      <c r="DC12" s="11">
        <f t="shared" ca="1" si="35"/>
        <v>1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0.97412083479722933</v>
      </c>
      <c r="DJ12" s="11">
        <f t="shared" ca="1" si="37"/>
        <v>1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0.41289835576986278</v>
      </c>
      <c r="CH13" s="11">
        <f t="shared" ca="1" si="29"/>
        <v>10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0.44903640446825288</v>
      </c>
      <c r="CO13" s="11">
        <f t="shared" ca="1" si="31"/>
        <v>18</v>
      </c>
      <c r="CP13" s="4"/>
      <c r="CQ13" s="4">
        <v>13</v>
      </c>
      <c r="CR13" s="4">
        <v>2</v>
      </c>
      <c r="CS13" s="4">
        <v>5</v>
      </c>
      <c r="CU13" s="10">
        <f t="shared" ca="1" si="32"/>
        <v>0.60273199858654392</v>
      </c>
      <c r="CV13" s="11">
        <f t="shared" ca="1" si="33"/>
        <v>19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0.27839427288178076</v>
      </c>
      <c r="DC13" s="11">
        <f t="shared" ca="1" si="35"/>
        <v>31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0.40342775756959004</v>
      </c>
      <c r="DJ13" s="11">
        <f t="shared" ca="1" si="37"/>
        <v>27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3</v>
      </c>
      <c r="E14" s="38" t="str">
        <f ca="1">IF(AND(F14=0,G14=0,H14=0),"",".")</f>
        <v>.</v>
      </c>
      <c r="F14" s="39">
        <f ca="1">$BS4</f>
        <v>3</v>
      </c>
      <c r="G14" s="39">
        <f ca="1">$BX4</f>
        <v>3</v>
      </c>
      <c r="H14" s="39">
        <f ca="1">$CC4</f>
        <v>4</v>
      </c>
      <c r="I14" s="27"/>
      <c r="J14" s="19"/>
      <c r="K14" s="36"/>
      <c r="L14" s="37">
        <f ca="1">$BI5</f>
        <v>0</v>
      </c>
      <c r="M14" s="38">
        <f ca="1">$BN5</f>
        <v>1</v>
      </c>
      <c r="N14" s="38" t="str">
        <f ca="1">IF(AND(O14=0,P14=0,Q14=0),"",".")</f>
        <v>.</v>
      </c>
      <c r="O14" s="39">
        <f ca="1">$BS5</f>
        <v>7</v>
      </c>
      <c r="P14" s="39">
        <f ca="1">$BX5</f>
        <v>2</v>
      </c>
      <c r="Q14" s="39">
        <f ca="1">$CC5</f>
        <v>3</v>
      </c>
      <c r="R14" s="27"/>
      <c r="S14" s="19"/>
      <c r="T14" s="36"/>
      <c r="U14" s="37">
        <f ca="1">$BI6</f>
        <v>0</v>
      </c>
      <c r="V14" s="38">
        <f ca="1">$BN6</f>
        <v>1</v>
      </c>
      <c r="W14" s="38" t="str">
        <f ca="1">IF(AND(X14=0,Y14=0,Z14=0),"",".")</f>
        <v>.</v>
      </c>
      <c r="X14" s="39">
        <f ca="1">$BS6</f>
        <v>1</v>
      </c>
      <c r="Y14" s="39">
        <f ca="1">$BX6</f>
        <v>4</v>
      </c>
      <c r="Z14" s="39">
        <f ca="1">$CC6</f>
        <v>2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0.85510581824825327</v>
      </c>
      <c r="CH14" s="11">
        <f t="shared" ca="1" si="29"/>
        <v>2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0.65618559115787478</v>
      </c>
      <c r="CO14" s="11">
        <f t="shared" ca="1" si="31"/>
        <v>13</v>
      </c>
      <c r="CP14" s="4"/>
      <c r="CQ14" s="4">
        <v>14</v>
      </c>
      <c r="CR14" s="4">
        <v>2</v>
      </c>
      <c r="CS14" s="4">
        <v>6</v>
      </c>
      <c r="CU14" s="10">
        <f t="shared" ca="1" si="32"/>
        <v>0.38644169887706115</v>
      </c>
      <c r="CV14" s="11">
        <f t="shared" ca="1" si="33"/>
        <v>26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0.96560538266186324</v>
      </c>
      <c r="DC14" s="11">
        <f t="shared" ca="1" si="35"/>
        <v>4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0.42990385778242868</v>
      </c>
      <c r="DJ14" s="11">
        <f t="shared" ca="1" si="37"/>
        <v>25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1</v>
      </c>
      <c r="E15" s="67" t="str">
        <f ca="1">IF(AND(F15=0,G15=0,H15=0),"",".")</f>
        <v>.</v>
      </c>
      <c r="F15" s="68">
        <f ca="1">$BT4</f>
        <v>1</v>
      </c>
      <c r="G15" s="68">
        <f ca="1">$BY4</f>
        <v>2</v>
      </c>
      <c r="H15" s="68">
        <f ca="1">$CD4</f>
        <v>2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4</v>
      </c>
      <c r="N15" s="67" t="str">
        <f ca="1">IF(AND(O15=0,P15=0,Q15=0),"",".")</f>
        <v>.</v>
      </c>
      <c r="O15" s="68">
        <f ca="1">$BT5</f>
        <v>2</v>
      </c>
      <c r="P15" s="68">
        <f ca="1">$BY5</f>
        <v>2</v>
      </c>
      <c r="Q15" s="68">
        <f ca="1">$CD5</f>
        <v>6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8</v>
      </c>
      <c r="W15" s="67" t="str">
        <f ca="1">IF(AND(X15=0,Y15=0,Z15=0),"",".")</f>
        <v>.</v>
      </c>
      <c r="X15" s="68">
        <f ca="1">$BT6</f>
        <v>8</v>
      </c>
      <c r="Y15" s="68">
        <f ca="1">$BY6</f>
        <v>1</v>
      </c>
      <c r="Z15" s="68">
        <f ca="1">$CD6</f>
        <v>6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0.52912036116764838</v>
      </c>
      <c r="CH15" s="11">
        <f t="shared" ca="1" si="29"/>
        <v>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0.42568239652060147</v>
      </c>
      <c r="CO15" s="11">
        <f t="shared" ca="1" si="31"/>
        <v>19</v>
      </c>
      <c r="CP15" s="4"/>
      <c r="CQ15" s="4">
        <v>15</v>
      </c>
      <c r="CR15" s="4">
        <v>2</v>
      </c>
      <c r="CS15" s="4">
        <v>7</v>
      </c>
      <c r="CU15" s="10">
        <f t="shared" ca="1" si="32"/>
        <v>0.55808534570096979</v>
      </c>
      <c r="CV15" s="11">
        <f t="shared" ca="1" si="33"/>
        <v>20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0.56940062763433719</v>
      </c>
      <c r="DC15" s="11">
        <f t="shared" ca="1" si="35"/>
        <v>16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0.2803890641401422</v>
      </c>
      <c r="DJ15" s="11">
        <f t="shared" ca="1" si="37"/>
        <v>30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4</v>
      </c>
      <c r="E16" s="38" t="str">
        <f>$BB4</f>
        <v>.</v>
      </c>
      <c r="F16" s="39">
        <f ca="1">$BC4</f>
        <v>4</v>
      </c>
      <c r="G16" s="40">
        <f ca="1">$BD4</f>
        <v>5</v>
      </c>
      <c r="H16" s="40">
        <f ca="1">$BE4</f>
        <v>6</v>
      </c>
      <c r="I16" s="41"/>
      <c r="J16" s="42"/>
      <c r="K16" s="36"/>
      <c r="L16" s="37">
        <f ca="1">$AZ5</f>
        <v>0</v>
      </c>
      <c r="M16" s="38">
        <f ca="1">$BA5</f>
        <v>5</v>
      </c>
      <c r="N16" s="38" t="str">
        <f>$BB5</f>
        <v>.</v>
      </c>
      <c r="O16" s="39">
        <f ca="1">$BC5</f>
        <v>9</v>
      </c>
      <c r="P16" s="40">
        <f ca="1">$BD5</f>
        <v>4</v>
      </c>
      <c r="Q16" s="40">
        <f ca="1">$BE5</f>
        <v>9</v>
      </c>
      <c r="R16" s="41"/>
      <c r="S16" s="42"/>
      <c r="T16" s="36"/>
      <c r="U16" s="37">
        <f ca="1">$AZ6</f>
        <v>0</v>
      </c>
      <c r="V16" s="38">
        <f ca="1">$BA6</f>
        <v>9</v>
      </c>
      <c r="W16" s="38" t="str">
        <f>$BB6</f>
        <v>.</v>
      </c>
      <c r="X16" s="39">
        <f ca="1">$BC6</f>
        <v>9</v>
      </c>
      <c r="Y16" s="40">
        <f ca="1">$BD6</f>
        <v>5</v>
      </c>
      <c r="Z16" s="4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0.92486121273232003</v>
      </c>
      <c r="CH16" s="11">
        <f t="shared" ca="1" si="29"/>
        <v>1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0.46124619055920657</v>
      </c>
      <c r="CO16" s="11">
        <f t="shared" ca="1" si="31"/>
        <v>17</v>
      </c>
      <c r="CP16" s="4"/>
      <c r="CQ16" s="4">
        <v>16</v>
      </c>
      <c r="CR16" s="4">
        <v>3</v>
      </c>
      <c r="CS16" s="4">
        <v>1</v>
      </c>
      <c r="CU16" s="10">
        <f t="shared" ca="1" si="32"/>
        <v>0.302750582002276</v>
      </c>
      <c r="CV16" s="11">
        <f t="shared" ca="1" si="33"/>
        <v>31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0.30674598350982507</v>
      </c>
      <c r="DC16" s="11">
        <f t="shared" ca="1" si="35"/>
        <v>29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0.69883436778619168</v>
      </c>
      <c r="DJ16" s="11">
        <f t="shared" ca="1" si="37"/>
        <v>13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7.533144475337894E-2</v>
      </c>
      <c r="CH17" s="11">
        <f t="shared" ca="1" si="29"/>
        <v>16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0.18086918310748679</v>
      </c>
      <c r="CO17" s="11">
        <f t="shared" ca="1" si="31"/>
        <v>27</v>
      </c>
      <c r="CP17" s="4"/>
      <c r="CQ17" s="4">
        <v>17</v>
      </c>
      <c r="CR17" s="4">
        <v>3</v>
      </c>
      <c r="CS17" s="4">
        <v>2</v>
      </c>
      <c r="CU17" s="10">
        <f t="shared" ca="1" si="32"/>
        <v>0.3145600598634799</v>
      </c>
      <c r="CV17" s="11">
        <f t="shared" ca="1" si="33"/>
        <v>30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0.70356677396730904</v>
      </c>
      <c r="DC17" s="11">
        <f t="shared" ca="1" si="35"/>
        <v>13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0.13534018831538974</v>
      </c>
      <c r="DJ17" s="11">
        <f t="shared" ca="1" si="37"/>
        <v>34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126</v>
      </c>
      <c r="C18" s="50"/>
      <c r="D18" s="17"/>
      <c r="E18" s="16"/>
      <c r="F18" s="16"/>
      <c r="G18" s="16"/>
      <c r="H18" s="16"/>
      <c r="I18" s="18"/>
      <c r="J18" s="49"/>
      <c r="K18" s="15" t="s">
        <v>127</v>
      </c>
      <c r="L18" s="16"/>
      <c r="M18" s="16"/>
      <c r="N18" s="16"/>
      <c r="O18" s="16"/>
      <c r="P18" s="16"/>
      <c r="Q18" s="16"/>
      <c r="R18" s="18"/>
      <c r="S18" s="49"/>
      <c r="T18" s="15" t="s">
        <v>128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0.46067826697874392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0.92809975344980578</v>
      </c>
      <c r="CO18" s="11">
        <f t="shared" ca="1" si="31"/>
        <v>1</v>
      </c>
      <c r="CP18" s="4"/>
      <c r="CQ18" s="4">
        <v>18</v>
      </c>
      <c r="CR18" s="4">
        <v>3</v>
      </c>
      <c r="CS18" s="4">
        <v>3</v>
      </c>
      <c r="CU18" s="10">
        <f t="shared" ca="1" si="32"/>
        <v>0.36698904688630951</v>
      </c>
      <c r="CV18" s="11">
        <f t="shared" ca="1" si="33"/>
        <v>28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0.49921206074203484</v>
      </c>
      <c r="DC18" s="11">
        <f t="shared" ca="1" si="35"/>
        <v>20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0.92216486042516765</v>
      </c>
      <c r="DJ18" s="11">
        <f t="shared" ca="1" si="37"/>
        <v>3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88" t="str">
        <f ca="1">$AF7/1000&amp;$AG7&amp;$AH7/1000&amp;$AI7</f>
        <v>1.116＋3.232＝</v>
      </c>
      <c r="C19" s="89"/>
      <c r="D19" s="89"/>
      <c r="E19" s="89"/>
      <c r="F19" s="89"/>
      <c r="G19" s="86">
        <f ca="1">$AJ7/1000</f>
        <v>4.3479999999999999</v>
      </c>
      <c r="H19" s="87"/>
      <c r="I19" s="20"/>
      <c r="J19" s="19"/>
      <c r="K19" s="88" t="str">
        <f ca="1">$AF8/1000&amp;$AG8&amp;$AH8/1000&amp;$AI8</f>
        <v>1.258＋6.611＝</v>
      </c>
      <c r="L19" s="89"/>
      <c r="M19" s="89"/>
      <c r="N19" s="89"/>
      <c r="O19" s="89"/>
      <c r="P19" s="86">
        <f ca="1">$AJ8/1000</f>
        <v>7.8689999999999998</v>
      </c>
      <c r="Q19" s="87"/>
      <c r="R19" s="21"/>
      <c r="S19" s="19"/>
      <c r="T19" s="88" t="str">
        <f ca="1">$AF9/1000&amp;$AG9&amp;$AH9/1000&amp;$AI9</f>
        <v>2.182＋3.417＝</v>
      </c>
      <c r="U19" s="89"/>
      <c r="V19" s="89"/>
      <c r="W19" s="89"/>
      <c r="X19" s="89"/>
      <c r="Y19" s="86">
        <f ca="1">$AJ9/1000</f>
        <v>5.5990000000000002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5.9460296833959481E-2</v>
      </c>
      <c r="CO19" s="11">
        <f t="shared" ca="1" si="31"/>
        <v>33</v>
      </c>
      <c r="CP19" s="4"/>
      <c r="CQ19" s="4">
        <v>19</v>
      </c>
      <c r="CR19" s="4">
        <v>3</v>
      </c>
      <c r="CS19" s="4">
        <v>4</v>
      </c>
      <c r="CU19" s="10">
        <f t="shared" ca="1" si="32"/>
        <v>0.44114010890032207</v>
      </c>
      <c r="CV19" s="11">
        <f t="shared" ca="1" si="33"/>
        <v>24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0.84055002440687676</v>
      </c>
      <c r="DC19" s="11">
        <f t="shared" ca="1" si="35"/>
        <v>11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0.95559347222364044</v>
      </c>
      <c r="DJ19" s="11">
        <f t="shared" ca="1" si="37"/>
        <v>2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0.32862311762220386</v>
      </c>
      <c r="CO20" s="11">
        <f t="shared" ca="1" si="31"/>
        <v>23</v>
      </c>
      <c r="CP20" s="4"/>
      <c r="CQ20" s="4">
        <v>20</v>
      </c>
      <c r="CR20" s="4">
        <v>3</v>
      </c>
      <c r="CS20" s="4">
        <v>5</v>
      </c>
      <c r="CU20" s="10">
        <f t="shared" ca="1" si="32"/>
        <v>0.75644343441802309</v>
      </c>
      <c r="CV20" s="11">
        <f t="shared" ca="1" si="33"/>
        <v>11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0.40121648793737508</v>
      </c>
      <c r="DC20" s="11">
        <f t="shared" ca="1" si="35"/>
        <v>27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0.77777972107552518</v>
      </c>
      <c r="DJ20" s="11">
        <f t="shared" ca="1" si="37"/>
        <v>9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1</v>
      </c>
      <c r="E21" s="38" t="str">
        <f ca="1">IF(AND(F21=0,G21=0,H21=0),"",".")</f>
        <v>.</v>
      </c>
      <c r="F21" s="39">
        <f ca="1">$BS7</f>
        <v>1</v>
      </c>
      <c r="G21" s="39">
        <f ca="1">$BX7</f>
        <v>1</v>
      </c>
      <c r="H21" s="39">
        <f ca="1">$CC7</f>
        <v>6</v>
      </c>
      <c r="I21" s="27"/>
      <c r="J21" s="19"/>
      <c r="K21" s="36"/>
      <c r="L21" s="37">
        <f ca="1">$BI8</f>
        <v>0</v>
      </c>
      <c r="M21" s="38">
        <f ca="1">$BN8</f>
        <v>1</v>
      </c>
      <c r="N21" s="38" t="str">
        <f ca="1">IF(AND(O21=0,P21=0,Q21=0),"",".")</f>
        <v>.</v>
      </c>
      <c r="O21" s="39">
        <f ca="1">$BS8</f>
        <v>2</v>
      </c>
      <c r="P21" s="39">
        <f ca="1">$BX8</f>
        <v>5</v>
      </c>
      <c r="Q21" s="39">
        <f ca="1">$CC8</f>
        <v>8</v>
      </c>
      <c r="R21" s="27"/>
      <c r="S21" s="19"/>
      <c r="T21" s="36"/>
      <c r="U21" s="37">
        <f ca="1">$BI9</f>
        <v>0</v>
      </c>
      <c r="V21" s="38">
        <f ca="1">$BN9</f>
        <v>2</v>
      </c>
      <c r="W21" s="38" t="str">
        <f ca="1">IF(AND(X21=0,Y21=0,Z21=0),"",".")</f>
        <v>.</v>
      </c>
      <c r="X21" s="39">
        <f ca="1">$BS9</f>
        <v>1</v>
      </c>
      <c r="Y21" s="39">
        <f ca="1">$BX9</f>
        <v>8</v>
      </c>
      <c r="Z21" s="39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0.76342986080118014</v>
      </c>
      <c r="CO21" s="11">
        <f t="shared" ca="1" si="31"/>
        <v>9</v>
      </c>
      <c r="CP21" s="4"/>
      <c r="CQ21" s="4">
        <v>21</v>
      </c>
      <c r="CR21" s="4">
        <v>3</v>
      </c>
      <c r="CS21" s="4">
        <v>6</v>
      </c>
      <c r="CU21" s="10">
        <f t="shared" ca="1" si="32"/>
        <v>0.37569713637336333</v>
      </c>
      <c r="CV21" s="11">
        <f t="shared" ca="1" si="33"/>
        <v>27</v>
      </c>
      <c r="CW21" s="4"/>
      <c r="CX21" s="4">
        <v>21</v>
      </c>
      <c r="CY21" s="4">
        <v>3</v>
      </c>
      <c r="CZ21" s="4">
        <v>6</v>
      </c>
      <c r="DB21" s="10">
        <f t="shared" ca="1" si="34"/>
        <v>7.8203324246048589E-2</v>
      </c>
      <c r="DC21" s="11">
        <f t="shared" ca="1" si="35"/>
        <v>36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0.50029763461943066</v>
      </c>
      <c r="DJ21" s="11">
        <f t="shared" ca="1" si="37"/>
        <v>22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3</v>
      </c>
      <c r="E22" s="67" t="str">
        <f ca="1">IF(AND(F22=0,G22=0,H22=0),"",".")</f>
        <v>.</v>
      </c>
      <c r="F22" s="68">
        <f ca="1">$BT7</f>
        <v>2</v>
      </c>
      <c r="G22" s="68">
        <f ca="1">$BY7</f>
        <v>3</v>
      </c>
      <c r="H22" s="68">
        <f ca="1">$CD7</f>
        <v>2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6</v>
      </c>
      <c r="N22" s="67" t="str">
        <f ca="1">IF(AND(O22=0,P22=0,Q22=0),"",".")</f>
        <v>.</v>
      </c>
      <c r="O22" s="68">
        <f ca="1">$BT8</f>
        <v>6</v>
      </c>
      <c r="P22" s="68">
        <f ca="1">$BY8</f>
        <v>1</v>
      </c>
      <c r="Q22" s="68">
        <f ca="1">$CD8</f>
        <v>1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3</v>
      </c>
      <c r="W22" s="67" t="str">
        <f ca="1">IF(AND(X22=0,Y22=0,Z22=0),"",".")</f>
        <v>.</v>
      </c>
      <c r="X22" s="68">
        <f ca="1">$BT9</f>
        <v>4</v>
      </c>
      <c r="Y22" s="68">
        <f ca="1">$BY9</f>
        <v>1</v>
      </c>
      <c r="Z22" s="68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9.4415036485233084E-2</v>
      </c>
      <c r="CO22" s="11">
        <f t="shared" ca="1" si="31"/>
        <v>32</v>
      </c>
      <c r="CP22" s="4"/>
      <c r="CQ22" s="4">
        <v>22</v>
      </c>
      <c r="CR22" s="4">
        <v>4</v>
      </c>
      <c r="CS22" s="4">
        <v>1</v>
      </c>
      <c r="CU22" s="10">
        <f t="shared" ca="1" si="32"/>
        <v>0.32285040529106124</v>
      </c>
      <c r="CV22" s="11">
        <f t="shared" ca="1" si="33"/>
        <v>29</v>
      </c>
      <c r="CW22" s="4"/>
      <c r="CX22" s="4">
        <v>22</v>
      </c>
      <c r="CY22" s="4">
        <v>4</v>
      </c>
      <c r="CZ22" s="4">
        <v>1</v>
      </c>
      <c r="DB22" s="10">
        <f t="shared" ca="1" si="34"/>
        <v>0.401635153122053</v>
      </c>
      <c r="DC22" s="11">
        <f t="shared" ca="1" si="35"/>
        <v>26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0.77207662737369953</v>
      </c>
      <c r="DJ22" s="11">
        <f t="shared" ca="1" si="37"/>
        <v>10</v>
      </c>
      <c r="DK22" s="4"/>
      <c r="DL22" s="4">
        <v>22</v>
      </c>
      <c r="DM22" s="4">
        <v>4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4</v>
      </c>
      <c r="E23" s="38" t="str">
        <f>$BB7</f>
        <v>.</v>
      </c>
      <c r="F23" s="39">
        <f ca="1">$BC7</f>
        <v>3</v>
      </c>
      <c r="G23" s="40">
        <f ca="1">$BD7</f>
        <v>4</v>
      </c>
      <c r="H23" s="40">
        <f ca="1">$BE7</f>
        <v>8</v>
      </c>
      <c r="I23" s="41"/>
      <c r="J23" s="42"/>
      <c r="K23" s="36"/>
      <c r="L23" s="37">
        <f ca="1">$AZ8</f>
        <v>0</v>
      </c>
      <c r="M23" s="38">
        <f ca="1">$BA8</f>
        <v>7</v>
      </c>
      <c r="N23" s="38" t="str">
        <f>$BB8</f>
        <v>.</v>
      </c>
      <c r="O23" s="39">
        <f ca="1">$BC8</f>
        <v>8</v>
      </c>
      <c r="P23" s="40">
        <f ca="1">$BD8</f>
        <v>6</v>
      </c>
      <c r="Q23" s="40">
        <f ca="1">$BE8</f>
        <v>9</v>
      </c>
      <c r="R23" s="41"/>
      <c r="S23" s="42"/>
      <c r="T23" s="36"/>
      <c r="U23" s="37">
        <f ca="1">$AZ9</f>
        <v>0</v>
      </c>
      <c r="V23" s="38">
        <f ca="1">$BA9</f>
        <v>5</v>
      </c>
      <c r="W23" s="38" t="str">
        <f>$BB9</f>
        <v>.</v>
      </c>
      <c r="X23" s="39">
        <f ca="1">$BC9</f>
        <v>5</v>
      </c>
      <c r="Y23" s="40">
        <f ca="1">$BD9</f>
        <v>9</v>
      </c>
      <c r="Z23" s="4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0.29965478433627479</v>
      </c>
      <c r="CO23" s="11">
        <f t="shared" ca="1" si="31"/>
        <v>24</v>
      </c>
      <c r="CP23" s="4"/>
      <c r="CQ23" s="4">
        <v>23</v>
      </c>
      <c r="CR23" s="4">
        <v>4</v>
      </c>
      <c r="CS23" s="4">
        <v>2</v>
      </c>
      <c r="CU23" s="10">
        <f t="shared" ca="1" si="32"/>
        <v>2.5417383550707551E-2</v>
      </c>
      <c r="CV23" s="11">
        <f t="shared" ca="1" si="33"/>
        <v>36</v>
      </c>
      <c r="CW23" s="4"/>
      <c r="CX23" s="4">
        <v>23</v>
      </c>
      <c r="CY23" s="4">
        <v>4</v>
      </c>
      <c r="CZ23" s="4">
        <v>2</v>
      </c>
      <c r="DB23" s="10">
        <f t="shared" ca="1" si="34"/>
        <v>0.55087393613359503</v>
      </c>
      <c r="DC23" s="11">
        <f t="shared" ca="1" si="35"/>
        <v>18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0.57637394912276163</v>
      </c>
      <c r="DJ23" s="11">
        <f t="shared" ca="1" si="37"/>
        <v>19</v>
      </c>
      <c r="DK23" s="4"/>
      <c r="DL23" s="4">
        <v>23</v>
      </c>
      <c r="DM23" s="4">
        <v>4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0.85047370986646298</v>
      </c>
      <c r="CO24" s="11">
        <f t="shared" ca="1" si="31"/>
        <v>5</v>
      </c>
      <c r="CP24" s="4"/>
      <c r="CQ24" s="4">
        <v>24</v>
      </c>
      <c r="CR24" s="4">
        <v>4</v>
      </c>
      <c r="CS24" s="4">
        <v>3</v>
      </c>
      <c r="CU24" s="10">
        <f t="shared" ca="1" si="32"/>
        <v>0.68922977818368458</v>
      </c>
      <c r="CV24" s="11">
        <f t="shared" ca="1" si="33"/>
        <v>17</v>
      </c>
      <c r="CW24" s="4"/>
      <c r="CX24" s="4">
        <v>24</v>
      </c>
      <c r="CY24" s="4">
        <v>4</v>
      </c>
      <c r="CZ24" s="4">
        <v>3</v>
      </c>
      <c r="DB24" s="10">
        <f t="shared" ca="1" si="34"/>
        <v>0.12051609204973956</v>
      </c>
      <c r="DC24" s="11">
        <f t="shared" ca="1" si="35"/>
        <v>35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0.43599512912084926</v>
      </c>
      <c r="DJ24" s="11">
        <f t="shared" ca="1" si="37"/>
        <v>24</v>
      </c>
      <c r="DK24" s="4"/>
      <c r="DL24" s="4">
        <v>24</v>
      </c>
      <c r="DM24" s="4">
        <v>4</v>
      </c>
      <c r="DN24" s="4">
        <v>3</v>
      </c>
    </row>
    <row r="25" spans="1:118" ht="19.5" customHeight="1" thickBot="1" x14ac:dyDescent="0.3">
      <c r="A25" s="49"/>
      <c r="B25" s="15" t="s">
        <v>129</v>
      </c>
      <c r="C25" s="50"/>
      <c r="D25" s="17"/>
      <c r="E25" s="16"/>
      <c r="F25" s="16"/>
      <c r="G25" s="16"/>
      <c r="H25" s="16"/>
      <c r="I25" s="18"/>
      <c r="J25" s="49"/>
      <c r="K25" s="15" t="s">
        <v>130</v>
      </c>
      <c r="L25" s="16"/>
      <c r="M25" s="16"/>
      <c r="N25" s="16"/>
      <c r="O25" s="16"/>
      <c r="P25" s="16"/>
      <c r="Q25" s="16"/>
      <c r="R25" s="18"/>
      <c r="S25" s="49"/>
      <c r="T25" s="15" t="s">
        <v>131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0.14234750595476531</v>
      </c>
      <c r="CO25" s="11">
        <f t="shared" ca="1" si="31"/>
        <v>31</v>
      </c>
      <c r="CP25" s="4"/>
      <c r="CQ25" s="4">
        <v>25</v>
      </c>
      <c r="CR25" s="4">
        <v>4</v>
      </c>
      <c r="CS25" s="4">
        <v>4</v>
      </c>
      <c r="CU25" s="10">
        <f t="shared" ca="1" si="32"/>
        <v>0.70232774793200659</v>
      </c>
      <c r="CV25" s="11">
        <f t="shared" ca="1" si="33"/>
        <v>15</v>
      </c>
      <c r="CW25" s="4"/>
      <c r="CX25" s="4">
        <v>25</v>
      </c>
      <c r="CY25" s="4">
        <v>4</v>
      </c>
      <c r="CZ25" s="4">
        <v>4</v>
      </c>
      <c r="DB25" s="10">
        <f t="shared" ca="1" si="34"/>
        <v>0.942203364191183</v>
      </c>
      <c r="DC25" s="11">
        <f t="shared" ca="1" si="35"/>
        <v>6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0.5768125879451762</v>
      </c>
      <c r="DJ25" s="11">
        <f t="shared" ca="1" si="37"/>
        <v>18</v>
      </c>
      <c r="DK25" s="4"/>
      <c r="DL25" s="4">
        <v>25</v>
      </c>
      <c r="DM25" s="4">
        <v>4</v>
      </c>
      <c r="DN25" s="4">
        <v>4</v>
      </c>
    </row>
    <row r="26" spans="1:118" ht="48" customHeight="1" thickBot="1" x14ac:dyDescent="0.3">
      <c r="A26" s="23"/>
      <c r="B26" s="88" t="str">
        <f ca="1">$AF10/1000&amp;$AG10&amp;$AH10/1000&amp;$AI10</f>
        <v>5.731＋4.196＝</v>
      </c>
      <c r="C26" s="89"/>
      <c r="D26" s="89"/>
      <c r="E26" s="89"/>
      <c r="F26" s="89"/>
      <c r="G26" s="86">
        <f ca="1">$AJ10/1000</f>
        <v>9.9269999999999996</v>
      </c>
      <c r="H26" s="87"/>
      <c r="I26" s="20"/>
      <c r="J26" s="19"/>
      <c r="K26" s="88" t="str">
        <f ca="1">$AF11/1000&amp;$AG11&amp;$AH11/1000&amp;$AI11</f>
        <v>5.126＋3.541＝</v>
      </c>
      <c r="L26" s="89"/>
      <c r="M26" s="89"/>
      <c r="N26" s="89"/>
      <c r="O26" s="89"/>
      <c r="P26" s="86">
        <f ca="1">$AJ11/1000</f>
        <v>8.6669999999999998</v>
      </c>
      <c r="Q26" s="87"/>
      <c r="R26" s="21"/>
      <c r="S26" s="19"/>
      <c r="T26" s="88" t="str">
        <f ca="1">$AF12/1000&amp;$AG12&amp;$AH12/1000&amp;$AI12</f>
        <v>7.211＋2.411＝</v>
      </c>
      <c r="U26" s="89"/>
      <c r="V26" s="89"/>
      <c r="W26" s="89"/>
      <c r="X26" s="89"/>
      <c r="Y26" s="86">
        <f ca="1">$AJ12/1000</f>
        <v>9.6219999999999999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0.55655618964831344</v>
      </c>
      <c r="CO26" s="11">
        <f t="shared" ca="1" si="31"/>
        <v>15</v>
      </c>
      <c r="CP26" s="4"/>
      <c r="CQ26" s="4">
        <v>26</v>
      </c>
      <c r="CR26" s="4">
        <v>4</v>
      </c>
      <c r="CS26" s="4">
        <v>5</v>
      </c>
      <c r="CU26" s="10">
        <f t="shared" ca="1" si="32"/>
        <v>0.94867239529037783</v>
      </c>
      <c r="CV26" s="11">
        <f t="shared" ca="1" si="33"/>
        <v>1</v>
      </c>
      <c r="CW26" s="4"/>
      <c r="CX26" s="4">
        <v>26</v>
      </c>
      <c r="CY26" s="4">
        <v>4</v>
      </c>
      <c r="CZ26" s="4">
        <v>5</v>
      </c>
      <c r="DB26" s="10">
        <f t="shared" ca="1" si="34"/>
        <v>0.90639297991987289</v>
      </c>
      <c r="DC26" s="11">
        <f t="shared" ca="1" si="35"/>
        <v>7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0.8051747888395977</v>
      </c>
      <c r="DJ26" s="11">
        <f t="shared" ca="1" si="37"/>
        <v>8</v>
      </c>
      <c r="DK26" s="4"/>
      <c r="DL26" s="4">
        <v>26</v>
      </c>
      <c r="DM26" s="4">
        <v>4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0.29724727188540001</v>
      </c>
      <c r="CO27" s="11">
        <f t="shared" ca="1" si="31"/>
        <v>25</v>
      </c>
      <c r="CP27" s="4"/>
      <c r="CQ27" s="4">
        <v>27</v>
      </c>
      <c r="CR27" s="4">
        <v>5</v>
      </c>
      <c r="CS27" s="4">
        <v>1</v>
      </c>
      <c r="CU27" s="10">
        <f t="shared" ca="1" si="32"/>
        <v>0.86973792888167389</v>
      </c>
      <c r="CV27" s="11">
        <f t="shared" ca="1" si="33"/>
        <v>6</v>
      </c>
      <c r="CW27" s="4"/>
      <c r="CX27" s="4">
        <v>27</v>
      </c>
      <c r="CY27" s="4">
        <v>5</v>
      </c>
      <c r="CZ27" s="4">
        <v>1</v>
      </c>
      <c r="DB27" s="10">
        <f t="shared" ca="1" si="34"/>
        <v>0.86477296149140215</v>
      </c>
      <c r="DC27" s="11">
        <f t="shared" ca="1" si="35"/>
        <v>8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0.57722110111718716</v>
      </c>
      <c r="DJ27" s="11">
        <f t="shared" ca="1" si="37"/>
        <v>17</v>
      </c>
      <c r="DK27" s="4"/>
      <c r="DL27" s="4">
        <v>27</v>
      </c>
      <c r="DM27" s="4">
        <v>5</v>
      </c>
      <c r="DN27" s="4">
        <v>1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5</v>
      </c>
      <c r="E28" s="38" t="str">
        <f ca="1">IF(AND(F28=0,G28=0,H28=0),"",".")</f>
        <v>.</v>
      </c>
      <c r="F28" s="39">
        <f ca="1">$BS10</f>
        <v>7</v>
      </c>
      <c r="G28" s="39">
        <f ca="1">$BX10</f>
        <v>3</v>
      </c>
      <c r="H28" s="39">
        <f ca="1">$CC10</f>
        <v>1</v>
      </c>
      <c r="I28" s="27"/>
      <c r="J28" s="19"/>
      <c r="K28" s="36"/>
      <c r="L28" s="37">
        <f ca="1">$BI11</f>
        <v>0</v>
      </c>
      <c r="M28" s="38">
        <f ca="1">$BN11</f>
        <v>5</v>
      </c>
      <c r="N28" s="38" t="str">
        <f ca="1">IF(AND(O28=0,P28=0,Q28=0),"",".")</f>
        <v>.</v>
      </c>
      <c r="O28" s="39">
        <f ca="1">$BS11</f>
        <v>1</v>
      </c>
      <c r="P28" s="39">
        <f ca="1">$BX11</f>
        <v>2</v>
      </c>
      <c r="Q28" s="39">
        <f ca="1">$CC11</f>
        <v>6</v>
      </c>
      <c r="R28" s="27"/>
      <c r="S28" s="19"/>
      <c r="T28" s="36"/>
      <c r="U28" s="37">
        <f ca="1">$BI12</f>
        <v>0</v>
      </c>
      <c r="V28" s="38">
        <f ca="1">$BN12</f>
        <v>7</v>
      </c>
      <c r="W28" s="38" t="str">
        <f ca="1">IF(AND(X28=0,Y28=0,Z28=0),"",".")</f>
        <v>.</v>
      </c>
      <c r="X28" s="39">
        <f ca="1">$BS12</f>
        <v>2</v>
      </c>
      <c r="Y28" s="39">
        <f ca="1">$BX12</f>
        <v>1</v>
      </c>
      <c r="Z28" s="39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0.58800296049503686</v>
      </c>
      <c r="CO28" s="11">
        <f t="shared" ca="1" si="31"/>
        <v>14</v>
      </c>
      <c r="CP28" s="4"/>
      <c r="CQ28" s="4">
        <v>28</v>
      </c>
      <c r="CR28" s="4">
        <v>5</v>
      </c>
      <c r="CS28" s="4">
        <v>2</v>
      </c>
      <c r="CU28" s="10">
        <f t="shared" ca="1" si="32"/>
        <v>0.78093379202535385</v>
      </c>
      <c r="CV28" s="11">
        <f t="shared" ca="1" si="33"/>
        <v>10</v>
      </c>
      <c r="CW28" s="4"/>
      <c r="CX28" s="4">
        <v>28</v>
      </c>
      <c r="CY28" s="4">
        <v>5</v>
      </c>
      <c r="CZ28" s="4">
        <v>2</v>
      </c>
      <c r="DB28" s="10">
        <f t="shared" ca="1" si="34"/>
        <v>0.43347502172140473</v>
      </c>
      <c r="DC28" s="11">
        <f t="shared" ca="1" si="35"/>
        <v>24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0.74645924897443472</v>
      </c>
      <c r="DJ28" s="11">
        <f t="shared" ca="1" si="37"/>
        <v>11</v>
      </c>
      <c r="DK28" s="4"/>
      <c r="DL28" s="4">
        <v>28</v>
      </c>
      <c r="DM28" s="4">
        <v>5</v>
      </c>
      <c r="DN28" s="4">
        <v>2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4</v>
      </c>
      <c r="E29" s="67" t="str">
        <f ca="1">IF(AND(F29=0,G29=0,H29=0),"",".")</f>
        <v>.</v>
      </c>
      <c r="F29" s="68">
        <f ca="1">$BT10</f>
        <v>1</v>
      </c>
      <c r="G29" s="68">
        <f ca="1">$BY10</f>
        <v>9</v>
      </c>
      <c r="H29" s="68">
        <f ca="1">$CD10</f>
        <v>6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3</v>
      </c>
      <c r="N29" s="67" t="str">
        <f ca="1">IF(AND(O29=0,P29=0,Q29=0),"",".")</f>
        <v>.</v>
      </c>
      <c r="O29" s="68">
        <f ca="1">$BT11</f>
        <v>5</v>
      </c>
      <c r="P29" s="68">
        <f ca="1">$BY11</f>
        <v>4</v>
      </c>
      <c r="Q29" s="68">
        <f ca="1">$CD11</f>
        <v>1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2</v>
      </c>
      <c r="W29" s="67" t="str">
        <f ca="1">IF(AND(X29=0,Y29=0,Z29=0),"",".")</f>
        <v>.</v>
      </c>
      <c r="X29" s="68">
        <f ca="1">$BT12</f>
        <v>4</v>
      </c>
      <c r="Y29" s="68">
        <f ca="1">$BY12</f>
        <v>1</v>
      </c>
      <c r="Z29" s="68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0.79320310255125126</v>
      </c>
      <c r="CO29" s="11">
        <f t="shared" ca="1" si="31"/>
        <v>7</v>
      </c>
      <c r="CP29" s="4"/>
      <c r="CQ29" s="4">
        <v>29</v>
      </c>
      <c r="CR29" s="4">
        <v>5</v>
      </c>
      <c r="CS29" s="4">
        <v>3</v>
      </c>
      <c r="CU29" s="10">
        <f t="shared" ca="1" si="32"/>
        <v>0.43560243168547386</v>
      </c>
      <c r="CV29" s="11">
        <f t="shared" ca="1" si="33"/>
        <v>25</v>
      </c>
      <c r="CW29" s="4"/>
      <c r="CX29" s="4">
        <v>29</v>
      </c>
      <c r="CY29" s="4">
        <v>5</v>
      </c>
      <c r="CZ29" s="4">
        <v>3</v>
      </c>
      <c r="DB29" s="10">
        <f t="shared" ca="1" si="34"/>
        <v>0.50292649705072323</v>
      </c>
      <c r="DC29" s="11">
        <f t="shared" ca="1" si="35"/>
        <v>19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0.59739154154164331</v>
      </c>
      <c r="DJ29" s="11">
        <f t="shared" ca="1" si="37"/>
        <v>16</v>
      </c>
      <c r="DK29" s="4"/>
      <c r="DL29" s="4">
        <v>29</v>
      </c>
      <c r="DM29" s="4">
        <v>5</v>
      </c>
      <c r="DN29" s="4">
        <v>3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9</v>
      </c>
      <c r="E30" s="38" t="str">
        <f>$BB10</f>
        <v>.</v>
      </c>
      <c r="F30" s="39">
        <f ca="1">$BC10</f>
        <v>9</v>
      </c>
      <c r="G30" s="40">
        <f ca="1">$BD10</f>
        <v>2</v>
      </c>
      <c r="H30" s="40">
        <f ca="1">$BE10</f>
        <v>7</v>
      </c>
      <c r="I30" s="41"/>
      <c r="J30" s="42"/>
      <c r="K30" s="36"/>
      <c r="L30" s="37">
        <f ca="1">$AZ11</f>
        <v>0</v>
      </c>
      <c r="M30" s="38">
        <f ca="1">$BA11</f>
        <v>8</v>
      </c>
      <c r="N30" s="38" t="str">
        <f>$BB11</f>
        <v>.</v>
      </c>
      <c r="O30" s="39">
        <f ca="1">$BC11</f>
        <v>6</v>
      </c>
      <c r="P30" s="40">
        <f ca="1">$BD11</f>
        <v>6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9</v>
      </c>
      <c r="W30" s="38" t="str">
        <f>$BB12</f>
        <v>.</v>
      </c>
      <c r="X30" s="39">
        <f ca="1">$BC12</f>
        <v>6</v>
      </c>
      <c r="Y30" s="40">
        <f ca="1">$BD12</f>
        <v>2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0.17743992955619847</v>
      </c>
      <c r="CO30" s="11">
        <f t="shared" ca="1" si="31"/>
        <v>28</v>
      </c>
      <c r="CP30" s="4"/>
      <c r="CQ30" s="4">
        <v>30</v>
      </c>
      <c r="CR30" s="4">
        <v>5</v>
      </c>
      <c r="CS30" s="4">
        <v>4</v>
      </c>
      <c r="CU30" s="10">
        <f t="shared" ca="1" si="32"/>
        <v>0.28858132901508471</v>
      </c>
      <c r="CV30" s="11">
        <f t="shared" ca="1" si="33"/>
        <v>32</v>
      </c>
      <c r="CW30" s="4"/>
      <c r="CX30" s="4">
        <v>30</v>
      </c>
      <c r="CY30" s="4">
        <v>5</v>
      </c>
      <c r="CZ30" s="4">
        <v>4</v>
      </c>
      <c r="DB30" s="10">
        <f t="shared" ca="1" si="34"/>
        <v>0.40740244635964329</v>
      </c>
      <c r="DC30" s="11">
        <f t="shared" ca="1" si="35"/>
        <v>25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0.54820888643724908</v>
      </c>
      <c r="DJ30" s="11">
        <f t="shared" ca="1" si="37"/>
        <v>20</v>
      </c>
      <c r="DK30" s="4"/>
      <c r="DL30" s="4">
        <v>30</v>
      </c>
      <c r="DM30" s="4">
        <v>5</v>
      </c>
      <c r="DN30" s="4">
        <v>4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3.692612803884332E-3</v>
      </c>
      <c r="CO31" s="11">
        <f t="shared" ca="1" si="31"/>
        <v>36</v>
      </c>
      <c r="CP31" s="4"/>
      <c r="CQ31" s="4">
        <v>31</v>
      </c>
      <c r="CR31" s="4">
        <v>6</v>
      </c>
      <c r="CS31" s="4">
        <v>1</v>
      </c>
      <c r="CU31" s="10">
        <f t="shared" ca="1" si="32"/>
        <v>0.21614947431777987</v>
      </c>
      <c r="CV31" s="11">
        <f t="shared" ca="1" si="33"/>
        <v>33</v>
      </c>
      <c r="CW31" s="4"/>
      <c r="CX31" s="4">
        <v>31</v>
      </c>
      <c r="CY31" s="4">
        <v>6</v>
      </c>
      <c r="CZ31" s="4">
        <v>1</v>
      </c>
      <c r="DB31" s="10">
        <f t="shared" ca="1" si="34"/>
        <v>0.95872650379176827</v>
      </c>
      <c r="DC31" s="11">
        <f t="shared" ca="1" si="35"/>
        <v>5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0.41908561507548714</v>
      </c>
      <c r="DJ31" s="11">
        <f t="shared" ca="1" si="37"/>
        <v>26</v>
      </c>
      <c r="DK31" s="4"/>
      <c r="DL31" s="4">
        <v>31</v>
      </c>
      <c r="DM31" s="4">
        <v>6</v>
      </c>
      <c r="DN31" s="4">
        <v>1</v>
      </c>
    </row>
    <row r="32" spans="1:118" ht="39.950000000000003" customHeight="1" thickBot="1" x14ac:dyDescent="0.3">
      <c r="A32" s="75" t="str">
        <f>A1</f>
        <v>小数 たし算 小数第三位 (1.111) くり上がりなし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0.41612010037690939</v>
      </c>
      <c r="CO32" s="11">
        <f t="shared" ca="1" si="31"/>
        <v>20</v>
      </c>
      <c r="CP32" s="4"/>
      <c r="CQ32" s="4">
        <v>32</v>
      </c>
      <c r="CR32" s="4">
        <v>6</v>
      </c>
      <c r="CS32" s="4">
        <v>2</v>
      </c>
      <c r="CU32" s="10">
        <f t="shared" ca="1" si="32"/>
        <v>0.86124635824501183</v>
      </c>
      <c r="CV32" s="11">
        <f t="shared" ca="1" si="33"/>
        <v>7</v>
      </c>
      <c r="CW32" s="4"/>
      <c r="CX32" s="4">
        <v>32</v>
      </c>
      <c r="CY32" s="4">
        <v>6</v>
      </c>
      <c r="CZ32" s="4">
        <v>2</v>
      </c>
      <c r="DA32" s="4"/>
      <c r="DB32" s="10">
        <f t="shared" ca="1" si="34"/>
        <v>0.23781534585697028</v>
      </c>
      <c r="DC32" s="11">
        <f t="shared" ca="1" si="35"/>
        <v>32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0.3072831234479888</v>
      </c>
      <c r="DJ32" s="11">
        <f t="shared" ca="1" si="37"/>
        <v>29</v>
      </c>
      <c r="DK32" s="4"/>
      <c r="DL32" s="4">
        <v>32</v>
      </c>
      <c r="DM32" s="4">
        <v>6</v>
      </c>
      <c r="DN32" s="4">
        <v>2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0.72439794014439929</v>
      </c>
      <c r="CO33" s="11">
        <f t="shared" ca="1" si="31"/>
        <v>12</v>
      </c>
      <c r="CP33" s="4"/>
      <c r="CQ33" s="4">
        <v>33</v>
      </c>
      <c r="CR33" s="4">
        <v>6</v>
      </c>
      <c r="CS33" s="4">
        <v>3</v>
      </c>
      <c r="CU33" s="10">
        <f t="shared" ca="1" si="32"/>
        <v>0.53909689437621156</v>
      </c>
      <c r="CV33" s="11">
        <f t="shared" ca="1" si="33"/>
        <v>21</v>
      </c>
      <c r="CW33" s="4"/>
      <c r="CX33" s="4">
        <v>33</v>
      </c>
      <c r="CY33" s="4">
        <v>6</v>
      </c>
      <c r="CZ33" s="4">
        <v>3</v>
      </c>
      <c r="DB33" s="10">
        <f t="shared" ca="1" si="34"/>
        <v>0.62654527672332283</v>
      </c>
      <c r="DC33" s="11">
        <f t="shared" ca="1" si="35"/>
        <v>15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0.12855507725664916</v>
      </c>
      <c r="DJ33" s="11">
        <f t="shared" ca="1" si="37"/>
        <v>35</v>
      </c>
      <c r="DK33" s="4"/>
      <c r="DL33" s="4">
        <v>33</v>
      </c>
      <c r="DM33" s="4">
        <v>6</v>
      </c>
      <c r="DN33" s="4">
        <v>3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2.675087562240952E-2</v>
      </c>
      <c r="CO34" s="11">
        <f t="shared" ca="1" si="31"/>
        <v>34</v>
      </c>
      <c r="CP34" s="4"/>
      <c r="CQ34" s="4">
        <v>34</v>
      </c>
      <c r="CR34" s="4">
        <v>7</v>
      </c>
      <c r="CS34" s="4">
        <v>1</v>
      </c>
      <c r="CU34" s="10">
        <f t="shared" ca="1" si="32"/>
        <v>0.83910834418718028</v>
      </c>
      <c r="CV34" s="11">
        <f t="shared" ca="1" si="33"/>
        <v>9</v>
      </c>
      <c r="CW34" s="4"/>
      <c r="CX34" s="4">
        <v>34</v>
      </c>
      <c r="CY34" s="4">
        <v>7</v>
      </c>
      <c r="CZ34" s="4">
        <v>1</v>
      </c>
      <c r="DB34" s="10">
        <f t="shared" ca="1" si="34"/>
        <v>0.14709004714740159</v>
      </c>
      <c r="DC34" s="11">
        <f t="shared" ca="1" si="35"/>
        <v>34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0.13541430169785285</v>
      </c>
      <c r="DJ34" s="11">
        <f t="shared" ca="1" si="37"/>
        <v>33</v>
      </c>
      <c r="DK34" s="4"/>
      <c r="DL34" s="4">
        <v>34</v>
      </c>
      <c r="DM34" s="4">
        <v>7</v>
      </c>
      <c r="DN34" s="4">
        <v>1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0.23585614600487481</v>
      </c>
      <c r="CO35" s="11">
        <f t="shared" ca="1" si="31"/>
        <v>26</v>
      </c>
      <c r="CP35" s="4"/>
      <c r="CQ35" s="4">
        <v>35</v>
      </c>
      <c r="CR35" s="4">
        <v>7</v>
      </c>
      <c r="CS35" s="4">
        <v>2</v>
      </c>
      <c r="CU35" s="10">
        <f t="shared" ca="1" si="32"/>
        <v>0.48071034473869778</v>
      </c>
      <c r="CV35" s="11">
        <f t="shared" ca="1" si="33"/>
        <v>23</v>
      </c>
      <c r="CW35" s="4"/>
      <c r="CX35" s="4">
        <v>35</v>
      </c>
      <c r="CY35" s="4">
        <v>7</v>
      </c>
      <c r="CZ35" s="4">
        <v>2</v>
      </c>
      <c r="DB35" s="10">
        <f t="shared" ca="1" si="34"/>
        <v>0.68142550729489326</v>
      </c>
      <c r="DC35" s="11">
        <f t="shared" ca="1" si="35"/>
        <v>14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0.89054196004197816</v>
      </c>
      <c r="DJ35" s="11">
        <f t="shared" ca="1" si="37"/>
        <v>5</v>
      </c>
      <c r="DK35" s="4"/>
      <c r="DL35" s="4">
        <v>35</v>
      </c>
      <c r="DM35" s="4">
        <v>7</v>
      </c>
      <c r="DN35" s="4">
        <v>2</v>
      </c>
    </row>
    <row r="36" spans="1:118" ht="48" customHeight="1" thickBot="1" x14ac:dyDescent="0.3">
      <c r="A36" s="55"/>
      <c r="B36" s="73" t="str">
        <f t="shared" ref="B36:G36" ca="1" si="39">B5</f>
        <v>2.251＋2.537＝</v>
      </c>
      <c r="C36" s="74"/>
      <c r="D36" s="74"/>
      <c r="E36" s="74"/>
      <c r="F36" s="74"/>
      <c r="G36" s="71">
        <f t="shared" ca="1" si="39"/>
        <v>4.7880000000000003</v>
      </c>
      <c r="H36" s="72"/>
      <c r="I36" s="56"/>
      <c r="J36" s="57"/>
      <c r="K36" s="73" t="str">
        <f t="shared" ref="K36:P36" ca="1" si="40">K5</f>
        <v>4.312＋1.324＝</v>
      </c>
      <c r="L36" s="74"/>
      <c r="M36" s="74"/>
      <c r="N36" s="74"/>
      <c r="O36" s="74"/>
      <c r="P36" s="71">
        <f t="shared" ca="1" si="40"/>
        <v>5.6360000000000001</v>
      </c>
      <c r="Q36" s="72"/>
      <c r="R36" s="27"/>
      <c r="S36" s="23"/>
      <c r="T36" s="73" t="str">
        <f t="shared" ref="T36:Y36" ca="1" si="41">T5</f>
        <v>1.131＋2.364＝</v>
      </c>
      <c r="U36" s="74"/>
      <c r="V36" s="74"/>
      <c r="W36" s="74"/>
      <c r="X36" s="74"/>
      <c r="Y36" s="71">
        <f t="shared" ca="1" si="41"/>
        <v>3.4950000000000001</v>
      </c>
      <c r="Z36" s="72"/>
      <c r="AA36" s="27"/>
      <c r="AF36" s="4" t="s">
        <v>132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7</v>
      </c>
      <c r="AI36" s="59">
        <f t="shared" ca="1" si="42"/>
        <v>8</v>
      </c>
      <c r="AJ36" s="59">
        <f t="shared" ca="1" si="42"/>
        <v>8</v>
      </c>
      <c r="CG36" s="10"/>
      <c r="CH36" s="11"/>
      <c r="CI36" s="11"/>
      <c r="CJ36" s="4"/>
      <c r="CK36" s="4"/>
      <c r="CL36" s="4"/>
      <c r="CM36" s="4"/>
      <c r="CN36" s="10">
        <f t="shared" ca="1" si="30"/>
        <v>0.40445003567826987</v>
      </c>
      <c r="CO36" s="11">
        <f t="shared" ca="1" si="31"/>
        <v>21</v>
      </c>
      <c r="CP36" s="4"/>
      <c r="CQ36" s="4">
        <v>36</v>
      </c>
      <c r="CR36" s="4">
        <v>8</v>
      </c>
      <c r="CS36" s="4">
        <v>1</v>
      </c>
      <c r="CU36" s="10">
        <f t="shared" ca="1" si="32"/>
        <v>0.52387454212861873</v>
      </c>
      <c r="CV36" s="11">
        <f t="shared" ca="1" si="33"/>
        <v>22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0.15740259022006442</v>
      </c>
      <c r="DC36" s="11">
        <f t="shared" ca="1" si="35"/>
        <v>33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0.35373402725338032</v>
      </c>
      <c r="DJ36" s="11">
        <f t="shared" ca="1" si="37"/>
        <v>28</v>
      </c>
      <c r="DK36" s="4"/>
      <c r="DL36" s="4">
        <v>36</v>
      </c>
      <c r="DM36" s="4">
        <v>8</v>
      </c>
      <c r="DN36" s="4">
        <v>1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6</v>
      </c>
      <c r="AI37" s="59">
        <f t="shared" ca="1" si="42"/>
        <v>3</v>
      </c>
      <c r="AJ37" s="59">
        <f t="shared" ca="1" si="42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>
        <f t="shared" ca="1" si="34"/>
        <v>0.85887616727022265</v>
      </c>
      <c r="DC37" s="11">
        <f t="shared" ca="1" si="35"/>
        <v>9</v>
      </c>
      <c r="DD37" s="4"/>
      <c r="DE37" s="4">
        <v>37</v>
      </c>
      <c r="DF37" s="4">
        <v>8</v>
      </c>
      <c r="DG37" s="4">
        <v>1</v>
      </c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2</v>
      </c>
      <c r="E38" s="30" t="str">
        <f t="shared" ca="1" si="44"/>
        <v>.</v>
      </c>
      <c r="F38" s="31">
        <f t="shared" ca="1" si="44"/>
        <v>2</v>
      </c>
      <c r="G38" s="31">
        <f t="shared" ca="1" si="44"/>
        <v>5</v>
      </c>
      <c r="H38" s="31">
        <f t="shared" ca="1" si="44"/>
        <v>1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4</v>
      </c>
      <c r="N38" s="30" t="str">
        <f t="shared" ca="1" si="45"/>
        <v>.</v>
      </c>
      <c r="O38" s="31">
        <f t="shared" ca="1" si="45"/>
        <v>3</v>
      </c>
      <c r="P38" s="31">
        <f t="shared" ca="1" si="45"/>
        <v>1</v>
      </c>
      <c r="Q38" s="31">
        <f t="shared" ca="1" si="45"/>
        <v>2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1</v>
      </c>
      <c r="W38" s="30" t="str">
        <f t="shared" ca="1" si="46"/>
        <v>.</v>
      </c>
      <c r="X38" s="31">
        <f t="shared" ca="1" si="46"/>
        <v>1</v>
      </c>
      <c r="Y38" s="31">
        <f t="shared" ca="1" si="46"/>
        <v>3</v>
      </c>
      <c r="Z38" s="31">
        <f t="shared" ca="1" si="46"/>
        <v>1</v>
      </c>
      <c r="AA38" s="27"/>
      <c r="AF38" s="4" t="s">
        <v>54</v>
      </c>
      <c r="AG38" s="4" t="str">
        <f t="shared" ca="1" si="43"/>
        <v>NO</v>
      </c>
      <c r="AH38" s="59">
        <f t="shared" ca="1" si="42"/>
        <v>4</v>
      </c>
      <c r="AI38" s="59">
        <f t="shared" ca="1" si="42"/>
        <v>9</v>
      </c>
      <c r="AJ38" s="59">
        <f t="shared" ca="1" si="42"/>
        <v>5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2</v>
      </c>
      <c r="E39" s="34" t="str">
        <f t="shared" ca="1" si="44"/>
        <v>.</v>
      </c>
      <c r="F39" s="35">
        <f t="shared" ca="1" si="44"/>
        <v>5</v>
      </c>
      <c r="G39" s="35">
        <f t="shared" ca="1" si="44"/>
        <v>3</v>
      </c>
      <c r="H39" s="35">
        <f t="shared" ca="1" si="44"/>
        <v>7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1</v>
      </c>
      <c r="N39" s="34" t="str">
        <f t="shared" ca="1" si="47"/>
        <v>.</v>
      </c>
      <c r="O39" s="35">
        <f t="shared" ca="1" si="47"/>
        <v>3</v>
      </c>
      <c r="P39" s="35">
        <f t="shared" ca="1" si="47"/>
        <v>2</v>
      </c>
      <c r="Q39" s="35">
        <f t="shared" ca="1" si="47"/>
        <v>4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2</v>
      </c>
      <c r="W39" s="34" t="str">
        <f t="shared" ca="1" si="48"/>
        <v>.</v>
      </c>
      <c r="X39" s="35">
        <f t="shared" ca="1" si="48"/>
        <v>3</v>
      </c>
      <c r="Y39" s="35">
        <f t="shared" ca="1" si="48"/>
        <v>6</v>
      </c>
      <c r="Z39" s="35">
        <f t="shared" ca="1" si="48"/>
        <v>4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4</v>
      </c>
      <c r="AI39" s="59">
        <f t="shared" ca="1" si="42"/>
        <v>5</v>
      </c>
      <c r="AJ39" s="59">
        <f t="shared" ca="1" si="4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4</v>
      </c>
      <c r="E40" s="62" t="str">
        <f t="shared" si="44"/>
        <v>.</v>
      </c>
      <c r="F40" s="63">
        <f t="shared" ca="1" si="44"/>
        <v>7</v>
      </c>
      <c r="G40" s="64">
        <f t="shared" ca="1" si="44"/>
        <v>8</v>
      </c>
      <c r="H40" s="64">
        <f t="shared" ca="1" si="44"/>
        <v>8</v>
      </c>
      <c r="I40" s="27"/>
      <c r="J40" s="13"/>
      <c r="K40" s="60"/>
      <c r="L40" s="61">
        <f ca="1">L9</f>
        <v>0</v>
      </c>
      <c r="M40" s="62">
        <f t="shared" ca="1" si="47"/>
        <v>5</v>
      </c>
      <c r="N40" s="62" t="str">
        <f t="shared" si="47"/>
        <v>.</v>
      </c>
      <c r="O40" s="63">
        <f t="shared" ca="1" si="47"/>
        <v>6</v>
      </c>
      <c r="P40" s="64">
        <f t="shared" ca="1" si="47"/>
        <v>3</v>
      </c>
      <c r="Q40" s="64">
        <f t="shared" ca="1" si="47"/>
        <v>6</v>
      </c>
      <c r="R40" s="27"/>
      <c r="S40" s="19"/>
      <c r="T40" s="60"/>
      <c r="U40" s="61">
        <f ca="1">U9</f>
        <v>0</v>
      </c>
      <c r="V40" s="62">
        <f t="shared" ca="1" si="48"/>
        <v>3</v>
      </c>
      <c r="W40" s="62" t="str">
        <f t="shared" si="48"/>
        <v>.</v>
      </c>
      <c r="X40" s="63">
        <f t="shared" ca="1" si="48"/>
        <v>4</v>
      </c>
      <c r="Y40" s="64">
        <f t="shared" ca="1" si="48"/>
        <v>9</v>
      </c>
      <c r="Z40" s="64">
        <f t="shared" ca="1" si="48"/>
        <v>5</v>
      </c>
      <c r="AA40" s="27"/>
      <c r="AE40" s="2" t="s">
        <v>133</v>
      </c>
      <c r="AF40" s="4" t="s">
        <v>43</v>
      </c>
      <c r="AG40" s="4" t="str">
        <f t="shared" ca="1" si="43"/>
        <v>NO</v>
      </c>
      <c r="AH40" s="59">
        <f t="shared" ca="1" si="42"/>
        <v>9</v>
      </c>
      <c r="AI40" s="59">
        <f t="shared" ca="1" si="42"/>
        <v>4</v>
      </c>
      <c r="AJ40" s="59">
        <f t="shared" ca="1" si="42"/>
        <v>9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9</v>
      </c>
      <c r="AI41" s="59">
        <f t="shared" ca="1" si="42"/>
        <v>5</v>
      </c>
      <c r="AJ41" s="59">
        <f t="shared" ca="1" si="42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3</v>
      </c>
      <c r="AI42" s="59">
        <f t="shared" ca="1" si="42"/>
        <v>4</v>
      </c>
      <c r="AJ42" s="59">
        <f t="shared" ca="1" si="42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73" t="str">
        <f t="shared" ref="B43:G43" ca="1" si="49">B12</f>
        <v>3.334＋1.122＝</v>
      </c>
      <c r="C43" s="74"/>
      <c r="D43" s="74"/>
      <c r="E43" s="74"/>
      <c r="F43" s="74"/>
      <c r="G43" s="71">
        <f t="shared" ca="1" si="49"/>
        <v>4.4560000000000004</v>
      </c>
      <c r="H43" s="72"/>
      <c r="I43" s="27"/>
      <c r="J43" s="23"/>
      <c r="K43" s="73" t="str">
        <f t="shared" ref="K43:P43" ca="1" si="50">K12</f>
        <v>1.723＋4.226＝</v>
      </c>
      <c r="L43" s="74"/>
      <c r="M43" s="74"/>
      <c r="N43" s="74"/>
      <c r="O43" s="74"/>
      <c r="P43" s="71">
        <f t="shared" ca="1" si="50"/>
        <v>5.9489999999999998</v>
      </c>
      <c r="Q43" s="72"/>
      <c r="R43" s="27"/>
      <c r="S43" s="23"/>
      <c r="T43" s="73" t="str">
        <f t="shared" ref="T43:Y43" ca="1" si="51">T12</f>
        <v>1.142＋8.816＝</v>
      </c>
      <c r="U43" s="74"/>
      <c r="V43" s="74"/>
      <c r="W43" s="74"/>
      <c r="X43" s="74"/>
      <c r="Y43" s="71">
        <f t="shared" ca="1" si="51"/>
        <v>9.9580000000000002</v>
      </c>
      <c r="Z43" s="72"/>
      <c r="AA43" s="27"/>
      <c r="AF43" s="4" t="s">
        <v>46</v>
      </c>
      <c r="AG43" s="4" t="str">
        <f t="shared" ca="1" si="43"/>
        <v>NO</v>
      </c>
      <c r="AH43" s="59">
        <f t="shared" ca="1" si="42"/>
        <v>8</v>
      </c>
      <c r="AI43" s="59">
        <f t="shared" ca="1" si="42"/>
        <v>6</v>
      </c>
      <c r="AJ43" s="59">
        <f t="shared" ca="1" si="42"/>
        <v>9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5</v>
      </c>
      <c r="AI44" s="59">
        <f t="shared" ca="1" si="42"/>
        <v>9</v>
      </c>
      <c r="AJ44" s="59">
        <f t="shared" ca="1" si="42"/>
        <v>9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3</v>
      </c>
      <c r="E45" s="30" t="str">
        <f t="shared" ca="1" si="52"/>
        <v>.</v>
      </c>
      <c r="F45" s="31">
        <f t="shared" ca="1" si="52"/>
        <v>3</v>
      </c>
      <c r="G45" s="31">
        <f t="shared" ca="1" si="52"/>
        <v>3</v>
      </c>
      <c r="H45" s="31">
        <f t="shared" ca="1" si="52"/>
        <v>4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1</v>
      </c>
      <c r="N45" s="30" t="str">
        <f t="shared" ca="1" si="53"/>
        <v>.</v>
      </c>
      <c r="O45" s="31">
        <f t="shared" ca="1" si="53"/>
        <v>7</v>
      </c>
      <c r="P45" s="31">
        <f t="shared" ca="1" si="53"/>
        <v>2</v>
      </c>
      <c r="Q45" s="31">
        <f t="shared" ca="1" si="53"/>
        <v>3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1</v>
      </c>
      <c r="W45" s="30" t="str">
        <f t="shared" ca="1" si="54"/>
        <v>.</v>
      </c>
      <c r="X45" s="31">
        <f t="shared" ca="1" si="54"/>
        <v>1</v>
      </c>
      <c r="Y45" s="31">
        <f t="shared" ca="1" si="54"/>
        <v>4</v>
      </c>
      <c r="Z45" s="31">
        <f t="shared" ca="1" si="54"/>
        <v>2</v>
      </c>
      <c r="AA45" s="27"/>
      <c r="AE45" s="2" t="s">
        <v>97</v>
      </c>
      <c r="AF45" s="4" t="s">
        <v>48</v>
      </c>
      <c r="AG45" s="4" t="str">
        <f t="shared" ca="1" si="43"/>
        <v>NO</v>
      </c>
      <c r="AH45" s="59">
        <f t="shared" ca="1" si="42"/>
        <v>9</v>
      </c>
      <c r="AI45" s="59">
        <f t="shared" ca="1" si="42"/>
        <v>2</v>
      </c>
      <c r="AJ45" s="59">
        <f t="shared" ca="1" si="42"/>
        <v>7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1</v>
      </c>
      <c r="E46" s="34" t="str">
        <f t="shared" ca="1" si="55"/>
        <v>.</v>
      </c>
      <c r="F46" s="35">
        <f t="shared" ca="1" si="55"/>
        <v>1</v>
      </c>
      <c r="G46" s="35">
        <f t="shared" ca="1" si="55"/>
        <v>2</v>
      </c>
      <c r="H46" s="35">
        <f t="shared" ca="1" si="55"/>
        <v>2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4</v>
      </c>
      <c r="N46" s="34" t="str">
        <f t="shared" ca="1" si="56"/>
        <v>.</v>
      </c>
      <c r="O46" s="35">
        <f t="shared" ca="1" si="56"/>
        <v>2</v>
      </c>
      <c r="P46" s="35">
        <f t="shared" ca="1" si="56"/>
        <v>2</v>
      </c>
      <c r="Q46" s="35">
        <f t="shared" ca="1" si="56"/>
        <v>6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8</v>
      </c>
      <c r="W46" s="34" t="str">
        <f t="shared" ca="1" si="57"/>
        <v>.</v>
      </c>
      <c r="X46" s="35">
        <f t="shared" ca="1" si="57"/>
        <v>8</v>
      </c>
      <c r="Y46" s="35">
        <f t="shared" ca="1" si="57"/>
        <v>1</v>
      </c>
      <c r="Z46" s="35">
        <f t="shared" ca="1" si="57"/>
        <v>6</v>
      </c>
      <c r="AA46" s="27"/>
      <c r="AE46" s="2" t="s">
        <v>134</v>
      </c>
      <c r="AF46" s="2" t="s">
        <v>49</v>
      </c>
      <c r="AG46" s="4" t="str">
        <f t="shared" ca="1" si="43"/>
        <v>NO</v>
      </c>
      <c r="AH46" s="59">
        <f t="shared" ca="1" si="42"/>
        <v>6</v>
      </c>
      <c r="AI46" s="59">
        <f t="shared" ca="1" si="42"/>
        <v>6</v>
      </c>
      <c r="AJ46" s="59">
        <f t="shared" ca="1" si="42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4</v>
      </c>
      <c r="E47" s="62" t="str">
        <f t="shared" si="55"/>
        <v>.</v>
      </c>
      <c r="F47" s="63">
        <f t="shared" ca="1" si="55"/>
        <v>4</v>
      </c>
      <c r="G47" s="64">
        <f t="shared" ca="1" si="55"/>
        <v>5</v>
      </c>
      <c r="H47" s="64">
        <f t="shared" ca="1" si="55"/>
        <v>6</v>
      </c>
      <c r="I47" s="27"/>
      <c r="J47" s="13"/>
      <c r="K47" s="60"/>
      <c r="L47" s="61">
        <f ca="1">L16</f>
        <v>0</v>
      </c>
      <c r="M47" s="62">
        <f t="shared" ca="1" si="56"/>
        <v>5</v>
      </c>
      <c r="N47" s="62" t="str">
        <f t="shared" si="56"/>
        <v>.</v>
      </c>
      <c r="O47" s="63">
        <f t="shared" ca="1" si="56"/>
        <v>9</v>
      </c>
      <c r="P47" s="64">
        <f t="shared" ca="1" si="56"/>
        <v>4</v>
      </c>
      <c r="Q47" s="64">
        <f t="shared" ca="1" si="56"/>
        <v>9</v>
      </c>
      <c r="R47" s="27"/>
      <c r="S47" s="19"/>
      <c r="T47" s="60"/>
      <c r="U47" s="61">
        <f ca="1">U16</f>
        <v>0</v>
      </c>
      <c r="V47" s="62">
        <f t="shared" ca="1" si="57"/>
        <v>9</v>
      </c>
      <c r="W47" s="62" t="str">
        <f t="shared" si="57"/>
        <v>.</v>
      </c>
      <c r="X47" s="63">
        <f t="shared" ca="1" si="57"/>
        <v>9</v>
      </c>
      <c r="Y47" s="64">
        <f t="shared" ca="1" si="57"/>
        <v>5</v>
      </c>
      <c r="Z47" s="64">
        <f t="shared" ca="1" si="57"/>
        <v>8</v>
      </c>
      <c r="AA47" s="27"/>
      <c r="AE47" s="2" t="s">
        <v>100</v>
      </c>
      <c r="AF47" s="2" t="s">
        <v>50</v>
      </c>
      <c r="AG47" s="4" t="str">
        <f t="shared" ca="1" si="43"/>
        <v>NO</v>
      </c>
      <c r="AH47" s="59">
        <f t="shared" ca="1" si="42"/>
        <v>6</v>
      </c>
      <c r="AI47" s="59">
        <f t="shared" ca="1" si="42"/>
        <v>2</v>
      </c>
      <c r="AJ47" s="59">
        <f t="shared" ca="1" si="42"/>
        <v>2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3" t="str">
        <f t="shared" ref="B50:G50" ca="1" si="58">B19</f>
        <v>1.116＋3.232＝</v>
      </c>
      <c r="C50" s="74"/>
      <c r="D50" s="74"/>
      <c r="E50" s="74"/>
      <c r="F50" s="74"/>
      <c r="G50" s="71">
        <f t="shared" ca="1" si="58"/>
        <v>4.3479999999999999</v>
      </c>
      <c r="H50" s="72"/>
      <c r="I50" s="27"/>
      <c r="J50" s="23"/>
      <c r="K50" s="73" t="str">
        <f t="shared" ref="K50:P50" ca="1" si="59">K19</f>
        <v>1.258＋6.611＝</v>
      </c>
      <c r="L50" s="74"/>
      <c r="M50" s="74"/>
      <c r="N50" s="74"/>
      <c r="O50" s="74"/>
      <c r="P50" s="71">
        <f t="shared" ca="1" si="59"/>
        <v>7.8689999999999998</v>
      </c>
      <c r="Q50" s="72"/>
      <c r="R50" s="27"/>
      <c r="S50" s="23"/>
      <c r="T50" s="73" t="str">
        <f t="shared" ref="T50:Y50" ca="1" si="60">T19</f>
        <v>2.182＋3.417＝</v>
      </c>
      <c r="U50" s="74"/>
      <c r="V50" s="74"/>
      <c r="W50" s="74"/>
      <c r="X50" s="74"/>
      <c r="Y50" s="71">
        <f t="shared" ca="1" si="60"/>
        <v>5.5990000000000002</v>
      </c>
      <c r="Z50" s="7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1</v>
      </c>
      <c r="E52" s="30" t="str">
        <f t="shared" ca="1" si="61"/>
        <v>.</v>
      </c>
      <c r="F52" s="31">
        <f t="shared" ca="1" si="61"/>
        <v>1</v>
      </c>
      <c r="G52" s="31">
        <f t="shared" ca="1" si="61"/>
        <v>1</v>
      </c>
      <c r="H52" s="31">
        <f t="shared" ca="1" si="61"/>
        <v>6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1</v>
      </c>
      <c r="N52" s="30" t="str">
        <f t="shared" ca="1" si="62"/>
        <v>.</v>
      </c>
      <c r="O52" s="31">
        <f t="shared" ca="1" si="62"/>
        <v>2</v>
      </c>
      <c r="P52" s="31">
        <f t="shared" ca="1" si="62"/>
        <v>5</v>
      </c>
      <c r="Q52" s="31">
        <f t="shared" ca="1" si="62"/>
        <v>8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2</v>
      </c>
      <c r="W52" s="30" t="str">
        <f t="shared" ca="1" si="63"/>
        <v>.</v>
      </c>
      <c r="X52" s="31">
        <f t="shared" ca="1" si="63"/>
        <v>1</v>
      </c>
      <c r="Y52" s="31">
        <f t="shared" ca="1" si="63"/>
        <v>8</v>
      </c>
      <c r="Z52" s="31">
        <f t="shared" ca="1" si="63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3</v>
      </c>
      <c r="E53" s="34" t="str">
        <f t="shared" ca="1" si="64"/>
        <v>.</v>
      </c>
      <c r="F53" s="35">
        <f t="shared" ca="1" si="64"/>
        <v>2</v>
      </c>
      <c r="G53" s="35">
        <f t="shared" ca="1" si="64"/>
        <v>3</v>
      </c>
      <c r="H53" s="35">
        <f t="shared" ca="1" si="64"/>
        <v>2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6</v>
      </c>
      <c r="N53" s="34" t="str">
        <f t="shared" ca="1" si="65"/>
        <v>.</v>
      </c>
      <c r="O53" s="35">
        <f t="shared" ca="1" si="65"/>
        <v>6</v>
      </c>
      <c r="P53" s="35">
        <f t="shared" ca="1" si="65"/>
        <v>1</v>
      </c>
      <c r="Q53" s="35">
        <f t="shared" ca="1" si="65"/>
        <v>1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3</v>
      </c>
      <c r="W53" s="34" t="str">
        <f t="shared" ca="1" si="66"/>
        <v>.</v>
      </c>
      <c r="X53" s="35">
        <f t="shared" ca="1" si="66"/>
        <v>4</v>
      </c>
      <c r="Y53" s="35">
        <f t="shared" ca="1" si="66"/>
        <v>1</v>
      </c>
      <c r="Z53" s="35">
        <f t="shared" ca="1" si="66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4"/>
        <v>4</v>
      </c>
      <c r="E54" s="62" t="str">
        <f t="shared" si="64"/>
        <v>.</v>
      </c>
      <c r="F54" s="63">
        <f t="shared" ca="1" si="64"/>
        <v>3</v>
      </c>
      <c r="G54" s="64">
        <f t="shared" ca="1" si="64"/>
        <v>4</v>
      </c>
      <c r="H54" s="64">
        <f t="shared" ca="1" si="64"/>
        <v>8</v>
      </c>
      <c r="I54" s="27"/>
      <c r="J54" s="13"/>
      <c r="K54" s="60"/>
      <c r="L54" s="61">
        <f ca="1">L23</f>
        <v>0</v>
      </c>
      <c r="M54" s="62">
        <f t="shared" ca="1" si="65"/>
        <v>7</v>
      </c>
      <c r="N54" s="62" t="str">
        <f t="shared" si="65"/>
        <v>.</v>
      </c>
      <c r="O54" s="63">
        <f t="shared" ca="1" si="65"/>
        <v>8</v>
      </c>
      <c r="P54" s="64">
        <f t="shared" ca="1" si="65"/>
        <v>6</v>
      </c>
      <c r="Q54" s="64">
        <f t="shared" ca="1" si="65"/>
        <v>9</v>
      </c>
      <c r="R54" s="27"/>
      <c r="S54" s="19"/>
      <c r="T54" s="60"/>
      <c r="U54" s="61">
        <f ca="1">U23</f>
        <v>0</v>
      </c>
      <c r="V54" s="62">
        <f t="shared" ca="1" si="66"/>
        <v>5</v>
      </c>
      <c r="W54" s="62" t="str">
        <f t="shared" si="66"/>
        <v>.</v>
      </c>
      <c r="X54" s="63">
        <f t="shared" ca="1" si="66"/>
        <v>5</v>
      </c>
      <c r="Y54" s="64">
        <f t="shared" ca="1" si="66"/>
        <v>9</v>
      </c>
      <c r="Z54" s="64">
        <f t="shared" ca="1" si="66"/>
        <v>9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73" t="str">
        <f t="shared" ref="B57:G57" ca="1" si="67">B26</f>
        <v>5.731＋4.196＝</v>
      </c>
      <c r="C57" s="74"/>
      <c r="D57" s="74"/>
      <c r="E57" s="74"/>
      <c r="F57" s="74"/>
      <c r="G57" s="71">
        <f t="shared" ca="1" si="67"/>
        <v>9.9269999999999996</v>
      </c>
      <c r="H57" s="72"/>
      <c r="I57" s="27"/>
      <c r="J57" s="23"/>
      <c r="K57" s="73" t="str">
        <f t="shared" ref="K57:P57" ca="1" si="68">K26</f>
        <v>5.126＋3.541＝</v>
      </c>
      <c r="L57" s="74"/>
      <c r="M57" s="74"/>
      <c r="N57" s="74"/>
      <c r="O57" s="74"/>
      <c r="P57" s="71">
        <f t="shared" ca="1" si="68"/>
        <v>8.6669999999999998</v>
      </c>
      <c r="Q57" s="72"/>
      <c r="R57" s="27"/>
      <c r="S57" s="23"/>
      <c r="T57" s="73" t="str">
        <f t="shared" ref="T57:Y57" ca="1" si="69">T26</f>
        <v>7.211＋2.411＝</v>
      </c>
      <c r="U57" s="74"/>
      <c r="V57" s="74"/>
      <c r="W57" s="74"/>
      <c r="X57" s="74"/>
      <c r="Y57" s="71">
        <f t="shared" ca="1" si="69"/>
        <v>9.6219999999999999</v>
      </c>
      <c r="Z57" s="7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5</v>
      </c>
      <c r="E59" s="30" t="str">
        <f t="shared" ca="1" si="70"/>
        <v>.</v>
      </c>
      <c r="F59" s="31">
        <f t="shared" ca="1" si="70"/>
        <v>7</v>
      </c>
      <c r="G59" s="31">
        <f t="shared" ca="1" si="70"/>
        <v>3</v>
      </c>
      <c r="H59" s="31">
        <f t="shared" ca="1" si="70"/>
        <v>1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5</v>
      </c>
      <c r="N59" s="30" t="str">
        <f t="shared" ca="1" si="71"/>
        <v>.</v>
      </c>
      <c r="O59" s="31">
        <f t="shared" ca="1" si="71"/>
        <v>1</v>
      </c>
      <c r="P59" s="31">
        <f t="shared" ca="1" si="71"/>
        <v>2</v>
      </c>
      <c r="Q59" s="31">
        <f t="shared" ca="1" si="71"/>
        <v>6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7</v>
      </c>
      <c r="W59" s="30" t="str">
        <f t="shared" ca="1" si="72"/>
        <v>.</v>
      </c>
      <c r="X59" s="31">
        <f t="shared" ca="1" si="72"/>
        <v>2</v>
      </c>
      <c r="Y59" s="31">
        <f t="shared" ca="1" si="72"/>
        <v>1</v>
      </c>
      <c r="Z59" s="31">
        <f t="shared" ca="1" si="72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4</v>
      </c>
      <c r="E60" s="34" t="str">
        <f t="shared" ca="1" si="73"/>
        <v>.</v>
      </c>
      <c r="F60" s="35">
        <f t="shared" ca="1" si="73"/>
        <v>1</v>
      </c>
      <c r="G60" s="35">
        <f t="shared" ca="1" si="73"/>
        <v>9</v>
      </c>
      <c r="H60" s="35">
        <f t="shared" ca="1" si="73"/>
        <v>6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3</v>
      </c>
      <c r="N60" s="34" t="str">
        <f t="shared" ca="1" si="74"/>
        <v>.</v>
      </c>
      <c r="O60" s="35">
        <f t="shared" ca="1" si="74"/>
        <v>5</v>
      </c>
      <c r="P60" s="35">
        <f t="shared" ca="1" si="74"/>
        <v>4</v>
      </c>
      <c r="Q60" s="35">
        <f t="shared" ca="1" si="74"/>
        <v>1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2</v>
      </c>
      <c r="W60" s="34" t="str">
        <f t="shared" ca="1" si="75"/>
        <v>.</v>
      </c>
      <c r="X60" s="35">
        <f t="shared" ca="1" si="75"/>
        <v>4</v>
      </c>
      <c r="Y60" s="35">
        <f t="shared" ca="1" si="75"/>
        <v>1</v>
      </c>
      <c r="Z60" s="35">
        <f t="shared" ca="1" si="75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3"/>
        <v>9</v>
      </c>
      <c r="E61" s="62" t="str">
        <f t="shared" si="73"/>
        <v>.</v>
      </c>
      <c r="F61" s="63">
        <f t="shared" ca="1" si="73"/>
        <v>9</v>
      </c>
      <c r="G61" s="64">
        <f t="shared" ca="1" si="73"/>
        <v>2</v>
      </c>
      <c r="H61" s="64">
        <f t="shared" ca="1" si="73"/>
        <v>7</v>
      </c>
      <c r="I61" s="27"/>
      <c r="J61" s="13"/>
      <c r="K61" s="60"/>
      <c r="L61" s="61">
        <f ca="1">L30</f>
        <v>0</v>
      </c>
      <c r="M61" s="62">
        <f t="shared" ca="1" si="74"/>
        <v>8</v>
      </c>
      <c r="N61" s="62" t="str">
        <f t="shared" si="74"/>
        <v>.</v>
      </c>
      <c r="O61" s="63">
        <f t="shared" ca="1" si="74"/>
        <v>6</v>
      </c>
      <c r="P61" s="64">
        <f t="shared" ca="1" si="74"/>
        <v>6</v>
      </c>
      <c r="Q61" s="64">
        <f t="shared" ca="1" si="74"/>
        <v>7</v>
      </c>
      <c r="R61" s="27"/>
      <c r="S61" s="19"/>
      <c r="T61" s="60"/>
      <c r="U61" s="61">
        <f ca="1">U30</f>
        <v>0</v>
      </c>
      <c r="V61" s="62">
        <f t="shared" ca="1" si="75"/>
        <v>9</v>
      </c>
      <c r="W61" s="62" t="str">
        <f t="shared" si="75"/>
        <v>.</v>
      </c>
      <c r="X61" s="63">
        <f t="shared" ca="1" si="75"/>
        <v>6</v>
      </c>
      <c r="Y61" s="64">
        <f t="shared" ca="1" si="75"/>
        <v>2</v>
      </c>
      <c r="Z61" s="64">
        <f t="shared" ca="1" si="75"/>
        <v>2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zZPewlAy70aDxzzgXHk88J1z6XoqhNyc0N6QXV5quLD/OsewDMVS3xcy15bEPUEukgh/AZ5H4iT1i5qHFZv/4Q==" saltValue="AKOcHC4fczKV0sLGPaE3Cw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1687" priority="241">
      <formula>$AM15="NO"</formula>
    </cfRule>
  </conditionalFormatting>
  <conditionalFormatting sqref="C9">
    <cfRule type="expression" dxfId="1686" priority="240">
      <formula>C9=0</formula>
    </cfRule>
  </conditionalFormatting>
  <conditionalFormatting sqref="L9">
    <cfRule type="expression" dxfId="1685" priority="239">
      <formula>L9=0</formula>
    </cfRule>
  </conditionalFormatting>
  <conditionalFormatting sqref="U9">
    <cfRule type="expression" dxfId="1684" priority="238">
      <formula>U9=0</formula>
    </cfRule>
  </conditionalFormatting>
  <conditionalFormatting sqref="C16">
    <cfRule type="expression" dxfId="1683" priority="237">
      <formula>C16=0</formula>
    </cfRule>
  </conditionalFormatting>
  <conditionalFormatting sqref="L16">
    <cfRule type="expression" dxfId="1682" priority="236">
      <formula>L16=0</formula>
    </cfRule>
  </conditionalFormatting>
  <conditionalFormatting sqref="U16">
    <cfRule type="expression" dxfId="1681" priority="235">
      <formula>U16=0</formula>
    </cfRule>
  </conditionalFormatting>
  <conditionalFormatting sqref="C23">
    <cfRule type="expression" dxfId="1680" priority="234">
      <formula>C23=0</formula>
    </cfRule>
  </conditionalFormatting>
  <conditionalFormatting sqref="L23">
    <cfRule type="expression" dxfId="1679" priority="233">
      <formula>L23=0</formula>
    </cfRule>
  </conditionalFormatting>
  <conditionalFormatting sqref="U23">
    <cfRule type="expression" dxfId="1678" priority="232">
      <formula>U23=0</formula>
    </cfRule>
  </conditionalFormatting>
  <conditionalFormatting sqref="C30">
    <cfRule type="expression" dxfId="1677" priority="231">
      <formula>C30=0</formula>
    </cfRule>
  </conditionalFormatting>
  <conditionalFormatting sqref="L30">
    <cfRule type="expression" dxfId="1676" priority="230">
      <formula>L30=0</formula>
    </cfRule>
  </conditionalFormatting>
  <conditionalFormatting sqref="U30">
    <cfRule type="expression" dxfId="1675" priority="229">
      <formula>U30=0</formula>
    </cfRule>
  </conditionalFormatting>
  <conditionalFormatting sqref="H38">
    <cfRule type="expression" dxfId="1674" priority="228">
      <formula>H38=0</formula>
    </cfRule>
  </conditionalFormatting>
  <conditionalFormatting sqref="H39">
    <cfRule type="expression" dxfId="1673" priority="227">
      <formula>H39=0</formula>
    </cfRule>
  </conditionalFormatting>
  <conditionalFormatting sqref="G38">
    <cfRule type="expression" dxfId="1672" priority="226">
      <formula>AND(G38=0,H38=0)</formula>
    </cfRule>
  </conditionalFormatting>
  <conditionalFormatting sqref="G39">
    <cfRule type="expression" dxfId="1671" priority="225">
      <formula>AND(G39=0,H39=0)</formula>
    </cfRule>
  </conditionalFormatting>
  <conditionalFormatting sqref="F38">
    <cfRule type="expression" dxfId="1670" priority="224">
      <formula>AND(F38=0,G38=0,H38=0)</formula>
    </cfRule>
  </conditionalFormatting>
  <conditionalFormatting sqref="F39">
    <cfRule type="expression" dxfId="1669" priority="223">
      <formula>AND(F39=0,G39=0,H39=0)</formula>
    </cfRule>
  </conditionalFormatting>
  <conditionalFormatting sqref="C38">
    <cfRule type="expression" dxfId="1668" priority="222">
      <formula>C38=0</formula>
    </cfRule>
  </conditionalFormatting>
  <conditionalFormatting sqref="C39">
    <cfRule type="expression" dxfId="1667" priority="221">
      <formula>C39=0</formula>
    </cfRule>
  </conditionalFormatting>
  <conditionalFormatting sqref="C40">
    <cfRule type="expression" dxfId="1666" priority="220">
      <formula>C40=0</formula>
    </cfRule>
  </conditionalFormatting>
  <conditionalFormatting sqref="B39">
    <cfRule type="expression" dxfId="1665" priority="219">
      <formula>B39=""</formula>
    </cfRule>
  </conditionalFormatting>
  <conditionalFormatting sqref="Q38">
    <cfRule type="expression" dxfId="1664" priority="218">
      <formula>Q38=0</formula>
    </cfRule>
  </conditionalFormatting>
  <conditionalFormatting sqref="Q39">
    <cfRule type="expression" dxfId="1663" priority="217">
      <formula>Q39=0</formula>
    </cfRule>
  </conditionalFormatting>
  <conditionalFormatting sqref="P38">
    <cfRule type="expression" dxfId="1662" priority="216">
      <formula>AND(P38=0,Q38=0)</formula>
    </cfRule>
  </conditionalFormatting>
  <conditionalFormatting sqref="P39">
    <cfRule type="expression" dxfId="1661" priority="215">
      <formula>AND(P39=0,Q39=0)</formula>
    </cfRule>
  </conditionalFormatting>
  <conditionalFormatting sqref="O38">
    <cfRule type="expression" dxfId="1660" priority="214">
      <formula>AND(O38=0,P38=0,Q38=0)</formula>
    </cfRule>
  </conditionalFormatting>
  <conditionalFormatting sqref="O39">
    <cfRule type="expression" dxfId="1659" priority="213">
      <formula>AND(O39=0,P39=0,Q39=0)</formula>
    </cfRule>
  </conditionalFormatting>
  <conditionalFormatting sqref="L38">
    <cfRule type="expression" dxfId="1658" priority="212">
      <formula>L38=0</formula>
    </cfRule>
  </conditionalFormatting>
  <conditionalFormatting sqref="L39">
    <cfRule type="expression" dxfId="1657" priority="211">
      <formula>L39=0</formula>
    </cfRule>
  </conditionalFormatting>
  <conditionalFormatting sqref="L40">
    <cfRule type="expression" dxfId="1656" priority="210">
      <formula>L40=0</formula>
    </cfRule>
  </conditionalFormatting>
  <conditionalFormatting sqref="K39">
    <cfRule type="expression" dxfId="1655" priority="209">
      <formula>K39=""</formula>
    </cfRule>
  </conditionalFormatting>
  <conditionalFormatting sqref="Z38">
    <cfRule type="expression" dxfId="1654" priority="208">
      <formula>Z38=0</formula>
    </cfRule>
  </conditionalFormatting>
  <conditionalFormatting sqref="Z39">
    <cfRule type="expression" dxfId="1653" priority="207">
      <formula>Z39=0</formula>
    </cfRule>
  </conditionalFormatting>
  <conditionalFormatting sqref="Y38">
    <cfRule type="expression" dxfId="1652" priority="206">
      <formula>AND(Y38=0,Z38=0)</formula>
    </cfRule>
  </conditionalFormatting>
  <conditionalFormatting sqref="Y39">
    <cfRule type="expression" dxfId="1651" priority="205">
      <formula>AND(Y39=0,Z39=0)</formula>
    </cfRule>
  </conditionalFormatting>
  <conditionalFormatting sqref="X38">
    <cfRule type="expression" dxfId="1650" priority="204">
      <formula>AND(X38=0,Y38=0,Z38=0)</formula>
    </cfRule>
  </conditionalFormatting>
  <conditionalFormatting sqref="X39">
    <cfRule type="expression" dxfId="1649" priority="203">
      <formula>AND(X39=0,Y39=0,Z39=0)</formula>
    </cfRule>
  </conditionalFormatting>
  <conditionalFormatting sqref="U38">
    <cfRule type="expression" dxfId="1648" priority="202">
      <formula>U38=0</formula>
    </cfRule>
  </conditionalFormatting>
  <conditionalFormatting sqref="U39">
    <cfRule type="expression" dxfId="1647" priority="201">
      <formula>U39=0</formula>
    </cfRule>
  </conditionalFormatting>
  <conditionalFormatting sqref="U40">
    <cfRule type="expression" dxfId="1646" priority="200">
      <formula>U40=0</formula>
    </cfRule>
  </conditionalFormatting>
  <conditionalFormatting sqref="T39">
    <cfRule type="expression" dxfId="1645" priority="199">
      <formula>T39=""</formula>
    </cfRule>
  </conditionalFormatting>
  <conditionalFormatting sqref="H45">
    <cfRule type="expression" dxfId="1644" priority="198">
      <formula>H45=0</formula>
    </cfRule>
  </conditionalFormatting>
  <conditionalFormatting sqref="H46">
    <cfRule type="expression" dxfId="1643" priority="197">
      <formula>H46=0</formula>
    </cfRule>
  </conditionalFormatting>
  <conditionalFormatting sqref="G45">
    <cfRule type="expression" dxfId="1642" priority="196">
      <formula>AND(G45=0,H45=0)</formula>
    </cfRule>
  </conditionalFormatting>
  <conditionalFormatting sqref="G46">
    <cfRule type="expression" dxfId="1641" priority="195">
      <formula>AND(G46=0,H46=0)</formula>
    </cfRule>
  </conditionalFormatting>
  <conditionalFormatting sqref="F45">
    <cfRule type="expression" dxfId="1640" priority="194">
      <formula>AND(F45=0,G45=0,H45=0)</formula>
    </cfRule>
  </conditionalFormatting>
  <conditionalFormatting sqref="F46">
    <cfRule type="expression" dxfId="1639" priority="193">
      <formula>AND(F46=0,G46=0,H46=0)</formula>
    </cfRule>
  </conditionalFormatting>
  <conditionalFormatting sqref="C45">
    <cfRule type="expression" dxfId="1638" priority="192">
      <formula>C45=0</formula>
    </cfRule>
  </conditionalFormatting>
  <conditionalFormatting sqref="C46">
    <cfRule type="expression" dxfId="1637" priority="191">
      <formula>C46=0</formula>
    </cfRule>
  </conditionalFormatting>
  <conditionalFormatting sqref="C47">
    <cfRule type="expression" dxfId="1636" priority="190">
      <formula>C47=0</formula>
    </cfRule>
  </conditionalFormatting>
  <conditionalFormatting sqref="B46">
    <cfRule type="expression" dxfId="1635" priority="189">
      <formula>B46=""</formula>
    </cfRule>
  </conditionalFormatting>
  <conditionalFormatting sqref="Q45">
    <cfRule type="expression" dxfId="1634" priority="188">
      <formula>Q45=0</formula>
    </cfRule>
  </conditionalFormatting>
  <conditionalFormatting sqref="Q46">
    <cfRule type="expression" dxfId="1633" priority="187">
      <formula>Q46=0</formula>
    </cfRule>
  </conditionalFormatting>
  <conditionalFormatting sqref="P45">
    <cfRule type="expression" dxfId="1632" priority="186">
      <formula>AND(P45=0,Q45=0)</formula>
    </cfRule>
  </conditionalFormatting>
  <conditionalFormatting sqref="P46">
    <cfRule type="expression" dxfId="1631" priority="185">
      <formula>AND(P46=0,Q46=0)</formula>
    </cfRule>
  </conditionalFormatting>
  <conditionalFormatting sqref="O45">
    <cfRule type="expression" dxfId="1630" priority="184">
      <formula>AND(O45=0,P45=0,Q45=0)</formula>
    </cfRule>
  </conditionalFormatting>
  <conditionalFormatting sqref="O46">
    <cfRule type="expression" dxfId="1629" priority="183">
      <formula>AND(O46=0,P46=0,Q46=0)</formula>
    </cfRule>
  </conditionalFormatting>
  <conditionalFormatting sqref="L45">
    <cfRule type="expression" dxfId="1628" priority="182">
      <formula>L45=0</formula>
    </cfRule>
  </conditionalFormatting>
  <conditionalFormatting sqref="L46">
    <cfRule type="expression" dxfId="1627" priority="181">
      <formula>L46=0</formula>
    </cfRule>
  </conditionalFormatting>
  <conditionalFormatting sqref="L47">
    <cfRule type="expression" dxfId="1626" priority="180">
      <formula>L47=0</formula>
    </cfRule>
  </conditionalFormatting>
  <conditionalFormatting sqref="K46">
    <cfRule type="expression" dxfId="1625" priority="179">
      <formula>K46=""</formula>
    </cfRule>
  </conditionalFormatting>
  <conditionalFormatting sqref="Z45">
    <cfRule type="expression" dxfId="1624" priority="178">
      <formula>Z45=0</formula>
    </cfRule>
  </conditionalFormatting>
  <conditionalFormatting sqref="Z46">
    <cfRule type="expression" dxfId="1623" priority="177">
      <formula>Z46=0</formula>
    </cfRule>
  </conditionalFormatting>
  <conditionalFormatting sqref="Y45">
    <cfRule type="expression" dxfId="1622" priority="176">
      <formula>AND(Y45=0,Z45=0)</formula>
    </cfRule>
  </conditionalFormatting>
  <conditionalFormatting sqref="Y46">
    <cfRule type="expression" dxfId="1621" priority="175">
      <formula>AND(Y46=0,Z46=0)</formula>
    </cfRule>
  </conditionalFormatting>
  <conditionalFormatting sqref="X45">
    <cfRule type="expression" dxfId="1620" priority="174">
      <formula>AND(X45=0,Y45=0,Z45=0)</formula>
    </cfRule>
  </conditionalFormatting>
  <conditionalFormatting sqref="X46">
    <cfRule type="expression" dxfId="1619" priority="173">
      <formula>AND(X46=0,Y46=0,Z46=0)</formula>
    </cfRule>
  </conditionalFormatting>
  <conditionalFormatting sqref="U45">
    <cfRule type="expression" dxfId="1618" priority="172">
      <formula>U45=0</formula>
    </cfRule>
  </conditionalFormatting>
  <conditionalFormatting sqref="U46">
    <cfRule type="expression" dxfId="1617" priority="171">
      <formula>U46=0</formula>
    </cfRule>
  </conditionalFormatting>
  <conditionalFormatting sqref="U47">
    <cfRule type="expression" dxfId="1616" priority="170">
      <formula>U47=0</formula>
    </cfRule>
  </conditionalFormatting>
  <conditionalFormatting sqref="T46">
    <cfRule type="expression" dxfId="1615" priority="169">
      <formula>T46=""</formula>
    </cfRule>
  </conditionalFormatting>
  <conditionalFormatting sqref="H52">
    <cfRule type="expression" dxfId="1614" priority="168">
      <formula>H52=0</formula>
    </cfRule>
  </conditionalFormatting>
  <conditionalFormatting sqref="H53">
    <cfRule type="expression" dxfId="1613" priority="167">
      <formula>H53=0</formula>
    </cfRule>
  </conditionalFormatting>
  <conditionalFormatting sqref="G52">
    <cfRule type="expression" dxfId="1612" priority="166">
      <formula>AND(G52=0,H52=0)</formula>
    </cfRule>
  </conditionalFormatting>
  <conditionalFormatting sqref="G53">
    <cfRule type="expression" dxfId="1611" priority="165">
      <formula>AND(G53=0,H53=0)</formula>
    </cfRule>
  </conditionalFormatting>
  <conditionalFormatting sqref="F52">
    <cfRule type="expression" dxfId="1610" priority="164">
      <formula>AND(F52=0,G52=0,H52=0)</formula>
    </cfRule>
  </conditionalFormatting>
  <conditionalFormatting sqref="F53">
    <cfRule type="expression" dxfId="1609" priority="163">
      <formula>AND(F53=0,G53=0,H53=0)</formula>
    </cfRule>
  </conditionalFormatting>
  <conditionalFormatting sqref="C52">
    <cfRule type="expression" dxfId="1608" priority="162">
      <formula>C52=0</formula>
    </cfRule>
  </conditionalFormatting>
  <conditionalFormatting sqref="C53">
    <cfRule type="expression" dxfId="1607" priority="161">
      <formula>C53=0</formula>
    </cfRule>
  </conditionalFormatting>
  <conditionalFormatting sqref="C54">
    <cfRule type="expression" dxfId="1606" priority="160">
      <formula>C54=0</formula>
    </cfRule>
  </conditionalFormatting>
  <conditionalFormatting sqref="B53">
    <cfRule type="expression" dxfId="1605" priority="159">
      <formula>B53=""</formula>
    </cfRule>
  </conditionalFormatting>
  <conditionalFormatting sqref="Q52">
    <cfRule type="expression" dxfId="1604" priority="158">
      <formula>Q52=0</formula>
    </cfRule>
  </conditionalFormatting>
  <conditionalFormatting sqref="Q53">
    <cfRule type="expression" dxfId="1603" priority="157">
      <formula>Q53=0</formula>
    </cfRule>
  </conditionalFormatting>
  <conditionalFormatting sqref="P52">
    <cfRule type="expression" dxfId="1602" priority="156">
      <formula>AND(P52=0,Q52=0)</formula>
    </cfRule>
  </conditionalFormatting>
  <conditionalFormatting sqref="P53">
    <cfRule type="expression" dxfId="1601" priority="155">
      <formula>AND(P53=0,Q53=0)</formula>
    </cfRule>
  </conditionalFormatting>
  <conditionalFormatting sqref="O52">
    <cfRule type="expression" dxfId="1600" priority="154">
      <formula>AND(O52=0,P52=0,Q52=0)</formula>
    </cfRule>
  </conditionalFormatting>
  <conditionalFormatting sqref="O53">
    <cfRule type="expression" dxfId="1599" priority="153">
      <formula>AND(O53=0,P53=0,Q53=0)</formula>
    </cfRule>
  </conditionalFormatting>
  <conditionalFormatting sqref="L52">
    <cfRule type="expression" dxfId="1598" priority="152">
      <formula>L52=0</formula>
    </cfRule>
  </conditionalFormatting>
  <conditionalFormatting sqref="L53">
    <cfRule type="expression" dxfId="1597" priority="151">
      <formula>L53=0</formula>
    </cfRule>
  </conditionalFormatting>
  <conditionalFormatting sqref="L54">
    <cfRule type="expression" dxfId="1596" priority="150">
      <formula>L54=0</formula>
    </cfRule>
  </conditionalFormatting>
  <conditionalFormatting sqref="K53">
    <cfRule type="expression" dxfId="1595" priority="149">
      <formula>K53=""</formula>
    </cfRule>
  </conditionalFormatting>
  <conditionalFormatting sqref="Z52">
    <cfRule type="expression" dxfId="1594" priority="148">
      <formula>Z52=0</formula>
    </cfRule>
  </conditionalFormatting>
  <conditionalFormatting sqref="Z53">
    <cfRule type="expression" dxfId="1593" priority="147">
      <formula>Z53=0</formula>
    </cfRule>
  </conditionalFormatting>
  <conditionalFormatting sqref="Y52">
    <cfRule type="expression" dxfId="1592" priority="146">
      <formula>AND(Y52=0,Z52=0)</formula>
    </cfRule>
  </conditionalFormatting>
  <conditionalFormatting sqref="Y53">
    <cfRule type="expression" dxfId="1591" priority="145">
      <formula>AND(Y53=0,Z53=0)</formula>
    </cfRule>
  </conditionalFormatting>
  <conditionalFormatting sqref="X52">
    <cfRule type="expression" dxfId="1590" priority="144">
      <formula>AND(X52=0,Y52=0,Z52=0)</formula>
    </cfRule>
  </conditionalFormatting>
  <conditionalFormatting sqref="X53">
    <cfRule type="expression" dxfId="1589" priority="143">
      <formula>AND(X53=0,Y53=0,Z53=0)</formula>
    </cfRule>
  </conditionalFormatting>
  <conditionalFormatting sqref="U52">
    <cfRule type="expression" dxfId="1588" priority="142">
      <formula>U52=0</formula>
    </cfRule>
  </conditionalFormatting>
  <conditionalFormatting sqref="U53">
    <cfRule type="expression" dxfId="1587" priority="141">
      <formula>U53=0</formula>
    </cfRule>
  </conditionalFormatting>
  <conditionalFormatting sqref="U54">
    <cfRule type="expression" dxfId="1586" priority="140">
      <formula>U54=0</formula>
    </cfRule>
  </conditionalFormatting>
  <conditionalFormatting sqref="T53">
    <cfRule type="expression" dxfId="1585" priority="139">
      <formula>T53=""</formula>
    </cfRule>
  </conditionalFormatting>
  <conditionalFormatting sqref="H59">
    <cfRule type="expression" dxfId="1584" priority="138">
      <formula>H59=0</formula>
    </cfRule>
  </conditionalFormatting>
  <conditionalFormatting sqref="H60">
    <cfRule type="expression" dxfId="1583" priority="137">
      <formula>H60=0</formula>
    </cfRule>
  </conditionalFormatting>
  <conditionalFormatting sqref="G59">
    <cfRule type="expression" dxfId="1582" priority="136">
      <formula>AND(G59=0,H59=0)</formula>
    </cfRule>
  </conditionalFormatting>
  <conditionalFormatting sqref="G60">
    <cfRule type="expression" dxfId="1581" priority="135">
      <formula>AND(G60=0,H60=0)</formula>
    </cfRule>
  </conditionalFormatting>
  <conditionalFormatting sqref="F59">
    <cfRule type="expression" dxfId="1580" priority="134">
      <formula>AND(F59=0,G59=0,H59=0)</formula>
    </cfRule>
  </conditionalFormatting>
  <conditionalFormatting sqref="F60">
    <cfRule type="expression" dxfId="1579" priority="133">
      <formula>AND(F60=0,G60=0,H60=0)</formula>
    </cfRule>
  </conditionalFormatting>
  <conditionalFormatting sqref="C59">
    <cfRule type="expression" dxfId="1578" priority="132">
      <formula>C59=0</formula>
    </cfRule>
  </conditionalFormatting>
  <conditionalFormatting sqref="C60">
    <cfRule type="expression" dxfId="1577" priority="131">
      <formula>C60=0</formula>
    </cfRule>
  </conditionalFormatting>
  <conditionalFormatting sqref="C61">
    <cfRule type="expression" dxfId="1576" priority="130">
      <formula>C61=0</formula>
    </cfRule>
  </conditionalFormatting>
  <conditionalFormatting sqref="B60">
    <cfRule type="expression" dxfId="1575" priority="129">
      <formula>B60=""</formula>
    </cfRule>
  </conditionalFormatting>
  <conditionalFormatting sqref="Q59">
    <cfRule type="expression" dxfId="1574" priority="128">
      <formula>Q59=0</formula>
    </cfRule>
  </conditionalFormatting>
  <conditionalFormatting sqref="Q60">
    <cfRule type="expression" dxfId="1573" priority="127">
      <formula>Q60=0</formula>
    </cfRule>
  </conditionalFormatting>
  <conditionalFormatting sqref="P59">
    <cfRule type="expression" dxfId="1572" priority="126">
      <formula>AND(P59=0,Q59=0)</formula>
    </cfRule>
  </conditionalFormatting>
  <conditionalFormatting sqref="P60">
    <cfRule type="expression" dxfId="1571" priority="125">
      <formula>AND(P60=0,Q60=0)</formula>
    </cfRule>
  </conditionalFormatting>
  <conditionalFormatting sqref="O59">
    <cfRule type="expression" dxfId="1570" priority="124">
      <formula>AND(O59=0,P59=0,Q59=0)</formula>
    </cfRule>
  </conditionalFormatting>
  <conditionalFormatting sqref="O60">
    <cfRule type="expression" dxfId="1569" priority="123">
      <formula>AND(O60=0,P60=0,Q60=0)</formula>
    </cfRule>
  </conditionalFormatting>
  <conditionalFormatting sqref="L59">
    <cfRule type="expression" dxfId="1568" priority="122">
      <formula>L59=0</formula>
    </cfRule>
  </conditionalFormatting>
  <conditionalFormatting sqref="L60">
    <cfRule type="expression" dxfId="1567" priority="121">
      <formula>L60=0</formula>
    </cfRule>
  </conditionalFormatting>
  <conditionalFormatting sqref="L61">
    <cfRule type="expression" dxfId="1566" priority="120">
      <formula>L61=0</formula>
    </cfRule>
  </conditionalFormatting>
  <conditionalFormatting sqref="K60">
    <cfRule type="expression" dxfId="1565" priority="119">
      <formula>K60=""</formula>
    </cfRule>
  </conditionalFormatting>
  <conditionalFormatting sqref="Z59">
    <cfRule type="expression" dxfId="1564" priority="118">
      <formula>Z59=0</formula>
    </cfRule>
  </conditionalFormatting>
  <conditionalFormatting sqref="Z60">
    <cfRule type="expression" dxfId="1563" priority="117">
      <formula>Z60=0</formula>
    </cfRule>
  </conditionalFormatting>
  <conditionalFormatting sqref="Y59">
    <cfRule type="expression" dxfId="1562" priority="116">
      <formula>AND(Y59=0,Z59=0)</formula>
    </cfRule>
  </conditionalFormatting>
  <conditionalFormatting sqref="Y60">
    <cfRule type="expression" dxfId="1561" priority="115">
      <formula>AND(Y60=0,Z60=0)</formula>
    </cfRule>
  </conditionalFormatting>
  <conditionalFormatting sqref="X59">
    <cfRule type="expression" dxfId="1560" priority="114">
      <formula>AND(X59=0,Y59=0,Z59=0)</formula>
    </cfRule>
  </conditionalFormatting>
  <conditionalFormatting sqref="X60">
    <cfRule type="expression" dxfId="1559" priority="113">
      <formula>AND(X60=0,Y60=0,Z60=0)</formula>
    </cfRule>
  </conditionalFormatting>
  <conditionalFormatting sqref="U59">
    <cfRule type="expression" dxfId="1558" priority="112">
      <formula>U59=0</formula>
    </cfRule>
  </conditionalFormatting>
  <conditionalFormatting sqref="U60">
    <cfRule type="expression" dxfId="1557" priority="111">
      <formula>U60=0</formula>
    </cfRule>
  </conditionalFormatting>
  <conditionalFormatting sqref="U61">
    <cfRule type="expression" dxfId="1556" priority="110">
      <formula>U61=0</formula>
    </cfRule>
  </conditionalFormatting>
  <conditionalFormatting sqref="T60">
    <cfRule type="expression" dxfId="1555" priority="109">
      <formula>T60=""</formula>
    </cfRule>
  </conditionalFormatting>
  <conditionalFormatting sqref="H7">
    <cfRule type="expression" dxfId="1554" priority="108">
      <formula>H7=0</formula>
    </cfRule>
  </conditionalFormatting>
  <conditionalFormatting sqref="H8">
    <cfRule type="expression" dxfId="1553" priority="107">
      <formula>H8=0</formula>
    </cfRule>
  </conditionalFormatting>
  <conditionalFormatting sqref="G7">
    <cfRule type="expression" dxfId="1552" priority="106">
      <formula>AND(G7=0,H7=0)</formula>
    </cfRule>
  </conditionalFormatting>
  <conditionalFormatting sqref="G8">
    <cfRule type="expression" dxfId="1551" priority="105">
      <formula>AND(G8=0,H8=0)</formula>
    </cfRule>
  </conditionalFormatting>
  <conditionalFormatting sqref="F7">
    <cfRule type="expression" dxfId="1550" priority="104">
      <formula>AND(F7=0,G7=0,H7=0)</formula>
    </cfRule>
  </conditionalFormatting>
  <conditionalFormatting sqref="F8">
    <cfRule type="expression" dxfId="1549" priority="103">
      <formula>AND(F8=0,G8=0,H8=0)</formula>
    </cfRule>
  </conditionalFormatting>
  <conditionalFormatting sqref="C7">
    <cfRule type="expression" dxfId="1548" priority="102">
      <formula>C7=0</formula>
    </cfRule>
  </conditionalFormatting>
  <conditionalFormatting sqref="C8">
    <cfRule type="expression" dxfId="1547" priority="101">
      <formula>C8=0</formula>
    </cfRule>
  </conditionalFormatting>
  <conditionalFormatting sqref="B8">
    <cfRule type="expression" dxfId="1546" priority="100">
      <formula>B8=""</formula>
    </cfRule>
  </conditionalFormatting>
  <conditionalFormatting sqref="Q7">
    <cfRule type="expression" dxfId="1545" priority="99">
      <formula>Q7=0</formula>
    </cfRule>
  </conditionalFormatting>
  <conditionalFormatting sqref="Q8">
    <cfRule type="expression" dxfId="1544" priority="98">
      <formula>Q8=0</formula>
    </cfRule>
  </conditionalFormatting>
  <conditionalFormatting sqref="P7">
    <cfRule type="expression" dxfId="1543" priority="97">
      <formula>AND(P7=0,Q7=0)</formula>
    </cfRule>
  </conditionalFormatting>
  <conditionalFormatting sqref="P8">
    <cfRule type="expression" dxfId="1542" priority="96">
      <formula>AND(P8=0,Q8=0)</formula>
    </cfRule>
  </conditionalFormatting>
  <conditionalFormatting sqref="O7">
    <cfRule type="expression" dxfId="1541" priority="95">
      <formula>AND(O7=0,P7=0,Q7=0)</formula>
    </cfRule>
  </conditionalFormatting>
  <conditionalFormatting sqref="O8">
    <cfRule type="expression" dxfId="1540" priority="94">
      <formula>AND(O8=0,P8=0,Q8=0)</formula>
    </cfRule>
  </conditionalFormatting>
  <conditionalFormatting sqref="L7">
    <cfRule type="expression" dxfId="1539" priority="93">
      <formula>L7=0</formula>
    </cfRule>
  </conditionalFormatting>
  <conditionalFormatting sqref="L8">
    <cfRule type="expression" dxfId="1538" priority="92">
      <formula>L8=0</formula>
    </cfRule>
  </conditionalFormatting>
  <conditionalFormatting sqref="K8">
    <cfRule type="expression" dxfId="1537" priority="91">
      <formula>K8=""</formula>
    </cfRule>
  </conditionalFormatting>
  <conditionalFormatting sqref="Z7">
    <cfRule type="expression" dxfId="1536" priority="90">
      <formula>Z7=0</formula>
    </cfRule>
  </conditionalFormatting>
  <conditionalFormatting sqref="Z8">
    <cfRule type="expression" dxfId="1535" priority="89">
      <formula>Z8=0</formula>
    </cfRule>
  </conditionalFormatting>
  <conditionalFormatting sqref="Y7">
    <cfRule type="expression" dxfId="1534" priority="88">
      <formula>AND(Y7=0,Z7=0)</formula>
    </cfRule>
  </conditionalFormatting>
  <conditionalFormatting sqref="Y8">
    <cfRule type="expression" dxfId="1533" priority="87">
      <formula>AND(Y8=0,Z8=0)</formula>
    </cfRule>
  </conditionalFormatting>
  <conditionalFormatting sqref="X7">
    <cfRule type="expression" dxfId="1532" priority="86">
      <formula>AND(X7=0,Y7=0,Z7=0)</formula>
    </cfRule>
  </conditionalFormatting>
  <conditionalFormatting sqref="X8">
    <cfRule type="expression" dxfId="1531" priority="85">
      <formula>AND(X8=0,Y8=0,Z8=0)</formula>
    </cfRule>
  </conditionalFormatting>
  <conditionalFormatting sqref="U7">
    <cfRule type="expression" dxfId="1530" priority="84">
      <formula>U7=0</formula>
    </cfRule>
  </conditionalFormatting>
  <conditionalFormatting sqref="U8">
    <cfRule type="expression" dxfId="1529" priority="83">
      <formula>U8=0</formula>
    </cfRule>
  </conditionalFormatting>
  <conditionalFormatting sqref="T8">
    <cfRule type="expression" dxfId="1528" priority="82">
      <formula>T8=""</formula>
    </cfRule>
  </conditionalFormatting>
  <conditionalFormatting sqref="H14">
    <cfRule type="expression" dxfId="1527" priority="81">
      <formula>H14=0</formula>
    </cfRule>
  </conditionalFormatting>
  <conditionalFormatting sqref="H15">
    <cfRule type="expression" dxfId="1526" priority="80">
      <formula>H15=0</formula>
    </cfRule>
  </conditionalFormatting>
  <conditionalFormatting sqref="G14">
    <cfRule type="expression" dxfId="1525" priority="79">
      <formula>AND(G14=0,H14=0)</formula>
    </cfRule>
  </conditionalFormatting>
  <conditionalFormatting sqref="G15">
    <cfRule type="expression" dxfId="1524" priority="78">
      <formula>AND(G15=0,H15=0)</formula>
    </cfRule>
  </conditionalFormatting>
  <conditionalFormatting sqref="F14">
    <cfRule type="expression" dxfId="1523" priority="77">
      <formula>AND(F14=0,G14=0,H14=0)</formula>
    </cfRule>
  </conditionalFormatting>
  <conditionalFormatting sqref="F15">
    <cfRule type="expression" dxfId="1522" priority="76">
      <formula>AND(F15=0,G15=0,H15=0)</formula>
    </cfRule>
  </conditionalFormatting>
  <conditionalFormatting sqref="C14">
    <cfRule type="expression" dxfId="1521" priority="75">
      <formula>C14=0</formula>
    </cfRule>
  </conditionalFormatting>
  <conditionalFormatting sqref="C15">
    <cfRule type="expression" dxfId="1520" priority="74">
      <formula>C15=0</formula>
    </cfRule>
  </conditionalFormatting>
  <conditionalFormatting sqref="B15">
    <cfRule type="expression" dxfId="1519" priority="73">
      <formula>B15=""</formula>
    </cfRule>
  </conditionalFormatting>
  <conditionalFormatting sqref="Q14">
    <cfRule type="expression" dxfId="1518" priority="72">
      <formula>Q14=0</formula>
    </cfRule>
  </conditionalFormatting>
  <conditionalFormatting sqref="Q15">
    <cfRule type="expression" dxfId="1517" priority="71">
      <formula>Q15=0</formula>
    </cfRule>
  </conditionalFormatting>
  <conditionalFormatting sqref="P14">
    <cfRule type="expression" dxfId="1516" priority="70">
      <formula>AND(P14=0,Q14=0)</formula>
    </cfRule>
  </conditionalFormatting>
  <conditionalFormatting sqref="P15">
    <cfRule type="expression" dxfId="1515" priority="69">
      <formula>AND(P15=0,Q15=0)</formula>
    </cfRule>
  </conditionalFormatting>
  <conditionalFormatting sqref="O14">
    <cfRule type="expression" dxfId="1514" priority="68">
      <formula>AND(O14=0,P14=0,Q14=0)</formula>
    </cfRule>
  </conditionalFormatting>
  <conditionalFormatting sqref="O15">
    <cfRule type="expression" dxfId="1513" priority="67">
      <formula>AND(O15=0,P15=0,Q15=0)</formula>
    </cfRule>
  </conditionalFormatting>
  <conditionalFormatting sqref="L14">
    <cfRule type="expression" dxfId="1512" priority="66">
      <formula>L14=0</formula>
    </cfRule>
  </conditionalFormatting>
  <conditionalFormatting sqref="L15">
    <cfRule type="expression" dxfId="1511" priority="65">
      <formula>L15=0</formula>
    </cfRule>
  </conditionalFormatting>
  <conditionalFormatting sqref="K15">
    <cfRule type="expression" dxfId="1510" priority="64">
      <formula>K15=""</formula>
    </cfRule>
  </conditionalFormatting>
  <conditionalFormatting sqref="Z14">
    <cfRule type="expression" dxfId="1509" priority="63">
      <formula>Z14=0</formula>
    </cfRule>
  </conditionalFormatting>
  <conditionalFormatting sqref="Z15">
    <cfRule type="expression" dxfId="1508" priority="62">
      <formula>Z15=0</formula>
    </cfRule>
  </conditionalFormatting>
  <conditionalFormatting sqref="Y14">
    <cfRule type="expression" dxfId="1507" priority="61">
      <formula>AND(Y14=0,Z14=0)</formula>
    </cfRule>
  </conditionalFormatting>
  <conditionalFormatting sqref="Y15">
    <cfRule type="expression" dxfId="1506" priority="60">
      <formula>AND(Y15=0,Z15=0)</formula>
    </cfRule>
  </conditionalFormatting>
  <conditionalFormatting sqref="X14">
    <cfRule type="expression" dxfId="1505" priority="59">
      <formula>AND(X14=0,Y14=0,Z14=0)</formula>
    </cfRule>
  </conditionalFormatting>
  <conditionalFormatting sqref="X15">
    <cfRule type="expression" dxfId="1504" priority="58">
      <formula>AND(X15=0,Y15=0,Z15=0)</formula>
    </cfRule>
  </conditionalFormatting>
  <conditionalFormatting sqref="U14">
    <cfRule type="expression" dxfId="1503" priority="57">
      <formula>U14=0</formula>
    </cfRule>
  </conditionalFormatting>
  <conditionalFormatting sqref="U15">
    <cfRule type="expression" dxfId="1502" priority="56">
      <formula>U15=0</formula>
    </cfRule>
  </conditionalFormatting>
  <conditionalFormatting sqref="T15">
    <cfRule type="expression" dxfId="1501" priority="55">
      <formula>T15=""</formula>
    </cfRule>
  </conditionalFormatting>
  <conditionalFormatting sqref="H21">
    <cfRule type="expression" dxfId="1500" priority="54">
      <formula>H21=0</formula>
    </cfRule>
  </conditionalFormatting>
  <conditionalFormatting sqref="H22">
    <cfRule type="expression" dxfId="1499" priority="53">
      <formula>H22=0</formula>
    </cfRule>
  </conditionalFormatting>
  <conditionalFormatting sqref="G21">
    <cfRule type="expression" dxfId="1498" priority="52">
      <formula>AND(G21=0,H21=0)</formula>
    </cfRule>
  </conditionalFormatting>
  <conditionalFormatting sqref="G22">
    <cfRule type="expression" dxfId="1497" priority="51">
      <formula>AND(G22=0,H22=0)</formula>
    </cfRule>
  </conditionalFormatting>
  <conditionalFormatting sqref="F21">
    <cfRule type="expression" dxfId="1496" priority="50">
      <formula>AND(F21=0,G21=0,H21=0)</formula>
    </cfRule>
  </conditionalFormatting>
  <conditionalFormatting sqref="F22">
    <cfRule type="expression" dxfId="1495" priority="49">
      <formula>AND(F22=0,G22=0,H22=0)</formula>
    </cfRule>
  </conditionalFormatting>
  <conditionalFormatting sqref="C21">
    <cfRule type="expression" dxfId="1494" priority="48">
      <formula>C21=0</formula>
    </cfRule>
  </conditionalFormatting>
  <conditionalFormatting sqref="C22">
    <cfRule type="expression" dxfId="1493" priority="47">
      <formula>C22=0</formula>
    </cfRule>
  </conditionalFormatting>
  <conditionalFormatting sqref="B22">
    <cfRule type="expression" dxfId="1492" priority="46">
      <formula>B22=""</formula>
    </cfRule>
  </conditionalFormatting>
  <conditionalFormatting sqref="Q21">
    <cfRule type="expression" dxfId="1491" priority="45">
      <formula>Q21=0</formula>
    </cfRule>
  </conditionalFormatting>
  <conditionalFormatting sqref="Q22">
    <cfRule type="expression" dxfId="1490" priority="44">
      <formula>Q22=0</formula>
    </cfRule>
  </conditionalFormatting>
  <conditionalFormatting sqref="P21">
    <cfRule type="expression" dxfId="1489" priority="43">
      <formula>AND(P21=0,Q21=0)</formula>
    </cfRule>
  </conditionalFormatting>
  <conditionalFormatting sqref="P22">
    <cfRule type="expression" dxfId="1488" priority="42">
      <formula>AND(P22=0,Q22=0)</formula>
    </cfRule>
  </conditionalFormatting>
  <conditionalFormatting sqref="O21">
    <cfRule type="expression" dxfId="1487" priority="41">
      <formula>AND(O21=0,P21=0,Q21=0)</formula>
    </cfRule>
  </conditionalFormatting>
  <conditionalFormatting sqref="O22">
    <cfRule type="expression" dxfId="1486" priority="40">
      <formula>AND(O22=0,P22=0,Q22=0)</formula>
    </cfRule>
  </conditionalFormatting>
  <conditionalFormatting sqref="L21">
    <cfRule type="expression" dxfId="1485" priority="39">
      <formula>L21=0</formula>
    </cfRule>
  </conditionalFormatting>
  <conditionalFormatting sqref="L22">
    <cfRule type="expression" dxfId="1484" priority="38">
      <formula>L22=0</formula>
    </cfRule>
  </conditionalFormatting>
  <conditionalFormatting sqref="K22">
    <cfRule type="expression" dxfId="1483" priority="37">
      <formula>K22=""</formula>
    </cfRule>
  </conditionalFormatting>
  <conditionalFormatting sqref="Z21">
    <cfRule type="expression" dxfId="1482" priority="36">
      <formula>Z21=0</formula>
    </cfRule>
  </conditionalFormatting>
  <conditionalFormatting sqref="Z22">
    <cfRule type="expression" dxfId="1481" priority="35">
      <formula>Z22=0</formula>
    </cfRule>
  </conditionalFormatting>
  <conditionalFormatting sqref="Y21">
    <cfRule type="expression" dxfId="1480" priority="34">
      <formula>AND(Y21=0,Z21=0)</formula>
    </cfRule>
  </conditionalFormatting>
  <conditionalFormatting sqref="Y22">
    <cfRule type="expression" dxfId="1479" priority="33">
      <formula>AND(Y22=0,Z22=0)</formula>
    </cfRule>
  </conditionalFormatting>
  <conditionalFormatting sqref="X21">
    <cfRule type="expression" dxfId="1478" priority="32">
      <formula>AND(X21=0,Y21=0,Z21=0)</formula>
    </cfRule>
  </conditionalFormatting>
  <conditionalFormatting sqref="X22">
    <cfRule type="expression" dxfId="1477" priority="31">
      <formula>AND(X22=0,Y22=0,Z22=0)</formula>
    </cfRule>
  </conditionalFormatting>
  <conditionalFormatting sqref="U21">
    <cfRule type="expression" dxfId="1476" priority="30">
      <formula>U21=0</formula>
    </cfRule>
  </conditionalFormatting>
  <conditionalFormatting sqref="U22">
    <cfRule type="expression" dxfId="1475" priority="29">
      <formula>U22=0</formula>
    </cfRule>
  </conditionalFormatting>
  <conditionalFormatting sqref="T22">
    <cfRule type="expression" dxfId="1474" priority="28">
      <formula>T22=""</formula>
    </cfRule>
  </conditionalFormatting>
  <conditionalFormatting sqref="H28">
    <cfRule type="expression" dxfId="1473" priority="27">
      <formula>H28=0</formula>
    </cfRule>
  </conditionalFormatting>
  <conditionalFormatting sqref="H29">
    <cfRule type="expression" dxfId="1472" priority="26">
      <formula>H29=0</formula>
    </cfRule>
  </conditionalFormatting>
  <conditionalFormatting sqref="G28">
    <cfRule type="expression" dxfId="1471" priority="25">
      <formula>AND(G28=0,H28=0)</formula>
    </cfRule>
  </conditionalFormatting>
  <conditionalFormatting sqref="G29">
    <cfRule type="expression" dxfId="1470" priority="24">
      <formula>AND(G29=0,H29=0)</formula>
    </cfRule>
  </conditionalFormatting>
  <conditionalFormatting sqref="F28">
    <cfRule type="expression" dxfId="1469" priority="23">
      <formula>AND(F28=0,G28=0,H28=0)</formula>
    </cfRule>
  </conditionalFormatting>
  <conditionalFormatting sqref="F29">
    <cfRule type="expression" dxfId="1468" priority="22">
      <formula>AND(F29=0,G29=0,H29=0)</formula>
    </cfRule>
  </conditionalFormatting>
  <conditionalFormatting sqref="C28">
    <cfRule type="expression" dxfId="1467" priority="21">
      <formula>C28=0</formula>
    </cfRule>
  </conditionalFormatting>
  <conditionalFormatting sqref="C29">
    <cfRule type="expression" dxfId="1466" priority="20">
      <formula>C29=0</formula>
    </cfRule>
  </conditionalFormatting>
  <conditionalFormatting sqref="B29">
    <cfRule type="expression" dxfId="1465" priority="19">
      <formula>B29=""</formula>
    </cfRule>
  </conditionalFormatting>
  <conditionalFormatting sqref="Q28">
    <cfRule type="expression" dxfId="1464" priority="18">
      <formula>Q28=0</formula>
    </cfRule>
  </conditionalFormatting>
  <conditionalFormatting sqref="Q29">
    <cfRule type="expression" dxfId="1463" priority="17">
      <formula>Q29=0</formula>
    </cfRule>
  </conditionalFormatting>
  <conditionalFormatting sqref="P28">
    <cfRule type="expression" dxfId="1462" priority="16">
      <formula>AND(P28=0,Q28=0)</formula>
    </cfRule>
  </conditionalFormatting>
  <conditionalFormatting sqref="P29">
    <cfRule type="expression" dxfId="1461" priority="15">
      <formula>AND(P29=0,Q29=0)</formula>
    </cfRule>
  </conditionalFormatting>
  <conditionalFormatting sqref="O28">
    <cfRule type="expression" dxfId="1460" priority="14">
      <formula>AND(O28=0,P28=0,Q28=0)</formula>
    </cfRule>
  </conditionalFormatting>
  <conditionalFormatting sqref="O29">
    <cfRule type="expression" dxfId="1459" priority="13">
      <formula>AND(O29=0,P29=0,Q29=0)</formula>
    </cfRule>
  </conditionalFormatting>
  <conditionalFormatting sqref="L28">
    <cfRule type="expression" dxfId="1458" priority="12">
      <formula>L28=0</formula>
    </cfRule>
  </conditionalFormatting>
  <conditionalFormatting sqref="L29">
    <cfRule type="expression" dxfId="1457" priority="11">
      <formula>L29=0</formula>
    </cfRule>
  </conditionalFormatting>
  <conditionalFormatting sqref="K29">
    <cfRule type="expression" dxfId="1456" priority="10">
      <formula>K29=""</formula>
    </cfRule>
  </conditionalFormatting>
  <conditionalFormatting sqref="Z28">
    <cfRule type="expression" dxfId="1455" priority="9">
      <formula>Z28=0</formula>
    </cfRule>
  </conditionalFormatting>
  <conditionalFormatting sqref="Z29">
    <cfRule type="expression" dxfId="1454" priority="8">
      <formula>Z29=0</formula>
    </cfRule>
  </conditionalFormatting>
  <conditionalFormatting sqref="Y28">
    <cfRule type="expression" dxfId="1453" priority="7">
      <formula>AND(Y28=0,Z28=0)</formula>
    </cfRule>
  </conditionalFormatting>
  <conditionalFormatting sqref="Y29">
    <cfRule type="expression" dxfId="1452" priority="6">
      <formula>AND(Y29=0,Z29=0)</formula>
    </cfRule>
  </conditionalFormatting>
  <conditionalFormatting sqref="X28">
    <cfRule type="expression" dxfId="1451" priority="5">
      <formula>AND(X28=0,Y28=0,Z28=0)</formula>
    </cfRule>
  </conditionalFormatting>
  <conditionalFormatting sqref="X29">
    <cfRule type="expression" dxfId="1450" priority="4">
      <formula>AND(X29=0,Y29=0,Z29=0)</formula>
    </cfRule>
  </conditionalFormatting>
  <conditionalFormatting sqref="U28">
    <cfRule type="expression" dxfId="1449" priority="3">
      <formula>U28=0</formula>
    </cfRule>
  </conditionalFormatting>
  <conditionalFormatting sqref="U29">
    <cfRule type="expression" dxfId="1448" priority="2">
      <formula>U29=0</formula>
    </cfRule>
  </conditionalFormatting>
  <conditionalFormatting sqref="T29">
    <cfRule type="expression" dxfId="1447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135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136</v>
      </c>
      <c r="AF1" s="4">
        <f ca="1">BI1*10000+BN1*1000+BS1*100+BX1*10+CC1</f>
        <v>4858</v>
      </c>
      <c r="AG1" s="4" t="s">
        <v>137</v>
      </c>
      <c r="AH1" s="4">
        <f ca="1">BJ1*10000+BO1*1000+BT1*100+BY1*10+CD1</f>
        <v>1996</v>
      </c>
      <c r="AI1" s="4" t="s">
        <v>138</v>
      </c>
      <c r="AJ1" s="4">
        <f ca="1">AF1+AH1</f>
        <v>6854</v>
      </c>
      <c r="AL1" s="4">
        <f ca="1">BI1</f>
        <v>0</v>
      </c>
      <c r="AM1" s="4">
        <f ca="1">BN1</f>
        <v>4</v>
      </c>
      <c r="AN1" s="4" t="s">
        <v>139</v>
      </c>
      <c r="AO1" s="4">
        <f ca="1">BS1</f>
        <v>8</v>
      </c>
      <c r="AP1" s="4">
        <f ca="1">BX1</f>
        <v>5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1</v>
      </c>
      <c r="AU1" s="4" t="s">
        <v>139</v>
      </c>
      <c r="AV1" s="4">
        <f ca="1">BT1</f>
        <v>9</v>
      </c>
      <c r="AW1" s="4">
        <f ca="1">BY1</f>
        <v>9</v>
      </c>
      <c r="AX1" s="4">
        <f ca="1">CD1</f>
        <v>6</v>
      </c>
      <c r="AY1" s="4" t="s">
        <v>140</v>
      </c>
      <c r="AZ1" s="4">
        <f ca="1">MOD(ROUNDDOWN(AJ1/10000,0),10)</f>
        <v>0</v>
      </c>
      <c r="BA1" s="4">
        <f ca="1">MOD(ROUNDDOWN(AJ1/1000,0),10)</f>
        <v>6</v>
      </c>
      <c r="BB1" s="4" t="s">
        <v>139</v>
      </c>
      <c r="BC1" s="4">
        <f ca="1">MOD(ROUNDDOWN(AJ1/100,0),10)</f>
        <v>8</v>
      </c>
      <c r="BD1" s="4">
        <f ca="1">MOD(ROUNDDOWN(AJ1/10,0),10)</f>
        <v>5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t="shared" ref="BS1:BS12" ca="1" si="0">VLOOKUP($CV1,$CX$1:$CZ$100,2,FALSE)</f>
        <v>8</v>
      </c>
      <c r="BT1" s="8">
        <f t="shared" ref="BT1:BT12" ca="1" si="1">VLOOKUP($CV1,$CX$1:$CZ$100,3,FALSE)</f>
        <v>9</v>
      </c>
      <c r="BU1" s="9"/>
      <c r="BV1" s="5" t="s">
        <v>8</v>
      </c>
      <c r="BW1" s="4">
        <v>1</v>
      </c>
      <c r="BX1" s="8">
        <f t="shared" ref="BX1:BX12" ca="1" si="2">VLOOKUP($DC1,$DE$1:$DG$100,2,FALSE)</f>
        <v>5</v>
      </c>
      <c r="BY1" s="8">
        <f t="shared" ref="BY1:BY12" ca="1" si="3">VLOOKUP($DC1,$DE$1:$DG$100,3,FALSE)</f>
        <v>9</v>
      </c>
      <c r="BZ1" s="9"/>
      <c r="CA1" s="5" t="s">
        <v>9</v>
      </c>
      <c r="CB1" s="4">
        <v>1</v>
      </c>
      <c r="CC1" s="8">
        <f t="shared" ref="CC1:CC12" ca="1" si="4">VLOOKUP($DJ1,$DL$1:$DN$100,2,FALSE)</f>
        <v>8</v>
      </c>
      <c r="CD1" s="8">
        <f t="shared" ref="CD1:CD12" ca="1" si="5">VLOOKUP($DJ1,$DL$1:$DN$100,3,FALSE)</f>
        <v>6</v>
      </c>
      <c r="CE1" s="9"/>
      <c r="CF1" s="7"/>
      <c r="CG1" s="10">
        <f ca="1">RAND()</f>
        <v>0.52649062669790747</v>
      </c>
      <c r="CH1" s="11">
        <f ca="1">RANK(CG1,$CG$1:$CG$100,)</f>
        <v>12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0.64474872079901036</v>
      </c>
      <c r="CO1" s="11">
        <f ca="1">RANK(CN1,$CN$1:$CN$100,)</f>
        <v>28</v>
      </c>
      <c r="CP1" s="4"/>
      <c r="CQ1" s="4">
        <v>1</v>
      </c>
      <c r="CR1" s="4">
        <v>1</v>
      </c>
      <c r="CS1" s="4">
        <v>1</v>
      </c>
      <c r="CU1" s="10">
        <f ca="1">RAND()</f>
        <v>0.34059331899963274</v>
      </c>
      <c r="CV1" s="11">
        <f ca="1">RANK(CU1,$CU$1:$CU$100,)</f>
        <v>44</v>
      </c>
      <c r="CW1" s="4"/>
      <c r="CX1" s="4">
        <v>1</v>
      </c>
      <c r="CY1" s="4">
        <v>1</v>
      </c>
      <c r="CZ1" s="4">
        <v>8</v>
      </c>
      <c r="DA1" s="4"/>
      <c r="DB1" s="10">
        <f ca="1">RAND()</f>
        <v>0.60815795513618687</v>
      </c>
      <c r="DC1" s="11">
        <f ca="1">RANK(DB1,$DB$1:$DB$100,)</f>
        <v>21</v>
      </c>
      <c r="DD1" s="4"/>
      <c r="DE1" s="4">
        <v>1</v>
      </c>
      <c r="DF1" s="4">
        <v>0</v>
      </c>
      <c r="DG1" s="4">
        <v>9</v>
      </c>
      <c r="DI1" s="10">
        <f ca="1">RAND()</f>
        <v>0.24645080786924645</v>
      </c>
      <c r="DJ1" s="11">
        <f ca="1">RANK(DI1,$DI$1:$DI$100,)</f>
        <v>33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141</v>
      </c>
      <c r="AF2" s="4">
        <f t="shared" ref="AF2:AF12" ca="1" si="6">BI2*10000+BN2*1000+BS2*100+BX2*10+CC2</f>
        <v>8498</v>
      </c>
      <c r="AG2" s="4" t="s">
        <v>142</v>
      </c>
      <c r="AH2" s="4">
        <f t="shared" ref="AH2:AH12" ca="1" si="7">BJ2*10000+BO2*1000+BT2*100+BY2*10+CD2</f>
        <v>9888</v>
      </c>
      <c r="AI2" s="4" t="s">
        <v>143</v>
      </c>
      <c r="AJ2" s="4">
        <f t="shared" ref="AJ2:AJ12" ca="1" si="8">AF2+AH2</f>
        <v>18386</v>
      </c>
      <c r="AL2" s="4">
        <f t="shared" ref="AL2:AL12" ca="1" si="9">BI2</f>
        <v>0</v>
      </c>
      <c r="AM2" s="4">
        <f t="shared" ref="AM2:AM12" ca="1" si="10">BN2</f>
        <v>8</v>
      </c>
      <c r="AN2" s="4" t="s">
        <v>144</v>
      </c>
      <c r="AO2" s="4">
        <f t="shared" ref="AO2:AO12" ca="1" si="11">BS2</f>
        <v>4</v>
      </c>
      <c r="AP2" s="4">
        <f t="shared" ref="AP2:AP12" ca="1" si="12">BX2</f>
        <v>9</v>
      </c>
      <c r="AQ2" s="4">
        <f t="shared" ref="AQ2:AQ12" ca="1" si="13">CC2</f>
        <v>8</v>
      </c>
      <c r="AR2" s="4" t="s">
        <v>137</v>
      </c>
      <c r="AS2" s="4">
        <f t="shared" ref="AS2:AS12" ca="1" si="14">BJ2</f>
        <v>0</v>
      </c>
      <c r="AT2" s="4">
        <f t="shared" ref="AT2:AT12" ca="1" si="15">BO2</f>
        <v>9</v>
      </c>
      <c r="AU2" s="4" t="s">
        <v>139</v>
      </c>
      <c r="AV2" s="4">
        <f t="shared" ref="AV2:AV12" ca="1" si="16">BT2</f>
        <v>8</v>
      </c>
      <c r="AW2" s="4">
        <f t="shared" ref="AW2:AW12" ca="1" si="17">BY2</f>
        <v>8</v>
      </c>
      <c r="AX2" s="4">
        <f t="shared" ref="AX2:AX12" ca="1" si="18">CD2</f>
        <v>8</v>
      </c>
      <c r="AY2" s="4" t="s">
        <v>138</v>
      </c>
      <c r="AZ2" s="4">
        <f t="shared" ref="AZ2:AZ12" ca="1" si="19">MOD(ROUNDDOWN(AJ2/10000,0),10)</f>
        <v>1</v>
      </c>
      <c r="BA2" s="4">
        <f t="shared" ref="BA2:BA12" ca="1" si="20">MOD(ROUNDDOWN(AJ2/1000,0),10)</f>
        <v>8</v>
      </c>
      <c r="BB2" s="4" t="s">
        <v>139</v>
      </c>
      <c r="BC2" s="4">
        <f t="shared" ref="BC2:BC12" ca="1" si="21">MOD(ROUNDDOWN(AJ2/100,0),10)</f>
        <v>3</v>
      </c>
      <c r="BD2" s="4">
        <f t="shared" ref="BD2:BD12" ca="1" si="22">MOD(ROUNDDOWN(AJ2/10,0),10)</f>
        <v>8</v>
      </c>
      <c r="BE2" s="4">
        <f t="shared" ref="BE2:BE12" ca="1" si="23">MOD(ROUNDDOWN(AJ2/1,0),10)</f>
        <v>6</v>
      </c>
      <c r="BH2" s="4">
        <v>2</v>
      </c>
      <c r="BI2" s="6">
        <f t="shared" ref="BI2:BI12" ca="1" si="24">VLOOKUP($CH2,$CJ$1:$CL$100,2,FALSE)</f>
        <v>0</v>
      </c>
      <c r="BJ2" s="6">
        <f t="shared" ref="BJ2:BJ12" ca="1" si="25">VLOOKUP($CH2,$CJ$1:$CL$100,3,FALSE)</f>
        <v>0</v>
      </c>
      <c r="BK2" s="7"/>
      <c r="BM2" s="4">
        <v>2</v>
      </c>
      <c r="BN2" s="6">
        <f t="shared" ref="BN2:BN12" ca="1" si="26">VLOOKUP($CO2,$CQ$1:$CS$100,2,FALSE)</f>
        <v>8</v>
      </c>
      <c r="BO2" s="6">
        <f t="shared" ref="BO2:BO12" ca="1" si="27">VLOOKUP($CO2,$CQ$1:$CS$100,3,FALSE)</f>
        <v>9</v>
      </c>
      <c r="BP2" s="7"/>
      <c r="BR2" s="4">
        <v>2</v>
      </c>
      <c r="BS2" s="8">
        <f t="shared" ca="1" si="0"/>
        <v>4</v>
      </c>
      <c r="BT2" s="8">
        <f t="shared" ca="1" si="1"/>
        <v>8</v>
      </c>
      <c r="BU2" s="9"/>
      <c r="BW2" s="4">
        <v>2</v>
      </c>
      <c r="BX2" s="8">
        <f t="shared" ca="1" si="2"/>
        <v>9</v>
      </c>
      <c r="BY2" s="8">
        <f t="shared" ca="1" si="3"/>
        <v>8</v>
      </c>
      <c r="BZ2" s="9"/>
      <c r="CB2" s="4">
        <v>2</v>
      </c>
      <c r="CC2" s="8">
        <f t="shared" ca="1" si="4"/>
        <v>8</v>
      </c>
      <c r="CD2" s="8">
        <f t="shared" ca="1" si="5"/>
        <v>8</v>
      </c>
      <c r="CE2" s="9"/>
      <c r="CF2" s="7"/>
      <c r="CG2" s="10">
        <f t="shared" ref="CG2:CG18" ca="1" si="28">RAND()</f>
        <v>0.83376776259037233</v>
      </c>
      <c r="CH2" s="11">
        <f t="shared" ref="CH2:CH18" ca="1" si="29">RANK(CG2,$CG$1:$CG$100,)</f>
        <v>2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9.8389044899544587E-2</v>
      </c>
      <c r="CO2" s="11">
        <f t="shared" ref="CO2:CO65" ca="1" si="31">RANK(CN2,$CN$1:$CN$100,)</f>
        <v>72</v>
      </c>
      <c r="CP2" s="4"/>
      <c r="CQ2" s="4">
        <v>2</v>
      </c>
      <c r="CR2" s="4">
        <v>1</v>
      </c>
      <c r="CS2" s="4">
        <v>2</v>
      </c>
      <c r="CU2" s="10">
        <f t="shared" ref="CU2:CU53" ca="1" si="32">RAND()</f>
        <v>0.75046482830892192</v>
      </c>
      <c r="CV2" s="11">
        <f t="shared" ref="CV2:CV53" ca="1" si="33">RANK(CU2,$CU$1:$CU$100,)</f>
        <v>13</v>
      </c>
      <c r="CW2" s="4"/>
      <c r="CX2" s="4">
        <v>2</v>
      </c>
      <c r="CY2" s="4">
        <v>1</v>
      </c>
      <c r="CZ2" s="4">
        <v>9</v>
      </c>
      <c r="DB2" s="10">
        <f t="shared" ref="DB2:DB54" ca="1" si="34">RAND()</f>
        <v>8.7034415226105999E-3</v>
      </c>
      <c r="DC2" s="11">
        <f t="shared" ref="DC2:DC54" ca="1" si="35">RANK(DB2,$DB$1:$DB$100,)</f>
        <v>53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0.16240456366161538</v>
      </c>
      <c r="DJ2" s="11">
        <f t="shared" ref="DJ2:DJ45" ca="1" si="37">RANK(DI2,$DI$1:$DI$100,)</f>
        <v>35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145</v>
      </c>
      <c r="AF3" s="4">
        <f t="shared" ca="1" si="6"/>
        <v>8659</v>
      </c>
      <c r="AG3" s="4" t="s">
        <v>137</v>
      </c>
      <c r="AH3" s="4">
        <f t="shared" ca="1" si="7"/>
        <v>1784</v>
      </c>
      <c r="AI3" s="4" t="s">
        <v>138</v>
      </c>
      <c r="AJ3" s="4">
        <f t="shared" ca="1" si="8"/>
        <v>10443</v>
      </c>
      <c r="AL3" s="4">
        <f t="shared" ca="1" si="9"/>
        <v>0</v>
      </c>
      <c r="AM3" s="4">
        <f t="shared" ca="1" si="10"/>
        <v>8</v>
      </c>
      <c r="AN3" s="4" t="s">
        <v>139</v>
      </c>
      <c r="AO3" s="4">
        <f t="shared" ca="1" si="11"/>
        <v>6</v>
      </c>
      <c r="AP3" s="4">
        <f t="shared" ca="1" si="12"/>
        <v>5</v>
      </c>
      <c r="AQ3" s="4">
        <f t="shared" ca="1" si="13"/>
        <v>9</v>
      </c>
      <c r="AR3" s="4" t="s">
        <v>137</v>
      </c>
      <c r="AS3" s="4">
        <f t="shared" ca="1" si="14"/>
        <v>0</v>
      </c>
      <c r="AT3" s="4">
        <f t="shared" ca="1" si="15"/>
        <v>1</v>
      </c>
      <c r="AU3" s="4" t="s">
        <v>139</v>
      </c>
      <c r="AV3" s="4">
        <f t="shared" ca="1" si="16"/>
        <v>7</v>
      </c>
      <c r="AW3" s="4">
        <f t="shared" ca="1" si="17"/>
        <v>8</v>
      </c>
      <c r="AX3" s="4">
        <f t="shared" ca="1" si="18"/>
        <v>4</v>
      </c>
      <c r="AY3" s="4" t="s">
        <v>138</v>
      </c>
      <c r="AZ3" s="4">
        <f t="shared" ca="1" si="19"/>
        <v>1</v>
      </c>
      <c r="BA3" s="4">
        <f t="shared" ca="1" si="20"/>
        <v>0</v>
      </c>
      <c r="BB3" s="4" t="s">
        <v>139</v>
      </c>
      <c r="BC3" s="4">
        <f t="shared" ca="1" si="21"/>
        <v>4</v>
      </c>
      <c r="BD3" s="4">
        <f t="shared" ca="1" si="22"/>
        <v>4</v>
      </c>
      <c r="BE3" s="4">
        <f t="shared" ca="1" si="23"/>
        <v>3</v>
      </c>
      <c r="BH3" s="4">
        <v>3</v>
      </c>
      <c r="BI3" s="6">
        <f t="shared" ca="1" si="24"/>
        <v>0</v>
      </c>
      <c r="BJ3" s="6">
        <f t="shared" ca="1" si="25"/>
        <v>0</v>
      </c>
      <c r="BK3" s="7"/>
      <c r="BM3" s="4">
        <v>3</v>
      </c>
      <c r="BN3" s="6">
        <f t="shared" ca="1" si="26"/>
        <v>8</v>
      </c>
      <c r="BO3" s="6">
        <f t="shared" ca="1" si="27"/>
        <v>1</v>
      </c>
      <c r="BP3" s="7"/>
      <c r="BR3" s="4">
        <v>3</v>
      </c>
      <c r="BS3" s="8">
        <f t="shared" ca="1" si="0"/>
        <v>6</v>
      </c>
      <c r="BT3" s="8">
        <f t="shared" ca="1" si="1"/>
        <v>7</v>
      </c>
      <c r="BU3" s="9"/>
      <c r="BW3" s="4">
        <v>3</v>
      </c>
      <c r="BX3" s="8">
        <f t="shared" ca="1" si="2"/>
        <v>5</v>
      </c>
      <c r="BY3" s="8">
        <f t="shared" ca="1" si="3"/>
        <v>8</v>
      </c>
      <c r="BZ3" s="9"/>
      <c r="CB3" s="4">
        <v>3</v>
      </c>
      <c r="CC3" s="8">
        <f t="shared" ca="1" si="4"/>
        <v>9</v>
      </c>
      <c r="CD3" s="8">
        <f t="shared" ca="1" si="5"/>
        <v>4</v>
      </c>
      <c r="CE3" s="9"/>
      <c r="CF3" s="7"/>
      <c r="CG3" s="10">
        <f t="shared" ca="1" si="28"/>
        <v>0.60977494226054707</v>
      </c>
      <c r="CH3" s="11">
        <f t="shared" ca="1" si="29"/>
        <v>8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0.21815080836514467</v>
      </c>
      <c r="CO3" s="11">
        <f t="shared" ca="1" si="31"/>
        <v>64</v>
      </c>
      <c r="CP3" s="4"/>
      <c r="CQ3" s="4">
        <v>3</v>
      </c>
      <c r="CR3" s="4">
        <v>1</v>
      </c>
      <c r="CS3" s="4">
        <v>3</v>
      </c>
      <c r="CU3" s="10">
        <f t="shared" ca="1" si="32"/>
        <v>0.55595684620568309</v>
      </c>
      <c r="CV3" s="11">
        <f t="shared" ca="1" si="33"/>
        <v>25</v>
      </c>
      <c r="CW3" s="4"/>
      <c r="CX3" s="4">
        <v>3</v>
      </c>
      <c r="CY3" s="4">
        <v>2</v>
      </c>
      <c r="CZ3" s="4">
        <v>7</v>
      </c>
      <c r="DB3" s="10">
        <f t="shared" ca="1" si="34"/>
        <v>0.61237591831717353</v>
      </c>
      <c r="DC3" s="11">
        <f t="shared" ca="1" si="35"/>
        <v>20</v>
      </c>
      <c r="DD3" s="4"/>
      <c r="DE3" s="4">
        <v>3</v>
      </c>
      <c r="DF3" s="4">
        <v>1</v>
      </c>
      <c r="DG3" s="4">
        <v>9</v>
      </c>
      <c r="DI3" s="10">
        <f t="shared" ca="1" si="36"/>
        <v>8.4494389618942289E-2</v>
      </c>
      <c r="DJ3" s="11">
        <f t="shared" ca="1" si="37"/>
        <v>40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146</v>
      </c>
      <c r="C4" s="16"/>
      <c r="D4" s="17"/>
      <c r="E4" s="16"/>
      <c r="F4" s="16"/>
      <c r="G4" s="16"/>
      <c r="H4" s="16"/>
      <c r="I4" s="18"/>
      <c r="J4" s="14"/>
      <c r="K4" s="15" t="s">
        <v>147</v>
      </c>
      <c r="L4" s="16"/>
      <c r="M4" s="16"/>
      <c r="N4" s="16"/>
      <c r="O4" s="16"/>
      <c r="P4" s="16"/>
      <c r="Q4" s="16"/>
      <c r="R4" s="18"/>
      <c r="S4" s="14"/>
      <c r="T4" s="15" t="s">
        <v>148</v>
      </c>
      <c r="U4" s="16"/>
      <c r="V4" s="16"/>
      <c r="W4" s="16"/>
      <c r="X4" s="16"/>
      <c r="Y4" s="16"/>
      <c r="Z4" s="16"/>
      <c r="AA4" s="18"/>
      <c r="AE4" s="2" t="s">
        <v>149</v>
      </c>
      <c r="AF4" s="4">
        <f t="shared" ca="1" si="6"/>
        <v>3907</v>
      </c>
      <c r="AG4" s="4" t="s">
        <v>137</v>
      </c>
      <c r="AH4" s="4">
        <f t="shared" ca="1" si="7"/>
        <v>1293</v>
      </c>
      <c r="AI4" s="4" t="s">
        <v>138</v>
      </c>
      <c r="AJ4" s="4">
        <f t="shared" ca="1" si="8"/>
        <v>5200</v>
      </c>
      <c r="AL4" s="4">
        <f t="shared" ca="1" si="9"/>
        <v>0</v>
      </c>
      <c r="AM4" s="4">
        <f t="shared" ca="1" si="10"/>
        <v>3</v>
      </c>
      <c r="AN4" s="4" t="s">
        <v>139</v>
      </c>
      <c r="AO4" s="4">
        <f t="shared" ca="1" si="11"/>
        <v>9</v>
      </c>
      <c r="AP4" s="4">
        <f t="shared" ca="1" si="12"/>
        <v>0</v>
      </c>
      <c r="AQ4" s="4">
        <f t="shared" ca="1" si="13"/>
        <v>7</v>
      </c>
      <c r="AR4" s="4" t="s">
        <v>137</v>
      </c>
      <c r="AS4" s="4">
        <f t="shared" ca="1" si="14"/>
        <v>0</v>
      </c>
      <c r="AT4" s="4">
        <f t="shared" ca="1" si="15"/>
        <v>1</v>
      </c>
      <c r="AU4" s="4" t="s">
        <v>139</v>
      </c>
      <c r="AV4" s="4">
        <f t="shared" ca="1" si="16"/>
        <v>2</v>
      </c>
      <c r="AW4" s="4">
        <f t="shared" ca="1" si="17"/>
        <v>9</v>
      </c>
      <c r="AX4" s="4">
        <f t="shared" ca="1" si="18"/>
        <v>3</v>
      </c>
      <c r="AY4" s="4" t="s">
        <v>138</v>
      </c>
      <c r="AZ4" s="4">
        <f t="shared" ca="1" si="19"/>
        <v>0</v>
      </c>
      <c r="BA4" s="4">
        <f t="shared" ca="1" si="20"/>
        <v>5</v>
      </c>
      <c r="BB4" s="4" t="s">
        <v>139</v>
      </c>
      <c r="BC4" s="4">
        <f t="shared" ca="1" si="21"/>
        <v>2</v>
      </c>
      <c r="BD4" s="4">
        <f t="shared" ca="1" si="22"/>
        <v>0</v>
      </c>
      <c r="BE4" s="4">
        <f t="shared" ca="1" si="23"/>
        <v>0</v>
      </c>
      <c r="BH4" s="4">
        <v>4</v>
      </c>
      <c r="BI4" s="6">
        <f t="shared" ca="1" si="24"/>
        <v>0</v>
      </c>
      <c r="BJ4" s="6">
        <f t="shared" ca="1" si="25"/>
        <v>0</v>
      </c>
      <c r="BK4" s="7"/>
      <c r="BM4" s="4">
        <v>4</v>
      </c>
      <c r="BN4" s="6">
        <f t="shared" ca="1" si="26"/>
        <v>3</v>
      </c>
      <c r="BO4" s="6">
        <f t="shared" ca="1" si="27"/>
        <v>1</v>
      </c>
      <c r="BP4" s="7"/>
      <c r="BR4" s="4">
        <v>4</v>
      </c>
      <c r="BS4" s="8">
        <f t="shared" ca="1" si="0"/>
        <v>9</v>
      </c>
      <c r="BT4" s="8">
        <f t="shared" ca="1" si="1"/>
        <v>2</v>
      </c>
      <c r="BU4" s="9"/>
      <c r="BW4" s="4">
        <v>4</v>
      </c>
      <c r="BX4" s="8">
        <f t="shared" ca="1" si="2"/>
        <v>0</v>
      </c>
      <c r="BY4" s="8">
        <f t="shared" ca="1" si="3"/>
        <v>9</v>
      </c>
      <c r="BZ4" s="9"/>
      <c r="CB4" s="4">
        <v>4</v>
      </c>
      <c r="CC4" s="8">
        <f t="shared" ca="1" si="4"/>
        <v>7</v>
      </c>
      <c r="CD4" s="8">
        <f t="shared" ca="1" si="5"/>
        <v>3</v>
      </c>
      <c r="CE4" s="9"/>
      <c r="CF4" s="7"/>
      <c r="CG4" s="10">
        <f t="shared" ca="1" si="28"/>
        <v>0.37185791381033617</v>
      </c>
      <c r="CH4" s="11">
        <f t="shared" ca="1" si="29"/>
        <v>15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0.72609915905071742</v>
      </c>
      <c r="CO4" s="11">
        <f t="shared" ca="1" si="31"/>
        <v>19</v>
      </c>
      <c r="CP4" s="4"/>
      <c r="CQ4" s="4">
        <v>4</v>
      </c>
      <c r="CR4" s="4">
        <v>1</v>
      </c>
      <c r="CS4" s="4">
        <v>4</v>
      </c>
      <c r="CU4" s="10">
        <f t="shared" ca="1" si="32"/>
        <v>0.24270200006269271</v>
      </c>
      <c r="CV4" s="11">
        <f t="shared" ca="1" si="33"/>
        <v>46</v>
      </c>
      <c r="CW4" s="4"/>
      <c r="CX4" s="4">
        <v>4</v>
      </c>
      <c r="CY4" s="4">
        <v>2</v>
      </c>
      <c r="CZ4" s="4">
        <v>8</v>
      </c>
      <c r="DB4" s="10">
        <f t="shared" ca="1" si="34"/>
        <v>0.99093368110256219</v>
      </c>
      <c r="DC4" s="11">
        <f t="shared" ca="1" si="35"/>
        <v>1</v>
      </c>
      <c r="DD4" s="4"/>
      <c r="DE4" s="4">
        <v>4</v>
      </c>
      <c r="DF4" s="4">
        <v>2</v>
      </c>
      <c r="DG4" s="4">
        <v>7</v>
      </c>
      <c r="DI4" s="10">
        <f t="shared" ca="1" si="36"/>
        <v>0.58371138966694536</v>
      </c>
      <c r="DJ4" s="11">
        <f t="shared" ca="1" si="37"/>
        <v>22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88" t="str">
        <f ca="1">$AF1/1000&amp;$AG1&amp;$AH1/1000&amp;$AI1</f>
        <v>4.858＋1.996＝</v>
      </c>
      <c r="C5" s="89"/>
      <c r="D5" s="89"/>
      <c r="E5" s="89"/>
      <c r="F5" s="89"/>
      <c r="G5" s="86">
        <f ca="1">$AJ1/1000</f>
        <v>6.8540000000000001</v>
      </c>
      <c r="H5" s="87"/>
      <c r="I5" s="20"/>
      <c r="J5" s="19"/>
      <c r="K5" s="88" t="str">
        <f ca="1">$AF2/1000&amp;$AG2&amp;$AH2/1000&amp;$AI2</f>
        <v>8.498＋9.888＝</v>
      </c>
      <c r="L5" s="89"/>
      <c r="M5" s="89"/>
      <c r="N5" s="89"/>
      <c r="O5" s="89"/>
      <c r="P5" s="86">
        <f ca="1">$AJ2/1000</f>
        <v>18.385999999999999</v>
      </c>
      <c r="Q5" s="87"/>
      <c r="R5" s="21"/>
      <c r="S5" s="19"/>
      <c r="T5" s="88" t="str">
        <f ca="1">$AF3/1000&amp;$AG3&amp;$AH3/1000&amp;$AI3</f>
        <v>8.659＋1.784＝</v>
      </c>
      <c r="U5" s="89"/>
      <c r="V5" s="89"/>
      <c r="W5" s="89"/>
      <c r="X5" s="89"/>
      <c r="Y5" s="86">
        <f ca="1">$AJ3/1000</f>
        <v>10.443</v>
      </c>
      <c r="Z5" s="87"/>
      <c r="AA5" s="22"/>
      <c r="AE5" s="2" t="s">
        <v>150</v>
      </c>
      <c r="AF5" s="4">
        <f t="shared" ca="1" si="6"/>
        <v>7576</v>
      </c>
      <c r="AG5" s="4" t="s">
        <v>137</v>
      </c>
      <c r="AH5" s="4">
        <f t="shared" ca="1" si="7"/>
        <v>3568</v>
      </c>
      <c r="AI5" s="4" t="s">
        <v>138</v>
      </c>
      <c r="AJ5" s="4">
        <f t="shared" ca="1" si="8"/>
        <v>11144</v>
      </c>
      <c r="AL5" s="4">
        <f t="shared" ca="1" si="9"/>
        <v>0</v>
      </c>
      <c r="AM5" s="4">
        <f t="shared" ca="1" si="10"/>
        <v>7</v>
      </c>
      <c r="AN5" s="4" t="s">
        <v>139</v>
      </c>
      <c r="AO5" s="4">
        <f t="shared" ca="1" si="11"/>
        <v>5</v>
      </c>
      <c r="AP5" s="4">
        <f t="shared" ca="1" si="12"/>
        <v>7</v>
      </c>
      <c r="AQ5" s="4">
        <f t="shared" ca="1" si="13"/>
        <v>6</v>
      </c>
      <c r="AR5" s="4" t="s">
        <v>137</v>
      </c>
      <c r="AS5" s="4">
        <f t="shared" ca="1" si="14"/>
        <v>0</v>
      </c>
      <c r="AT5" s="4">
        <f t="shared" ca="1" si="15"/>
        <v>3</v>
      </c>
      <c r="AU5" s="4" t="s">
        <v>139</v>
      </c>
      <c r="AV5" s="4">
        <f t="shared" ca="1" si="16"/>
        <v>5</v>
      </c>
      <c r="AW5" s="4">
        <f t="shared" ca="1" si="17"/>
        <v>6</v>
      </c>
      <c r="AX5" s="4">
        <f t="shared" ca="1" si="18"/>
        <v>8</v>
      </c>
      <c r="AY5" s="4" t="s">
        <v>138</v>
      </c>
      <c r="AZ5" s="4">
        <f t="shared" ca="1" si="19"/>
        <v>1</v>
      </c>
      <c r="BA5" s="4">
        <f t="shared" ca="1" si="20"/>
        <v>1</v>
      </c>
      <c r="BB5" s="4" t="s">
        <v>139</v>
      </c>
      <c r="BC5" s="4">
        <f t="shared" ca="1" si="21"/>
        <v>1</v>
      </c>
      <c r="BD5" s="4">
        <f t="shared" ca="1" si="22"/>
        <v>4</v>
      </c>
      <c r="BE5" s="4">
        <f t="shared" ca="1" si="23"/>
        <v>4</v>
      </c>
      <c r="BH5" s="4">
        <v>5</v>
      </c>
      <c r="BI5" s="6">
        <f t="shared" ca="1" si="24"/>
        <v>0</v>
      </c>
      <c r="BJ5" s="6">
        <f t="shared" ca="1" si="25"/>
        <v>0</v>
      </c>
      <c r="BK5" s="7"/>
      <c r="BM5" s="4">
        <v>5</v>
      </c>
      <c r="BN5" s="6">
        <f t="shared" ca="1" si="26"/>
        <v>7</v>
      </c>
      <c r="BO5" s="6">
        <f t="shared" ca="1" si="27"/>
        <v>3</v>
      </c>
      <c r="BP5" s="7"/>
      <c r="BR5" s="4">
        <v>5</v>
      </c>
      <c r="BS5" s="8">
        <f t="shared" ca="1" si="0"/>
        <v>5</v>
      </c>
      <c r="BT5" s="8">
        <f t="shared" ca="1" si="1"/>
        <v>5</v>
      </c>
      <c r="BU5" s="9"/>
      <c r="BW5" s="4">
        <v>5</v>
      </c>
      <c r="BX5" s="8">
        <f t="shared" ca="1" si="2"/>
        <v>7</v>
      </c>
      <c r="BY5" s="8">
        <f t="shared" ca="1" si="3"/>
        <v>6</v>
      </c>
      <c r="BZ5" s="9"/>
      <c r="CB5" s="4">
        <v>5</v>
      </c>
      <c r="CC5" s="8">
        <f t="shared" ca="1" si="4"/>
        <v>6</v>
      </c>
      <c r="CD5" s="8">
        <f t="shared" ca="1" si="5"/>
        <v>8</v>
      </c>
      <c r="CE5" s="9"/>
      <c r="CF5" s="7"/>
      <c r="CG5" s="10">
        <f t="shared" ca="1" si="28"/>
        <v>0.5928168275810316</v>
      </c>
      <c r="CH5" s="11">
        <f t="shared" ca="1" si="29"/>
        <v>10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0.29908832891026205</v>
      </c>
      <c r="CO5" s="11">
        <f t="shared" ca="1" si="31"/>
        <v>57</v>
      </c>
      <c r="CP5" s="4"/>
      <c r="CQ5" s="4">
        <v>5</v>
      </c>
      <c r="CR5" s="4">
        <v>1</v>
      </c>
      <c r="CS5" s="4">
        <v>5</v>
      </c>
      <c r="CU5" s="10">
        <f t="shared" ca="1" si="32"/>
        <v>0.63836525793270904</v>
      </c>
      <c r="CV5" s="11">
        <f t="shared" ca="1" si="33"/>
        <v>16</v>
      </c>
      <c r="CW5" s="4"/>
      <c r="CX5" s="4">
        <v>5</v>
      </c>
      <c r="CY5" s="4">
        <v>2</v>
      </c>
      <c r="CZ5" s="4">
        <v>9</v>
      </c>
      <c r="DB5" s="10">
        <f t="shared" ca="1" si="34"/>
        <v>0.33991227670790269</v>
      </c>
      <c r="DC5" s="11">
        <f t="shared" ca="1" si="35"/>
        <v>33</v>
      </c>
      <c r="DD5" s="4"/>
      <c r="DE5" s="4">
        <v>5</v>
      </c>
      <c r="DF5" s="4">
        <v>2</v>
      </c>
      <c r="DG5" s="4">
        <v>8</v>
      </c>
      <c r="DI5" s="10">
        <f t="shared" ca="1" si="36"/>
        <v>0.64932321901985834</v>
      </c>
      <c r="DJ5" s="11">
        <f t="shared" ca="1" si="37"/>
        <v>20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151</v>
      </c>
      <c r="AF6" s="4">
        <f t="shared" ca="1" si="6"/>
        <v>3977</v>
      </c>
      <c r="AG6" s="4" t="s">
        <v>137</v>
      </c>
      <c r="AH6" s="4">
        <f t="shared" ca="1" si="7"/>
        <v>9828</v>
      </c>
      <c r="AI6" s="4" t="s">
        <v>138</v>
      </c>
      <c r="AJ6" s="4">
        <f t="shared" ca="1" si="8"/>
        <v>13805</v>
      </c>
      <c r="AL6" s="4">
        <f t="shared" ca="1" si="9"/>
        <v>0</v>
      </c>
      <c r="AM6" s="4">
        <f t="shared" ca="1" si="10"/>
        <v>3</v>
      </c>
      <c r="AN6" s="4" t="s">
        <v>139</v>
      </c>
      <c r="AO6" s="4">
        <f t="shared" ca="1" si="11"/>
        <v>9</v>
      </c>
      <c r="AP6" s="4">
        <f t="shared" ca="1" si="12"/>
        <v>7</v>
      </c>
      <c r="AQ6" s="4">
        <f t="shared" ca="1" si="13"/>
        <v>7</v>
      </c>
      <c r="AR6" s="4" t="s">
        <v>137</v>
      </c>
      <c r="AS6" s="4">
        <f t="shared" ca="1" si="14"/>
        <v>0</v>
      </c>
      <c r="AT6" s="4">
        <f t="shared" ca="1" si="15"/>
        <v>9</v>
      </c>
      <c r="AU6" s="4" t="s">
        <v>139</v>
      </c>
      <c r="AV6" s="4">
        <f t="shared" ca="1" si="16"/>
        <v>8</v>
      </c>
      <c r="AW6" s="4">
        <f t="shared" ca="1" si="17"/>
        <v>2</v>
      </c>
      <c r="AX6" s="4">
        <f t="shared" ca="1" si="18"/>
        <v>8</v>
      </c>
      <c r="AY6" s="4" t="s">
        <v>138</v>
      </c>
      <c r="AZ6" s="4">
        <f t="shared" ca="1" si="19"/>
        <v>1</v>
      </c>
      <c r="BA6" s="4">
        <f t="shared" ca="1" si="20"/>
        <v>3</v>
      </c>
      <c r="BB6" s="4" t="s">
        <v>139</v>
      </c>
      <c r="BC6" s="4">
        <f t="shared" ca="1" si="21"/>
        <v>8</v>
      </c>
      <c r="BD6" s="4">
        <f t="shared" ca="1" si="22"/>
        <v>0</v>
      </c>
      <c r="BE6" s="4">
        <f t="shared" ca="1" si="23"/>
        <v>5</v>
      </c>
      <c r="BH6" s="4">
        <v>6</v>
      </c>
      <c r="BI6" s="6">
        <f t="shared" ca="1" si="24"/>
        <v>0</v>
      </c>
      <c r="BJ6" s="6">
        <f t="shared" ca="1" si="25"/>
        <v>0</v>
      </c>
      <c r="BK6" s="7"/>
      <c r="BM6" s="4">
        <v>6</v>
      </c>
      <c r="BN6" s="6">
        <f t="shared" ca="1" si="26"/>
        <v>3</v>
      </c>
      <c r="BO6" s="6">
        <f t="shared" ca="1" si="27"/>
        <v>9</v>
      </c>
      <c r="BP6" s="7"/>
      <c r="BR6" s="4">
        <v>6</v>
      </c>
      <c r="BS6" s="8">
        <f t="shared" ca="1" si="0"/>
        <v>9</v>
      </c>
      <c r="BT6" s="8">
        <f t="shared" ca="1" si="1"/>
        <v>8</v>
      </c>
      <c r="BU6" s="9"/>
      <c r="BW6" s="4">
        <v>6</v>
      </c>
      <c r="BX6" s="8">
        <f t="shared" ca="1" si="2"/>
        <v>7</v>
      </c>
      <c r="BY6" s="8">
        <f t="shared" ca="1" si="3"/>
        <v>2</v>
      </c>
      <c r="BZ6" s="9"/>
      <c r="CB6" s="4">
        <v>6</v>
      </c>
      <c r="CC6" s="8">
        <f t="shared" ca="1" si="4"/>
        <v>7</v>
      </c>
      <c r="CD6" s="8">
        <f t="shared" ca="1" si="5"/>
        <v>8</v>
      </c>
      <c r="CE6" s="9"/>
      <c r="CF6" s="7"/>
      <c r="CG6" s="10">
        <f t="shared" ca="1" si="28"/>
        <v>0.93677742255677032</v>
      </c>
      <c r="CH6" s="11">
        <f t="shared" ca="1" si="29"/>
        <v>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0.65140195744079377</v>
      </c>
      <c r="CO6" s="11">
        <f t="shared" ca="1" si="31"/>
        <v>27</v>
      </c>
      <c r="CP6" s="4"/>
      <c r="CQ6" s="4">
        <v>6</v>
      </c>
      <c r="CR6" s="4">
        <v>1</v>
      </c>
      <c r="CS6" s="4">
        <v>6</v>
      </c>
      <c r="CU6" s="10">
        <f t="shared" ca="1" si="32"/>
        <v>8.882655737323264E-2</v>
      </c>
      <c r="CV6" s="11">
        <f t="shared" ca="1" si="33"/>
        <v>52</v>
      </c>
      <c r="CW6" s="4"/>
      <c r="CX6" s="4">
        <v>6</v>
      </c>
      <c r="CY6" s="4">
        <v>3</v>
      </c>
      <c r="CZ6" s="4">
        <v>6</v>
      </c>
      <c r="DB6" s="10">
        <f t="shared" ca="1" si="34"/>
        <v>0.38064104970599077</v>
      </c>
      <c r="DC6" s="11">
        <f t="shared" ca="1" si="35"/>
        <v>29</v>
      </c>
      <c r="DD6" s="4"/>
      <c r="DE6" s="4">
        <v>6</v>
      </c>
      <c r="DF6" s="4">
        <v>2</v>
      </c>
      <c r="DG6" s="4">
        <v>9</v>
      </c>
      <c r="DI6" s="10">
        <f t="shared" ca="1" si="36"/>
        <v>0.36572937951340223</v>
      </c>
      <c r="DJ6" s="11">
        <f t="shared" ca="1" si="37"/>
        <v>27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4</v>
      </c>
      <c r="E7" s="38" t="str">
        <f ca="1">IF(AND(F7=0,G7=0,H7=0),"",".")</f>
        <v>.</v>
      </c>
      <c r="F7" s="39">
        <f ca="1">$BS1</f>
        <v>8</v>
      </c>
      <c r="G7" s="39">
        <f ca="1">$BX1</f>
        <v>5</v>
      </c>
      <c r="H7" s="39">
        <f ca="1">$CC1</f>
        <v>8</v>
      </c>
      <c r="I7" s="27"/>
      <c r="J7" s="19"/>
      <c r="K7" s="36"/>
      <c r="L7" s="37">
        <f ca="1">$BI2</f>
        <v>0</v>
      </c>
      <c r="M7" s="38">
        <f ca="1">$BN2</f>
        <v>8</v>
      </c>
      <c r="N7" s="38" t="str">
        <f ca="1">IF(AND(O7=0,P7=0,Q7=0),"",".")</f>
        <v>.</v>
      </c>
      <c r="O7" s="39">
        <f ca="1">$BS2</f>
        <v>4</v>
      </c>
      <c r="P7" s="39">
        <f ca="1">$BX2</f>
        <v>9</v>
      </c>
      <c r="Q7" s="39">
        <f ca="1">$CC2</f>
        <v>8</v>
      </c>
      <c r="R7" s="27"/>
      <c r="S7" s="19"/>
      <c r="T7" s="36"/>
      <c r="U7" s="37">
        <f ca="1">$BI3</f>
        <v>0</v>
      </c>
      <c r="V7" s="38">
        <f ca="1">$BN3</f>
        <v>8</v>
      </c>
      <c r="W7" s="38" t="str">
        <f ca="1">IF(AND(X7=0,Y7=0,Z7=0),"",".")</f>
        <v>.</v>
      </c>
      <c r="X7" s="39">
        <f ca="1">$BS3</f>
        <v>6</v>
      </c>
      <c r="Y7" s="39">
        <f ca="1">$BX3</f>
        <v>5</v>
      </c>
      <c r="Z7" s="39">
        <f ca="1">$CC3</f>
        <v>9</v>
      </c>
      <c r="AA7" s="27"/>
      <c r="AE7" s="2" t="s">
        <v>110</v>
      </c>
      <c r="AF7" s="4">
        <f t="shared" ca="1" si="6"/>
        <v>7876</v>
      </c>
      <c r="AG7" s="4" t="s">
        <v>1</v>
      </c>
      <c r="AH7" s="4">
        <f t="shared" ca="1" si="7"/>
        <v>1736</v>
      </c>
      <c r="AI7" s="4" t="s">
        <v>140</v>
      </c>
      <c r="AJ7" s="4">
        <f t="shared" ca="1" si="8"/>
        <v>9612</v>
      </c>
      <c r="AL7" s="4">
        <f t="shared" ca="1" si="9"/>
        <v>0</v>
      </c>
      <c r="AM7" s="4">
        <f t="shared" ca="1" si="10"/>
        <v>7</v>
      </c>
      <c r="AN7" s="4" t="s">
        <v>139</v>
      </c>
      <c r="AO7" s="4">
        <f t="shared" ca="1" si="11"/>
        <v>8</v>
      </c>
      <c r="AP7" s="4">
        <f t="shared" ca="1" si="12"/>
        <v>7</v>
      </c>
      <c r="AQ7" s="4">
        <f t="shared" ca="1" si="13"/>
        <v>6</v>
      </c>
      <c r="AR7" s="4" t="s">
        <v>137</v>
      </c>
      <c r="AS7" s="4">
        <f t="shared" ca="1" si="14"/>
        <v>0</v>
      </c>
      <c r="AT7" s="4">
        <f t="shared" ca="1" si="15"/>
        <v>1</v>
      </c>
      <c r="AU7" s="4" t="s">
        <v>107</v>
      </c>
      <c r="AV7" s="4">
        <f t="shared" ca="1" si="16"/>
        <v>7</v>
      </c>
      <c r="AW7" s="4">
        <f t="shared" ca="1" si="17"/>
        <v>3</v>
      </c>
      <c r="AX7" s="4">
        <f t="shared" ca="1" si="18"/>
        <v>6</v>
      </c>
      <c r="AY7" s="4" t="s">
        <v>106</v>
      </c>
      <c r="AZ7" s="4">
        <f t="shared" ca="1" si="19"/>
        <v>0</v>
      </c>
      <c r="BA7" s="4">
        <f t="shared" ca="1" si="20"/>
        <v>9</v>
      </c>
      <c r="BB7" s="4" t="s">
        <v>107</v>
      </c>
      <c r="BC7" s="4">
        <f t="shared" ca="1" si="21"/>
        <v>6</v>
      </c>
      <c r="BD7" s="4">
        <f t="shared" ca="1" si="22"/>
        <v>1</v>
      </c>
      <c r="BE7" s="4">
        <f t="shared" ca="1" si="23"/>
        <v>2</v>
      </c>
      <c r="BH7" s="4">
        <v>7</v>
      </c>
      <c r="BI7" s="6">
        <f t="shared" ca="1" si="24"/>
        <v>0</v>
      </c>
      <c r="BJ7" s="6">
        <f t="shared" ca="1" si="25"/>
        <v>0</v>
      </c>
      <c r="BK7" s="7"/>
      <c r="BM7" s="4">
        <v>7</v>
      </c>
      <c r="BN7" s="6">
        <f t="shared" ca="1" si="26"/>
        <v>7</v>
      </c>
      <c r="BO7" s="6">
        <f t="shared" ca="1" si="27"/>
        <v>1</v>
      </c>
      <c r="BP7" s="7"/>
      <c r="BR7" s="4">
        <v>7</v>
      </c>
      <c r="BS7" s="8">
        <f t="shared" ca="1" si="0"/>
        <v>8</v>
      </c>
      <c r="BT7" s="8">
        <f t="shared" ca="1" si="1"/>
        <v>7</v>
      </c>
      <c r="BU7" s="9"/>
      <c r="BW7" s="4">
        <v>7</v>
      </c>
      <c r="BX7" s="8">
        <f t="shared" ca="1" si="2"/>
        <v>7</v>
      </c>
      <c r="BY7" s="8">
        <f t="shared" ca="1" si="3"/>
        <v>3</v>
      </c>
      <c r="BZ7" s="9"/>
      <c r="CB7" s="4">
        <v>7</v>
      </c>
      <c r="CC7" s="8">
        <f t="shared" ca="1" si="4"/>
        <v>6</v>
      </c>
      <c r="CD7" s="8">
        <f t="shared" ca="1" si="5"/>
        <v>6</v>
      </c>
      <c r="CE7" s="9"/>
      <c r="CF7" s="7"/>
      <c r="CG7" s="10">
        <f t="shared" ca="1" si="28"/>
        <v>3.1038384255567264E-2</v>
      </c>
      <c r="CH7" s="11">
        <f t="shared" ca="1" si="29"/>
        <v>18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0.34798742988041198</v>
      </c>
      <c r="CO7" s="11">
        <f t="shared" ca="1" si="31"/>
        <v>55</v>
      </c>
      <c r="CP7" s="4"/>
      <c r="CQ7" s="4">
        <v>7</v>
      </c>
      <c r="CR7" s="4">
        <v>1</v>
      </c>
      <c r="CS7" s="4">
        <v>7</v>
      </c>
      <c r="CU7" s="10">
        <f t="shared" ca="1" si="32"/>
        <v>0.36770098993542766</v>
      </c>
      <c r="CV7" s="11">
        <f t="shared" ca="1" si="33"/>
        <v>42</v>
      </c>
      <c r="CW7" s="4"/>
      <c r="CX7" s="4">
        <v>7</v>
      </c>
      <c r="CY7" s="4">
        <v>3</v>
      </c>
      <c r="CZ7" s="4">
        <v>7</v>
      </c>
      <c r="DB7" s="10">
        <f t="shared" ca="1" si="34"/>
        <v>0.37937256409253473</v>
      </c>
      <c r="DC7" s="11">
        <f t="shared" ca="1" si="35"/>
        <v>30</v>
      </c>
      <c r="DD7" s="4"/>
      <c r="DE7" s="4">
        <v>7</v>
      </c>
      <c r="DF7" s="4">
        <v>3</v>
      </c>
      <c r="DG7" s="4">
        <v>6</v>
      </c>
      <c r="DI7" s="10">
        <f t="shared" ca="1" si="36"/>
        <v>0.66894136876203136</v>
      </c>
      <c r="DJ7" s="11">
        <f t="shared" ca="1" si="37"/>
        <v>18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1</v>
      </c>
      <c r="E8" s="67" t="str">
        <f ca="1">IF(AND(F8=0,G8=0,H8=0),"",".")</f>
        <v>.</v>
      </c>
      <c r="F8" s="68">
        <f ca="1">$BT1</f>
        <v>9</v>
      </c>
      <c r="G8" s="68">
        <f ca="1">$BY1</f>
        <v>9</v>
      </c>
      <c r="H8" s="68">
        <f ca="1">$CD1</f>
        <v>6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9</v>
      </c>
      <c r="N8" s="67" t="str">
        <f ca="1">IF(AND(O8=0,P8=0,Q8=0),"",".")</f>
        <v>.</v>
      </c>
      <c r="O8" s="68">
        <f ca="1">$BT2</f>
        <v>8</v>
      </c>
      <c r="P8" s="68">
        <f ca="1">$BY2</f>
        <v>8</v>
      </c>
      <c r="Q8" s="68">
        <f ca="1">$CD2</f>
        <v>8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1</v>
      </c>
      <c r="W8" s="67" t="str">
        <f ca="1">IF(AND(X8=0,Y8=0,Z8=0),"",".")</f>
        <v>.</v>
      </c>
      <c r="X8" s="68">
        <f ca="1">$BT3</f>
        <v>7</v>
      </c>
      <c r="Y8" s="68">
        <f ca="1">$BY3</f>
        <v>8</v>
      </c>
      <c r="Z8" s="68">
        <f ca="1">$CD3</f>
        <v>4</v>
      </c>
      <c r="AA8" s="27"/>
      <c r="AE8" s="2" t="s">
        <v>152</v>
      </c>
      <c r="AF8" s="4">
        <f t="shared" ca="1" si="6"/>
        <v>3835</v>
      </c>
      <c r="AG8" s="4" t="s">
        <v>153</v>
      </c>
      <c r="AH8" s="4">
        <f t="shared" ca="1" si="7"/>
        <v>4585</v>
      </c>
      <c r="AI8" s="4" t="s">
        <v>154</v>
      </c>
      <c r="AJ8" s="4">
        <f t="shared" ca="1" si="8"/>
        <v>8420</v>
      </c>
      <c r="AL8" s="4">
        <f t="shared" ca="1" si="9"/>
        <v>0</v>
      </c>
      <c r="AM8" s="4">
        <f t="shared" ca="1" si="10"/>
        <v>3</v>
      </c>
      <c r="AN8" s="4" t="s">
        <v>155</v>
      </c>
      <c r="AO8" s="4">
        <f t="shared" ca="1" si="11"/>
        <v>8</v>
      </c>
      <c r="AP8" s="4">
        <f t="shared" ca="1" si="12"/>
        <v>3</v>
      </c>
      <c r="AQ8" s="4">
        <f t="shared" ca="1" si="13"/>
        <v>5</v>
      </c>
      <c r="AR8" s="4" t="s">
        <v>153</v>
      </c>
      <c r="AS8" s="4">
        <f t="shared" ca="1" si="14"/>
        <v>0</v>
      </c>
      <c r="AT8" s="4">
        <f t="shared" ca="1" si="15"/>
        <v>4</v>
      </c>
      <c r="AU8" s="4" t="s">
        <v>155</v>
      </c>
      <c r="AV8" s="4">
        <f t="shared" ca="1" si="16"/>
        <v>5</v>
      </c>
      <c r="AW8" s="4">
        <f t="shared" ca="1" si="17"/>
        <v>8</v>
      </c>
      <c r="AX8" s="4">
        <f t="shared" ca="1" si="18"/>
        <v>5</v>
      </c>
      <c r="AY8" s="4" t="s">
        <v>138</v>
      </c>
      <c r="AZ8" s="4">
        <f t="shared" ca="1" si="19"/>
        <v>0</v>
      </c>
      <c r="BA8" s="4">
        <f t="shared" ca="1" si="20"/>
        <v>8</v>
      </c>
      <c r="BB8" s="4" t="s">
        <v>155</v>
      </c>
      <c r="BC8" s="4">
        <f t="shared" ca="1" si="21"/>
        <v>4</v>
      </c>
      <c r="BD8" s="4">
        <f t="shared" ca="1" si="22"/>
        <v>2</v>
      </c>
      <c r="BE8" s="4">
        <f t="shared" ca="1" si="23"/>
        <v>0</v>
      </c>
      <c r="BH8" s="4">
        <v>8</v>
      </c>
      <c r="BI8" s="6">
        <f t="shared" ca="1" si="24"/>
        <v>0</v>
      </c>
      <c r="BJ8" s="6">
        <f t="shared" ca="1" si="25"/>
        <v>0</v>
      </c>
      <c r="BK8" s="7"/>
      <c r="BM8" s="4">
        <v>8</v>
      </c>
      <c r="BN8" s="6">
        <f t="shared" ca="1" si="26"/>
        <v>3</v>
      </c>
      <c r="BO8" s="6">
        <f t="shared" ca="1" si="27"/>
        <v>4</v>
      </c>
      <c r="BP8" s="7"/>
      <c r="BR8" s="4">
        <v>8</v>
      </c>
      <c r="BS8" s="8">
        <f t="shared" ca="1" si="0"/>
        <v>8</v>
      </c>
      <c r="BT8" s="8">
        <f t="shared" ca="1" si="1"/>
        <v>5</v>
      </c>
      <c r="BU8" s="9"/>
      <c r="BW8" s="4">
        <v>8</v>
      </c>
      <c r="BX8" s="8">
        <f t="shared" ca="1" si="2"/>
        <v>3</v>
      </c>
      <c r="BY8" s="8">
        <f t="shared" ca="1" si="3"/>
        <v>8</v>
      </c>
      <c r="BZ8" s="9"/>
      <c r="CB8" s="4">
        <v>8</v>
      </c>
      <c r="CC8" s="8">
        <f t="shared" ca="1" si="4"/>
        <v>5</v>
      </c>
      <c r="CD8" s="8">
        <f t="shared" ca="1" si="5"/>
        <v>5</v>
      </c>
      <c r="CE8" s="9"/>
      <c r="CF8" s="7"/>
      <c r="CG8" s="10">
        <f t="shared" ca="1" si="28"/>
        <v>0.67815893244748537</v>
      </c>
      <c r="CH8" s="11">
        <f t="shared" ca="1" si="29"/>
        <v>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0.70480111211029006</v>
      </c>
      <c r="CO8" s="11">
        <f t="shared" ca="1" si="31"/>
        <v>22</v>
      </c>
      <c r="CP8" s="4"/>
      <c r="CQ8" s="4">
        <v>8</v>
      </c>
      <c r="CR8" s="4">
        <v>1</v>
      </c>
      <c r="CS8" s="4">
        <v>8</v>
      </c>
      <c r="CU8" s="10">
        <f t="shared" ca="1" si="32"/>
        <v>0.37026642034347157</v>
      </c>
      <c r="CV8" s="11">
        <f t="shared" ca="1" si="33"/>
        <v>40</v>
      </c>
      <c r="CW8" s="4"/>
      <c r="CX8" s="4">
        <v>8</v>
      </c>
      <c r="CY8" s="4">
        <v>3</v>
      </c>
      <c r="CZ8" s="4">
        <v>8</v>
      </c>
      <c r="DB8" s="10">
        <f t="shared" ca="1" si="34"/>
        <v>0.8795473572189102</v>
      </c>
      <c r="DC8" s="11">
        <f t="shared" ca="1" si="35"/>
        <v>9</v>
      </c>
      <c r="DD8" s="4"/>
      <c r="DE8" s="4">
        <v>8</v>
      </c>
      <c r="DF8" s="4">
        <v>3</v>
      </c>
      <c r="DG8" s="4">
        <v>7</v>
      </c>
      <c r="DI8" s="10">
        <f t="shared" ca="1" si="36"/>
        <v>0.84535623591162301</v>
      </c>
      <c r="DJ8" s="11">
        <f t="shared" ca="1" si="37"/>
        <v>11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6</v>
      </c>
      <c r="E9" s="38" t="str">
        <f>$BB1</f>
        <v>.</v>
      </c>
      <c r="F9" s="39">
        <f ca="1">$BC1</f>
        <v>8</v>
      </c>
      <c r="G9" s="40">
        <f ca="1">$BD1</f>
        <v>5</v>
      </c>
      <c r="H9" s="40">
        <f ca="1">$BE1</f>
        <v>4</v>
      </c>
      <c r="I9" s="41"/>
      <c r="J9" s="42"/>
      <c r="K9" s="36"/>
      <c r="L9" s="37">
        <f ca="1">$AZ2</f>
        <v>1</v>
      </c>
      <c r="M9" s="38">
        <f ca="1">$BA2</f>
        <v>8</v>
      </c>
      <c r="N9" s="38" t="str">
        <f>$BB2</f>
        <v>.</v>
      </c>
      <c r="O9" s="39">
        <f ca="1">$BC2</f>
        <v>3</v>
      </c>
      <c r="P9" s="40">
        <f ca="1">$BD2</f>
        <v>8</v>
      </c>
      <c r="Q9" s="40">
        <f ca="1">$BE2</f>
        <v>6</v>
      </c>
      <c r="R9" s="41"/>
      <c r="S9" s="42"/>
      <c r="T9" s="36"/>
      <c r="U9" s="37">
        <f ca="1">$AZ3</f>
        <v>1</v>
      </c>
      <c r="V9" s="38">
        <f ca="1">$BA3</f>
        <v>0</v>
      </c>
      <c r="W9" s="38" t="str">
        <f>$BB3</f>
        <v>.</v>
      </c>
      <c r="X9" s="39">
        <f ca="1">$BC3</f>
        <v>4</v>
      </c>
      <c r="Y9" s="40">
        <f ca="1">$BD3</f>
        <v>4</v>
      </c>
      <c r="Z9" s="40">
        <f ca="1">$BE3</f>
        <v>3</v>
      </c>
      <c r="AA9" s="43"/>
      <c r="AE9" s="2" t="s">
        <v>156</v>
      </c>
      <c r="AF9" s="4">
        <f t="shared" ca="1" si="6"/>
        <v>4968</v>
      </c>
      <c r="AG9" s="4" t="s">
        <v>1</v>
      </c>
      <c r="AH9" s="4">
        <f t="shared" ca="1" si="7"/>
        <v>6154</v>
      </c>
      <c r="AI9" s="4" t="s">
        <v>106</v>
      </c>
      <c r="AJ9" s="4">
        <f t="shared" ca="1" si="8"/>
        <v>11122</v>
      </c>
      <c r="AL9" s="4">
        <f t="shared" ca="1" si="9"/>
        <v>0</v>
      </c>
      <c r="AM9" s="4">
        <f t="shared" ca="1" si="10"/>
        <v>4</v>
      </c>
      <c r="AN9" s="4" t="s">
        <v>157</v>
      </c>
      <c r="AO9" s="4">
        <f t="shared" ca="1" si="11"/>
        <v>9</v>
      </c>
      <c r="AP9" s="4">
        <f t="shared" ca="1" si="12"/>
        <v>6</v>
      </c>
      <c r="AQ9" s="4">
        <f t="shared" ca="1" si="13"/>
        <v>8</v>
      </c>
      <c r="AR9" s="4" t="s">
        <v>153</v>
      </c>
      <c r="AS9" s="4">
        <f t="shared" ca="1" si="14"/>
        <v>0</v>
      </c>
      <c r="AT9" s="4">
        <f t="shared" ca="1" si="15"/>
        <v>6</v>
      </c>
      <c r="AU9" s="4" t="s">
        <v>107</v>
      </c>
      <c r="AV9" s="4">
        <f t="shared" ca="1" si="16"/>
        <v>1</v>
      </c>
      <c r="AW9" s="4">
        <f t="shared" ca="1" si="17"/>
        <v>5</v>
      </c>
      <c r="AX9" s="4">
        <f t="shared" ca="1" si="18"/>
        <v>4</v>
      </c>
      <c r="AY9" s="4" t="s">
        <v>106</v>
      </c>
      <c r="AZ9" s="4">
        <f t="shared" ca="1" si="19"/>
        <v>1</v>
      </c>
      <c r="BA9" s="4">
        <f t="shared" ca="1" si="20"/>
        <v>1</v>
      </c>
      <c r="BB9" s="4" t="s">
        <v>157</v>
      </c>
      <c r="BC9" s="4">
        <f t="shared" ca="1" si="21"/>
        <v>1</v>
      </c>
      <c r="BD9" s="4">
        <f t="shared" ca="1" si="22"/>
        <v>2</v>
      </c>
      <c r="BE9" s="4">
        <f t="shared" ca="1" si="23"/>
        <v>2</v>
      </c>
      <c r="BH9" s="4">
        <v>9</v>
      </c>
      <c r="BI9" s="6">
        <f t="shared" ca="1" si="24"/>
        <v>0</v>
      </c>
      <c r="BJ9" s="6">
        <f t="shared" ca="1" si="25"/>
        <v>0</v>
      </c>
      <c r="BK9" s="7"/>
      <c r="BM9" s="4">
        <v>9</v>
      </c>
      <c r="BN9" s="6">
        <f t="shared" ca="1" si="26"/>
        <v>4</v>
      </c>
      <c r="BO9" s="6">
        <f t="shared" ca="1" si="27"/>
        <v>6</v>
      </c>
      <c r="BP9" s="7"/>
      <c r="BR9" s="4">
        <v>9</v>
      </c>
      <c r="BS9" s="8">
        <f t="shared" ca="1" si="0"/>
        <v>9</v>
      </c>
      <c r="BT9" s="8">
        <f t="shared" ca="1" si="1"/>
        <v>1</v>
      </c>
      <c r="BU9" s="9"/>
      <c r="BW9" s="4">
        <v>9</v>
      </c>
      <c r="BX9" s="8">
        <f t="shared" ca="1" si="2"/>
        <v>6</v>
      </c>
      <c r="BY9" s="8">
        <f t="shared" ca="1" si="3"/>
        <v>5</v>
      </c>
      <c r="BZ9" s="9"/>
      <c r="CB9" s="4">
        <v>9</v>
      </c>
      <c r="CC9" s="8">
        <f t="shared" ca="1" si="4"/>
        <v>8</v>
      </c>
      <c r="CD9" s="8">
        <f t="shared" ca="1" si="5"/>
        <v>4</v>
      </c>
      <c r="CE9" s="9"/>
      <c r="CF9" s="7"/>
      <c r="CG9" s="10">
        <f t="shared" ca="1" si="28"/>
        <v>6.947566467588151E-2</v>
      </c>
      <c r="CH9" s="11">
        <f t="shared" ca="1" si="29"/>
        <v>17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0.60564785674974575</v>
      </c>
      <c r="CO9" s="11">
        <f t="shared" ca="1" si="31"/>
        <v>33</v>
      </c>
      <c r="CP9" s="4"/>
      <c r="CQ9" s="4">
        <v>9</v>
      </c>
      <c r="CR9" s="4">
        <v>1</v>
      </c>
      <c r="CS9" s="4">
        <v>9</v>
      </c>
      <c r="CU9" s="10">
        <f t="shared" ca="1" si="32"/>
        <v>0.29012835934459535</v>
      </c>
      <c r="CV9" s="11">
        <f t="shared" ca="1" si="33"/>
        <v>45</v>
      </c>
      <c r="CW9" s="4"/>
      <c r="CX9" s="4">
        <v>9</v>
      </c>
      <c r="CY9" s="4">
        <v>3</v>
      </c>
      <c r="CZ9" s="4">
        <v>9</v>
      </c>
      <c r="DB9" s="10">
        <f t="shared" ca="1" si="34"/>
        <v>0.55231801080984644</v>
      </c>
      <c r="DC9" s="11">
        <f t="shared" ca="1" si="35"/>
        <v>24</v>
      </c>
      <c r="DD9" s="4"/>
      <c r="DE9" s="4">
        <v>9</v>
      </c>
      <c r="DF9" s="4">
        <v>3</v>
      </c>
      <c r="DG9" s="4">
        <v>8</v>
      </c>
      <c r="DI9" s="10">
        <f t="shared" ca="1" si="36"/>
        <v>0.27912701441896504</v>
      </c>
      <c r="DJ9" s="11">
        <f t="shared" ca="1" si="37"/>
        <v>31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120</v>
      </c>
      <c r="AF10" s="4">
        <f t="shared" ca="1" si="6"/>
        <v>6995</v>
      </c>
      <c r="AG10" s="4" t="s">
        <v>1</v>
      </c>
      <c r="AH10" s="4">
        <f t="shared" ca="1" si="7"/>
        <v>9647</v>
      </c>
      <c r="AI10" s="4" t="s">
        <v>106</v>
      </c>
      <c r="AJ10" s="4">
        <f t="shared" ca="1" si="8"/>
        <v>16642</v>
      </c>
      <c r="AL10" s="4">
        <f t="shared" ca="1" si="9"/>
        <v>0</v>
      </c>
      <c r="AM10" s="4">
        <f t="shared" ca="1" si="10"/>
        <v>6</v>
      </c>
      <c r="AN10" s="4" t="s">
        <v>107</v>
      </c>
      <c r="AO10" s="4">
        <f t="shared" ca="1" si="11"/>
        <v>9</v>
      </c>
      <c r="AP10" s="4">
        <f t="shared" ca="1" si="12"/>
        <v>9</v>
      </c>
      <c r="AQ10" s="4">
        <f t="shared" ca="1" si="13"/>
        <v>5</v>
      </c>
      <c r="AR10" s="4" t="s">
        <v>1</v>
      </c>
      <c r="AS10" s="4">
        <f t="shared" ca="1" si="14"/>
        <v>0</v>
      </c>
      <c r="AT10" s="4">
        <f t="shared" ca="1" si="15"/>
        <v>9</v>
      </c>
      <c r="AU10" s="4" t="s">
        <v>139</v>
      </c>
      <c r="AV10" s="4">
        <f t="shared" ca="1" si="16"/>
        <v>6</v>
      </c>
      <c r="AW10" s="4">
        <f t="shared" ca="1" si="17"/>
        <v>4</v>
      </c>
      <c r="AX10" s="4">
        <f t="shared" ca="1" si="18"/>
        <v>7</v>
      </c>
      <c r="AY10" s="4" t="s">
        <v>106</v>
      </c>
      <c r="AZ10" s="4">
        <f t="shared" ca="1" si="19"/>
        <v>1</v>
      </c>
      <c r="BA10" s="4">
        <f t="shared" ca="1" si="20"/>
        <v>6</v>
      </c>
      <c r="BB10" s="4" t="s">
        <v>107</v>
      </c>
      <c r="BC10" s="4">
        <f t="shared" ca="1" si="21"/>
        <v>6</v>
      </c>
      <c r="BD10" s="4">
        <f t="shared" ca="1" si="22"/>
        <v>4</v>
      </c>
      <c r="BE10" s="4">
        <f t="shared" ca="1" si="23"/>
        <v>2</v>
      </c>
      <c r="BH10" s="4">
        <v>10</v>
      </c>
      <c r="BI10" s="6">
        <f t="shared" ca="1" si="24"/>
        <v>0</v>
      </c>
      <c r="BJ10" s="6">
        <f t="shared" ca="1" si="25"/>
        <v>0</v>
      </c>
      <c r="BK10" s="7"/>
      <c r="BM10" s="4">
        <v>10</v>
      </c>
      <c r="BN10" s="6">
        <f t="shared" ca="1" si="26"/>
        <v>6</v>
      </c>
      <c r="BO10" s="6">
        <f t="shared" ca="1" si="27"/>
        <v>9</v>
      </c>
      <c r="BP10" s="7"/>
      <c r="BR10" s="4">
        <v>10</v>
      </c>
      <c r="BS10" s="8">
        <f t="shared" ca="1" si="0"/>
        <v>9</v>
      </c>
      <c r="BT10" s="8">
        <f t="shared" ca="1" si="1"/>
        <v>6</v>
      </c>
      <c r="BU10" s="9"/>
      <c r="BW10" s="4">
        <v>10</v>
      </c>
      <c r="BX10" s="8">
        <f t="shared" ca="1" si="2"/>
        <v>9</v>
      </c>
      <c r="BY10" s="8">
        <f t="shared" ca="1" si="3"/>
        <v>4</v>
      </c>
      <c r="BZ10" s="9"/>
      <c r="CB10" s="4">
        <v>10</v>
      </c>
      <c r="CC10" s="8">
        <f t="shared" ca="1" si="4"/>
        <v>5</v>
      </c>
      <c r="CD10" s="8">
        <f t="shared" ca="1" si="5"/>
        <v>7</v>
      </c>
      <c r="CE10" s="9"/>
      <c r="CF10" s="7"/>
      <c r="CG10" s="10">
        <f t="shared" ca="1" si="28"/>
        <v>0.43789967772950844</v>
      </c>
      <c r="CH10" s="11">
        <f t="shared" ca="1" si="29"/>
        <v>14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0.34833870179583126</v>
      </c>
      <c r="CO10" s="11">
        <f t="shared" ca="1" si="31"/>
        <v>54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0.12300479270176734</v>
      </c>
      <c r="CV10" s="11">
        <f t="shared" ca="1" si="33"/>
        <v>50</v>
      </c>
      <c r="CW10" s="4"/>
      <c r="CX10" s="4">
        <v>10</v>
      </c>
      <c r="CY10" s="4">
        <v>4</v>
      </c>
      <c r="CZ10" s="4">
        <v>5</v>
      </c>
      <c r="DB10" s="10">
        <f t="shared" ca="1" si="34"/>
        <v>0.15043779938298585</v>
      </c>
      <c r="DC10" s="11">
        <f t="shared" ca="1" si="35"/>
        <v>49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0.75864603025351129</v>
      </c>
      <c r="DJ10" s="11">
        <f t="shared" ca="1" si="37"/>
        <v>13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158</v>
      </c>
      <c r="C11" s="50"/>
      <c r="D11" s="17"/>
      <c r="E11" s="16"/>
      <c r="F11" s="16"/>
      <c r="G11" s="16"/>
      <c r="H11" s="16"/>
      <c r="I11" s="18"/>
      <c r="J11" s="49"/>
      <c r="K11" s="15" t="s">
        <v>122</v>
      </c>
      <c r="L11" s="16"/>
      <c r="M11" s="16"/>
      <c r="N11" s="16"/>
      <c r="O11" s="16"/>
      <c r="P11" s="16"/>
      <c r="Q11" s="16"/>
      <c r="R11" s="18"/>
      <c r="S11" s="49"/>
      <c r="T11" s="15" t="s">
        <v>159</v>
      </c>
      <c r="U11" s="16"/>
      <c r="V11" s="16"/>
      <c r="W11" s="16"/>
      <c r="X11" s="16"/>
      <c r="Y11" s="16"/>
      <c r="Z11" s="16"/>
      <c r="AA11" s="18"/>
      <c r="AE11" s="2" t="s">
        <v>114</v>
      </c>
      <c r="AF11" s="4">
        <f t="shared" ca="1" si="6"/>
        <v>4845</v>
      </c>
      <c r="AG11" s="4" t="s">
        <v>1</v>
      </c>
      <c r="AH11" s="4">
        <f t="shared" ca="1" si="7"/>
        <v>3658</v>
      </c>
      <c r="AI11" s="4" t="s">
        <v>106</v>
      </c>
      <c r="AJ11" s="4">
        <f t="shared" ca="1" si="8"/>
        <v>8503</v>
      </c>
      <c r="AL11" s="4">
        <f t="shared" ca="1" si="9"/>
        <v>0</v>
      </c>
      <c r="AM11" s="4">
        <f t="shared" ca="1" si="10"/>
        <v>4</v>
      </c>
      <c r="AN11" s="4" t="s">
        <v>157</v>
      </c>
      <c r="AO11" s="4">
        <f t="shared" ca="1" si="11"/>
        <v>8</v>
      </c>
      <c r="AP11" s="4">
        <f t="shared" ca="1" si="12"/>
        <v>4</v>
      </c>
      <c r="AQ11" s="4">
        <f t="shared" ca="1" si="13"/>
        <v>5</v>
      </c>
      <c r="AR11" s="4" t="s">
        <v>1</v>
      </c>
      <c r="AS11" s="4">
        <f t="shared" ca="1" si="14"/>
        <v>0</v>
      </c>
      <c r="AT11" s="4">
        <f t="shared" ca="1" si="15"/>
        <v>3</v>
      </c>
      <c r="AU11" s="4" t="s">
        <v>107</v>
      </c>
      <c r="AV11" s="4">
        <f t="shared" ca="1" si="16"/>
        <v>6</v>
      </c>
      <c r="AW11" s="4">
        <f t="shared" ca="1" si="17"/>
        <v>5</v>
      </c>
      <c r="AX11" s="4">
        <f t="shared" ca="1" si="18"/>
        <v>8</v>
      </c>
      <c r="AY11" s="4" t="s">
        <v>106</v>
      </c>
      <c r="AZ11" s="4">
        <f t="shared" ca="1" si="19"/>
        <v>0</v>
      </c>
      <c r="BA11" s="4">
        <f t="shared" ca="1" si="20"/>
        <v>8</v>
      </c>
      <c r="BB11" s="4" t="s">
        <v>139</v>
      </c>
      <c r="BC11" s="4">
        <f t="shared" ca="1" si="21"/>
        <v>5</v>
      </c>
      <c r="BD11" s="4">
        <f t="shared" ca="1" si="22"/>
        <v>0</v>
      </c>
      <c r="BE11" s="4">
        <f t="shared" ca="1" si="23"/>
        <v>3</v>
      </c>
      <c r="BH11" s="4">
        <v>11</v>
      </c>
      <c r="BI11" s="6">
        <f t="shared" ca="1" si="24"/>
        <v>0</v>
      </c>
      <c r="BJ11" s="6">
        <f t="shared" ca="1" si="25"/>
        <v>0</v>
      </c>
      <c r="BK11" s="7"/>
      <c r="BM11" s="4">
        <v>11</v>
      </c>
      <c r="BN11" s="6">
        <f t="shared" ca="1" si="26"/>
        <v>4</v>
      </c>
      <c r="BO11" s="6">
        <f t="shared" ca="1" si="27"/>
        <v>3</v>
      </c>
      <c r="BP11" s="7"/>
      <c r="BR11" s="4">
        <v>11</v>
      </c>
      <c r="BS11" s="8">
        <f t="shared" ca="1" si="0"/>
        <v>8</v>
      </c>
      <c r="BT11" s="8">
        <f t="shared" ca="1" si="1"/>
        <v>6</v>
      </c>
      <c r="BU11" s="9"/>
      <c r="BW11" s="4">
        <v>11</v>
      </c>
      <c r="BX11" s="8">
        <f t="shared" ca="1" si="2"/>
        <v>4</v>
      </c>
      <c r="BY11" s="8">
        <f t="shared" ca="1" si="3"/>
        <v>5</v>
      </c>
      <c r="BZ11" s="9"/>
      <c r="CB11" s="4">
        <v>11</v>
      </c>
      <c r="CC11" s="8">
        <f t="shared" ca="1" si="4"/>
        <v>5</v>
      </c>
      <c r="CD11" s="8">
        <f t="shared" ca="1" si="5"/>
        <v>8</v>
      </c>
      <c r="CE11" s="9"/>
      <c r="CF11" s="7"/>
      <c r="CG11" s="10">
        <f t="shared" ca="1" si="28"/>
        <v>0.66442580524704564</v>
      </c>
      <c r="CH11" s="11">
        <f t="shared" ca="1" si="29"/>
        <v>6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0.64282352972120371</v>
      </c>
      <c r="CO11" s="11">
        <f t="shared" ca="1" si="31"/>
        <v>30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0.36888175050045857</v>
      </c>
      <c r="CV11" s="11">
        <f t="shared" ca="1" si="33"/>
        <v>41</v>
      </c>
      <c r="CW11" s="4"/>
      <c r="CX11" s="4">
        <v>11</v>
      </c>
      <c r="CY11" s="4">
        <v>4</v>
      </c>
      <c r="CZ11" s="4">
        <v>6</v>
      </c>
      <c r="DB11" s="10">
        <f t="shared" ca="1" si="34"/>
        <v>0.86461854012862771</v>
      </c>
      <c r="DC11" s="11">
        <f t="shared" ca="1" si="35"/>
        <v>11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0.75766741960638673</v>
      </c>
      <c r="DJ11" s="11">
        <f t="shared" ca="1" si="37"/>
        <v>14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88" t="str">
        <f ca="1">$AF4/1000&amp;$AG4&amp;$AH4/1000&amp;$AI4</f>
        <v>3.907＋1.293＝</v>
      </c>
      <c r="C12" s="89"/>
      <c r="D12" s="89"/>
      <c r="E12" s="89"/>
      <c r="F12" s="89"/>
      <c r="G12" s="86">
        <f ca="1">$AJ4/1000</f>
        <v>5.2</v>
      </c>
      <c r="H12" s="87"/>
      <c r="I12" s="20"/>
      <c r="J12" s="19"/>
      <c r="K12" s="88" t="str">
        <f ca="1">$AF5/1000&amp;$AG5&amp;$AH5/1000&amp;$AI5</f>
        <v>7.576＋3.568＝</v>
      </c>
      <c r="L12" s="89"/>
      <c r="M12" s="89"/>
      <c r="N12" s="89"/>
      <c r="O12" s="89"/>
      <c r="P12" s="86">
        <f ca="1">$AJ5/1000</f>
        <v>11.144</v>
      </c>
      <c r="Q12" s="87"/>
      <c r="R12" s="21"/>
      <c r="S12" s="19"/>
      <c r="T12" s="88" t="str">
        <f ca="1">$AF6/1000&amp;$AG6&amp;$AH6/1000&amp;$AI6</f>
        <v>3.977＋9.828＝</v>
      </c>
      <c r="U12" s="89"/>
      <c r="V12" s="89"/>
      <c r="W12" s="89"/>
      <c r="X12" s="89"/>
      <c r="Y12" s="86">
        <f ca="1">$AJ6/1000</f>
        <v>13.805</v>
      </c>
      <c r="Z12" s="87"/>
      <c r="AA12" s="27"/>
      <c r="AE12" s="2" t="s">
        <v>160</v>
      </c>
      <c r="AF12" s="4">
        <f t="shared" ca="1" si="6"/>
        <v>6815</v>
      </c>
      <c r="AG12" s="4" t="s">
        <v>1</v>
      </c>
      <c r="AH12" s="4">
        <f t="shared" ca="1" si="7"/>
        <v>4489</v>
      </c>
      <c r="AI12" s="4" t="s">
        <v>106</v>
      </c>
      <c r="AJ12" s="4">
        <f t="shared" ca="1" si="8"/>
        <v>11304</v>
      </c>
      <c r="AL12" s="4">
        <f t="shared" ca="1" si="9"/>
        <v>0</v>
      </c>
      <c r="AM12" s="4">
        <f t="shared" ca="1" si="10"/>
        <v>6</v>
      </c>
      <c r="AN12" s="4" t="s">
        <v>107</v>
      </c>
      <c r="AO12" s="4">
        <f t="shared" ca="1" si="11"/>
        <v>8</v>
      </c>
      <c r="AP12" s="4">
        <f t="shared" ca="1" si="12"/>
        <v>1</v>
      </c>
      <c r="AQ12" s="4">
        <f t="shared" ca="1" si="13"/>
        <v>5</v>
      </c>
      <c r="AR12" s="4" t="s">
        <v>161</v>
      </c>
      <c r="AS12" s="4">
        <f t="shared" ca="1" si="14"/>
        <v>0</v>
      </c>
      <c r="AT12" s="4">
        <f t="shared" ca="1" si="15"/>
        <v>4</v>
      </c>
      <c r="AU12" s="4" t="s">
        <v>157</v>
      </c>
      <c r="AV12" s="4">
        <f t="shared" ca="1" si="16"/>
        <v>4</v>
      </c>
      <c r="AW12" s="4">
        <f t="shared" ca="1" si="17"/>
        <v>8</v>
      </c>
      <c r="AX12" s="4">
        <f t="shared" ca="1" si="18"/>
        <v>9</v>
      </c>
      <c r="AY12" s="4" t="s">
        <v>162</v>
      </c>
      <c r="AZ12" s="4">
        <f t="shared" ca="1" si="19"/>
        <v>1</v>
      </c>
      <c r="BA12" s="4">
        <f t="shared" ca="1" si="20"/>
        <v>1</v>
      </c>
      <c r="BB12" s="4" t="s">
        <v>155</v>
      </c>
      <c r="BC12" s="4">
        <f t="shared" ca="1" si="21"/>
        <v>3</v>
      </c>
      <c r="BD12" s="4">
        <f t="shared" ca="1" si="22"/>
        <v>0</v>
      </c>
      <c r="BE12" s="4">
        <f t="shared" ca="1" si="23"/>
        <v>4</v>
      </c>
      <c r="BH12" s="4">
        <v>12</v>
      </c>
      <c r="BI12" s="6">
        <f t="shared" ca="1" si="24"/>
        <v>0</v>
      </c>
      <c r="BJ12" s="6">
        <f t="shared" ca="1" si="25"/>
        <v>0</v>
      </c>
      <c r="BK12" s="7"/>
      <c r="BM12" s="4">
        <v>12</v>
      </c>
      <c r="BN12" s="6">
        <f t="shared" ca="1" si="26"/>
        <v>6</v>
      </c>
      <c r="BO12" s="6">
        <f t="shared" ca="1" si="27"/>
        <v>4</v>
      </c>
      <c r="BP12" s="7"/>
      <c r="BR12" s="4">
        <v>12</v>
      </c>
      <c r="BS12" s="8">
        <f t="shared" ca="1" si="0"/>
        <v>8</v>
      </c>
      <c r="BT12" s="8">
        <f t="shared" ca="1" si="1"/>
        <v>4</v>
      </c>
      <c r="BU12" s="9"/>
      <c r="BW12" s="4">
        <v>12</v>
      </c>
      <c r="BX12" s="8">
        <f t="shared" ca="1" si="2"/>
        <v>1</v>
      </c>
      <c r="BY12" s="8">
        <f t="shared" ca="1" si="3"/>
        <v>8</v>
      </c>
      <c r="BZ12" s="9"/>
      <c r="CB12" s="4">
        <v>12</v>
      </c>
      <c r="CC12" s="8">
        <f t="shared" ca="1" si="4"/>
        <v>5</v>
      </c>
      <c r="CD12" s="8">
        <f t="shared" ca="1" si="5"/>
        <v>9</v>
      </c>
      <c r="CE12" s="9"/>
      <c r="CF12" s="7"/>
      <c r="CG12" s="10">
        <f t="shared" ca="1" si="28"/>
        <v>0.50543238161180359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0.39280159914785906</v>
      </c>
      <c r="CO12" s="11">
        <f t="shared" ca="1" si="31"/>
        <v>49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0.37066643697495927</v>
      </c>
      <c r="CV12" s="11">
        <f t="shared" ca="1" si="33"/>
        <v>39</v>
      </c>
      <c r="CW12" s="4"/>
      <c r="CX12" s="4">
        <v>12</v>
      </c>
      <c r="CY12" s="4">
        <v>4</v>
      </c>
      <c r="CZ12" s="4">
        <v>7</v>
      </c>
      <c r="DB12" s="10">
        <f t="shared" ca="1" si="34"/>
        <v>0.97118593650331408</v>
      </c>
      <c r="DC12" s="11">
        <f t="shared" ca="1" si="35"/>
        <v>2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0.75233949454002813</v>
      </c>
      <c r="DJ12" s="11">
        <f t="shared" ca="1" si="37"/>
        <v>15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0.59324464690522938</v>
      </c>
      <c r="CH13" s="11">
        <f t="shared" ca="1" si="29"/>
        <v>9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0.63866287730738414</v>
      </c>
      <c r="CO13" s="11">
        <f t="shared" ca="1" si="31"/>
        <v>31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0.69760023212869882</v>
      </c>
      <c r="CV13" s="11">
        <f t="shared" ca="1" si="33"/>
        <v>14</v>
      </c>
      <c r="CW13" s="4"/>
      <c r="CX13" s="4">
        <v>13</v>
      </c>
      <c r="CY13" s="4">
        <v>4</v>
      </c>
      <c r="CZ13" s="4">
        <v>8</v>
      </c>
      <c r="DB13" s="10">
        <f t="shared" ca="1" si="34"/>
        <v>0.26066777871287894</v>
      </c>
      <c r="DC13" s="11">
        <f t="shared" ca="1" si="35"/>
        <v>41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0.86679556158394144</v>
      </c>
      <c r="DJ13" s="11">
        <f t="shared" ca="1" si="37"/>
        <v>9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3</v>
      </c>
      <c r="E14" s="38" t="str">
        <f ca="1">IF(AND(F14=0,G14=0,H14=0),"",".")</f>
        <v>.</v>
      </c>
      <c r="F14" s="39">
        <f ca="1">$BS4</f>
        <v>9</v>
      </c>
      <c r="G14" s="39">
        <f ca="1">$BX4</f>
        <v>0</v>
      </c>
      <c r="H14" s="39">
        <f ca="1">$CC4</f>
        <v>7</v>
      </c>
      <c r="I14" s="27"/>
      <c r="J14" s="19"/>
      <c r="K14" s="36"/>
      <c r="L14" s="37">
        <f ca="1">$BI5</f>
        <v>0</v>
      </c>
      <c r="M14" s="38">
        <f ca="1">$BN5</f>
        <v>7</v>
      </c>
      <c r="N14" s="38" t="str">
        <f ca="1">IF(AND(O14=0,P14=0,Q14=0),"",".")</f>
        <v>.</v>
      </c>
      <c r="O14" s="39">
        <f ca="1">$BS5</f>
        <v>5</v>
      </c>
      <c r="P14" s="39">
        <f ca="1">$BX5</f>
        <v>7</v>
      </c>
      <c r="Q14" s="39">
        <f ca="1">$CC5</f>
        <v>6</v>
      </c>
      <c r="R14" s="27"/>
      <c r="S14" s="19"/>
      <c r="T14" s="36"/>
      <c r="U14" s="37">
        <f ca="1">$BI6</f>
        <v>0</v>
      </c>
      <c r="V14" s="38">
        <f ca="1">$BN6</f>
        <v>3</v>
      </c>
      <c r="W14" s="38" t="str">
        <f ca="1">IF(AND(X14=0,Y14=0,Z14=0),"",".")</f>
        <v>.</v>
      </c>
      <c r="X14" s="39">
        <f ca="1">$BS6</f>
        <v>9</v>
      </c>
      <c r="Y14" s="39">
        <f ca="1">$BX6</f>
        <v>7</v>
      </c>
      <c r="Z14" s="39">
        <f ca="1">$CC6</f>
        <v>7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0.63193076618660382</v>
      </c>
      <c r="CH14" s="11">
        <f t="shared" ca="1" si="29"/>
        <v>7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0.60055305141037196</v>
      </c>
      <c r="CO14" s="11">
        <f t="shared" ca="1" si="31"/>
        <v>34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0.54083290378149673</v>
      </c>
      <c r="CV14" s="11">
        <f t="shared" ca="1" si="33"/>
        <v>27</v>
      </c>
      <c r="CW14" s="4"/>
      <c r="CX14" s="4">
        <v>14</v>
      </c>
      <c r="CY14" s="4">
        <v>4</v>
      </c>
      <c r="CZ14" s="4">
        <v>9</v>
      </c>
      <c r="DB14" s="10">
        <f t="shared" ca="1" si="34"/>
        <v>0.91871416658373883</v>
      </c>
      <c r="DC14" s="11">
        <f t="shared" ca="1" si="35"/>
        <v>6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0.12455259728540702</v>
      </c>
      <c r="DJ14" s="11">
        <f t="shared" ca="1" si="37"/>
        <v>38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1</v>
      </c>
      <c r="E15" s="67" t="str">
        <f ca="1">IF(AND(F15=0,G15=0,H15=0),"",".")</f>
        <v>.</v>
      </c>
      <c r="F15" s="68">
        <f ca="1">$BT4</f>
        <v>2</v>
      </c>
      <c r="G15" s="68">
        <f ca="1">$BY4</f>
        <v>9</v>
      </c>
      <c r="H15" s="68">
        <f ca="1">$CD4</f>
        <v>3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3</v>
      </c>
      <c r="N15" s="67" t="str">
        <f ca="1">IF(AND(O15=0,P15=0,Q15=0),"",".")</f>
        <v>.</v>
      </c>
      <c r="O15" s="68">
        <f ca="1">$BT5</f>
        <v>5</v>
      </c>
      <c r="P15" s="68">
        <f ca="1">$BY5</f>
        <v>6</v>
      </c>
      <c r="Q15" s="68">
        <f ca="1">$CD5</f>
        <v>8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9</v>
      </c>
      <c r="W15" s="67" t="str">
        <f ca="1">IF(AND(X15=0,Y15=0,Z15=0),"",".")</f>
        <v>.</v>
      </c>
      <c r="X15" s="68">
        <f ca="1">$BT6</f>
        <v>8</v>
      </c>
      <c r="Y15" s="68">
        <f ca="1">$BY6</f>
        <v>2</v>
      </c>
      <c r="Z15" s="68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0.53715347645893408</v>
      </c>
      <c r="CH15" s="11">
        <f t="shared" ca="1" si="29"/>
        <v>11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0.96932466971968667</v>
      </c>
      <c r="CO15" s="11">
        <f t="shared" ca="1" si="31"/>
        <v>1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0.16631586379268293</v>
      </c>
      <c r="CV15" s="11">
        <f t="shared" ca="1" si="33"/>
        <v>48</v>
      </c>
      <c r="CW15" s="4"/>
      <c r="CX15" s="4">
        <v>15</v>
      </c>
      <c r="CY15" s="4">
        <v>5</v>
      </c>
      <c r="CZ15" s="4">
        <v>4</v>
      </c>
      <c r="DB15" s="10">
        <f t="shared" ca="1" si="34"/>
        <v>0.22422898885882325</v>
      </c>
      <c r="DC15" s="11">
        <f t="shared" ca="1" si="35"/>
        <v>46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0.13140333237529256</v>
      </c>
      <c r="DJ15" s="11">
        <f t="shared" ca="1" si="37"/>
        <v>37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5</v>
      </c>
      <c r="E16" s="38" t="str">
        <f>$BB4</f>
        <v>.</v>
      </c>
      <c r="F16" s="39">
        <f ca="1">$BC4</f>
        <v>2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1</v>
      </c>
      <c r="M16" s="38">
        <f ca="1">$BA5</f>
        <v>1</v>
      </c>
      <c r="N16" s="38" t="str">
        <f>$BB5</f>
        <v>.</v>
      </c>
      <c r="O16" s="39">
        <f ca="1">$BC5</f>
        <v>1</v>
      </c>
      <c r="P16" s="40">
        <f ca="1">$BD5</f>
        <v>4</v>
      </c>
      <c r="Q16" s="40">
        <f ca="1">$BE5</f>
        <v>4</v>
      </c>
      <c r="R16" s="41"/>
      <c r="S16" s="42"/>
      <c r="T16" s="36"/>
      <c r="U16" s="37">
        <f ca="1">$AZ6</f>
        <v>1</v>
      </c>
      <c r="V16" s="38">
        <f ca="1">$BA6</f>
        <v>3</v>
      </c>
      <c r="W16" s="38" t="str">
        <f>$BB6</f>
        <v>.</v>
      </c>
      <c r="X16" s="39">
        <f ca="1">$BC6</f>
        <v>8</v>
      </c>
      <c r="Y16" s="40">
        <f ca="1">$BD6</f>
        <v>0</v>
      </c>
      <c r="Z16" s="40">
        <f ca="1">$BE6</f>
        <v>5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0.8040203565584666</v>
      </c>
      <c r="CH16" s="11">
        <f t="shared" ca="1" si="29"/>
        <v>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0.12272233098458718</v>
      </c>
      <c r="CO16" s="11">
        <f t="shared" ca="1" si="31"/>
        <v>70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0.8269274883382477</v>
      </c>
      <c r="CV16" s="11">
        <f t="shared" ca="1" si="33"/>
        <v>7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0.22743249055725856</v>
      </c>
      <c r="DC16" s="11">
        <f t="shared" ca="1" si="35"/>
        <v>45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0.26805836478405043</v>
      </c>
      <c r="DJ16" s="11">
        <f t="shared" ca="1" si="37"/>
        <v>32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0.13286813003790066</v>
      </c>
      <c r="CH17" s="11">
        <f t="shared" ca="1" si="29"/>
        <v>16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0.82142251078839712</v>
      </c>
      <c r="CO17" s="11">
        <f t="shared" ca="1" si="31"/>
        <v>10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0.81509751057808499</v>
      </c>
      <c r="CV17" s="11">
        <f t="shared" ca="1" si="33"/>
        <v>10</v>
      </c>
      <c r="CW17" s="4"/>
      <c r="CX17" s="4">
        <v>17</v>
      </c>
      <c r="CY17" s="4">
        <v>5</v>
      </c>
      <c r="CZ17" s="4">
        <v>6</v>
      </c>
      <c r="DB17" s="10">
        <f t="shared" ca="1" si="34"/>
        <v>0.96761589134295312</v>
      </c>
      <c r="DC17" s="11">
        <f t="shared" ca="1" si="35"/>
        <v>3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0.72940688458709524</v>
      </c>
      <c r="DJ17" s="11">
        <f t="shared" ca="1" si="37"/>
        <v>16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163</v>
      </c>
      <c r="C18" s="50"/>
      <c r="D18" s="17"/>
      <c r="E18" s="16"/>
      <c r="F18" s="16"/>
      <c r="G18" s="16"/>
      <c r="H18" s="16"/>
      <c r="I18" s="18"/>
      <c r="J18" s="49"/>
      <c r="K18" s="15" t="s">
        <v>127</v>
      </c>
      <c r="L18" s="16"/>
      <c r="M18" s="16"/>
      <c r="N18" s="16"/>
      <c r="O18" s="16"/>
      <c r="P18" s="16"/>
      <c r="Q18" s="16"/>
      <c r="R18" s="18"/>
      <c r="S18" s="49"/>
      <c r="T18" s="15" t="s">
        <v>128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0.81284496883254964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8.7971292895556386E-2</v>
      </c>
      <c r="CO18" s="11">
        <f t="shared" ca="1" si="31"/>
        <v>74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0.95155469635146706</v>
      </c>
      <c r="CV18" s="11">
        <f t="shared" ca="1" si="33"/>
        <v>3</v>
      </c>
      <c r="CW18" s="4"/>
      <c r="CX18" s="4">
        <v>18</v>
      </c>
      <c r="CY18" s="4">
        <v>5</v>
      </c>
      <c r="CZ18" s="4">
        <v>7</v>
      </c>
      <c r="DB18" s="10">
        <f t="shared" ca="1" si="34"/>
        <v>0.55588016782256755</v>
      </c>
      <c r="DC18" s="11">
        <f t="shared" ca="1" si="35"/>
        <v>23</v>
      </c>
      <c r="DD18" s="4"/>
      <c r="DE18" s="4">
        <v>18</v>
      </c>
      <c r="DF18" s="4">
        <v>5</v>
      </c>
      <c r="DG18" s="4">
        <v>6</v>
      </c>
      <c r="DI18" s="10">
        <f t="shared" ca="1" si="36"/>
        <v>7.6493344379013894E-2</v>
      </c>
      <c r="DJ18" s="11">
        <f t="shared" ca="1" si="37"/>
        <v>41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88" t="str">
        <f ca="1">$AF7/1000&amp;$AG7&amp;$AH7/1000&amp;$AI7</f>
        <v>7.876＋1.736＝</v>
      </c>
      <c r="C19" s="89"/>
      <c r="D19" s="89"/>
      <c r="E19" s="89"/>
      <c r="F19" s="89"/>
      <c r="G19" s="86">
        <f ca="1">$AJ7/1000</f>
        <v>9.6120000000000001</v>
      </c>
      <c r="H19" s="87"/>
      <c r="I19" s="20"/>
      <c r="J19" s="19"/>
      <c r="K19" s="88" t="str">
        <f ca="1">$AF8/1000&amp;$AG8&amp;$AH8/1000&amp;$AI8</f>
        <v>3.835＋4.585＝</v>
      </c>
      <c r="L19" s="89"/>
      <c r="M19" s="89"/>
      <c r="N19" s="89"/>
      <c r="O19" s="89"/>
      <c r="P19" s="86">
        <f ca="1">$AJ8/1000</f>
        <v>8.42</v>
      </c>
      <c r="Q19" s="87"/>
      <c r="R19" s="21"/>
      <c r="S19" s="19"/>
      <c r="T19" s="88" t="str">
        <f ca="1">$AF9/1000&amp;$AG9&amp;$AH9/1000&amp;$AI9</f>
        <v>4.968＋6.154＝</v>
      </c>
      <c r="U19" s="89"/>
      <c r="V19" s="89"/>
      <c r="W19" s="89"/>
      <c r="X19" s="89"/>
      <c r="Y19" s="86">
        <f ca="1">$AJ9/1000</f>
        <v>11.122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0.66574230405963908</v>
      </c>
      <c r="CO19" s="11">
        <f t="shared" ca="1" si="31"/>
        <v>26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0.93447962287873554</v>
      </c>
      <c r="CV19" s="11">
        <f t="shared" ca="1" si="33"/>
        <v>4</v>
      </c>
      <c r="CW19" s="4"/>
      <c r="CX19" s="4">
        <v>19</v>
      </c>
      <c r="CY19" s="4">
        <v>5</v>
      </c>
      <c r="CZ19" s="4">
        <v>8</v>
      </c>
      <c r="DB19" s="10">
        <f t="shared" ca="1" si="34"/>
        <v>0.31099024220931282</v>
      </c>
      <c r="DC19" s="11">
        <f t="shared" ca="1" si="35"/>
        <v>37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0.35761499280614784</v>
      </c>
      <c r="DJ19" s="11">
        <f t="shared" ca="1" si="37"/>
        <v>28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0.87033736813019247</v>
      </c>
      <c r="CO20" s="11">
        <f t="shared" ca="1" si="31"/>
        <v>7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0.82016358624036845</v>
      </c>
      <c r="CV20" s="11">
        <f t="shared" ca="1" si="33"/>
        <v>9</v>
      </c>
      <c r="CW20" s="4"/>
      <c r="CX20" s="4">
        <v>20</v>
      </c>
      <c r="CY20" s="4">
        <v>5</v>
      </c>
      <c r="CZ20" s="4">
        <v>9</v>
      </c>
      <c r="DB20" s="10">
        <f t="shared" ca="1" si="34"/>
        <v>0.78144690747293732</v>
      </c>
      <c r="DC20" s="11">
        <f t="shared" ca="1" si="35"/>
        <v>15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0.2918138489357277</v>
      </c>
      <c r="DJ20" s="11">
        <f t="shared" ca="1" si="37"/>
        <v>29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7</v>
      </c>
      <c r="E21" s="38" t="str">
        <f ca="1">IF(AND(F21=0,G21=0,H21=0),"",".")</f>
        <v>.</v>
      </c>
      <c r="F21" s="39">
        <f ca="1">$BS7</f>
        <v>8</v>
      </c>
      <c r="G21" s="39">
        <f ca="1">$BX7</f>
        <v>7</v>
      </c>
      <c r="H21" s="39">
        <f ca="1">$CC7</f>
        <v>6</v>
      </c>
      <c r="I21" s="27"/>
      <c r="J21" s="19"/>
      <c r="K21" s="36"/>
      <c r="L21" s="37">
        <f ca="1">$BI8</f>
        <v>0</v>
      </c>
      <c r="M21" s="38">
        <f ca="1">$BN8</f>
        <v>3</v>
      </c>
      <c r="N21" s="38" t="str">
        <f ca="1">IF(AND(O21=0,P21=0,Q21=0),"",".")</f>
        <v>.</v>
      </c>
      <c r="O21" s="39">
        <f ca="1">$BS8</f>
        <v>8</v>
      </c>
      <c r="P21" s="39">
        <f ca="1">$BX8</f>
        <v>3</v>
      </c>
      <c r="Q21" s="39">
        <f ca="1">$CC8</f>
        <v>5</v>
      </c>
      <c r="R21" s="27"/>
      <c r="S21" s="19"/>
      <c r="T21" s="36"/>
      <c r="U21" s="37">
        <f ca="1">$BI9</f>
        <v>0</v>
      </c>
      <c r="V21" s="38">
        <f ca="1">$BN9</f>
        <v>4</v>
      </c>
      <c r="W21" s="38" t="str">
        <f ca="1">IF(AND(X21=0,Y21=0,Z21=0),"",".")</f>
        <v>.</v>
      </c>
      <c r="X21" s="39">
        <f ca="1">$BS9</f>
        <v>9</v>
      </c>
      <c r="Y21" s="39">
        <f ca="1">$BX9</f>
        <v>6</v>
      </c>
      <c r="Z21" s="39">
        <f ca="1">$CC9</f>
        <v>8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0.91490895494009361</v>
      </c>
      <c r="CO21" s="11">
        <f t="shared" ca="1" si="31"/>
        <v>4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0.79308103467368529</v>
      </c>
      <c r="CV21" s="11">
        <f t="shared" ca="1" si="33"/>
        <v>11</v>
      </c>
      <c r="CW21" s="4"/>
      <c r="CX21" s="4">
        <v>21</v>
      </c>
      <c r="CY21" s="4">
        <v>6</v>
      </c>
      <c r="CZ21" s="4">
        <v>3</v>
      </c>
      <c r="DB21" s="10">
        <f t="shared" ca="1" si="34"/>
        <v>9.5656828494510182E-2</v>
      </c>
      <c r="DC21" s="11">
        <f t="shared" ca="1" si="35"/>
        <v>51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0.95053038984037375</v>
      </c>
      <c r="DJ21" s="11">
        <f t="shared" ca="1" si="37"/>
        <v>5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1</v>
      </c>
      <c r="E22" s="67" t="str">
        <f ca="1">IF(AND(F22=0,G22=0,H22=0),"",".")</f>
        <v>.</v>
      </c>
      <c r="F22" s="68">
        <f ca="1">$BT7</f>
        <v>7</v>
      </c>
      <c r="G22" s="68">
        <f ca="1">$BY7</f>
        <v>3</v>
      </c>
      <c r="H22" s="68">
        <f ca="1">$CD7</f>
        <v>6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4</v>
      </c>
      <c r="N22" s="67" t="str">
        <f ca="1">IF(AND(O22=0,P22=0,Q22=0),"",".")</f>
        <v>.</v>
      </c>
      <c r="O22" s="68">
        <f ca="1">$BT8</f>
        <v>5</v>
      </c>
      <c r="P22" s="68">
        <f ca="1">$BY8</f>
        <v>8</v>
      </c>
      <c r="Q22" s="68">
        <f ca="1">$CD8</f>
        <v>5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6</v>
      </c>
      <c r="W22" s="67" t="str">
        <f ca="1">IF(AND(X22=0,Y22=0,Z22=0),"",".")</f>
        <v>.</v>
      </c>
      <c r="X22" s="68">
        <f ca="1">$BT9</f>
        <v>1</v>
      </c>
      <c r="Y22" s="68">
        <f ca="1">$BY9</f>
        <v>5</v>
      </c>
      <c r="Z22" s="68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0.52585029820579254</v>
      </c>
      <c r="CO22" s="11">
        <f t="shared" ca="1" si="31"/>
        <v>40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0.99931085836870492</v>
      </c>
      <c r="CV22" s="11">
        <f t="shared" ca="1" si="33"/>
        <v>1</v>
      </c>
      <c r="CW22" s="4"/>
      <c r="CX22" s="4">
        <v>22</v>
      </c>
      <c r="CY22" s="4">
        <v>6</v>
      </c>
      <c r="CZ22" s="4">
        <v>4</v>
      </c>
      <c r="DB22" s="10">
        <f t="shared" ca="1" si="34"/>
        <v>0.28651610342641876</v>
      </c>
      <c r="DC22" s="11">
        <f t="shared" ca="1" si="35"/>
        <v>38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0.9795392966788169</v>
      </c>
      <c r="DJ22" s="11">
        <f t="shared" ca="1" si="37"/>
        <v>3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9</v>
      </c>
      <c r="E23" s="38" t="str">
        <f>$BB7</f>
        <v>.</v>
      </c>
      <c r="F23" s="39">
        <f ca="1">$BC7</f>
        <v>6</v>
      </c>
      <c r="G23" s="40">
        <f ca="1">$BD7</f>
        <v>1</v>
      </c>
      <c r="H23" s="40">
        <f ca="1">$BE7</f>
        <v>2</v>
      </c>
      <c r="I23" s="41"/>
      <c r="J23" s="42"/>
      <c r="K23" s="36"/>
      <c r="L23" s="37">
        <f ca="1">$AZ8</f>
        <v>0</v>
      </c>
      <c r="M23" s="38">
        <f ca="1">$BA8</f>
        <v>8</v>
      </c>
      <c r="N23" s="38" t="str">
        <f>$BB8</f>
        <v>.</v>
      </c>
      <c r="O23" s="39">
        <f ca="1">$BC8</f>
        <v>4</v>
      </c>
      <c r="P23" s="40">
        <f ca="1">$BD8</f>
        <v>2</v>
      </c>
      <c r="Q23" s="40">
        <f ca="1">$BE8</f>
        <v>0</v>
      </c>
      <c r="R23" s="41"/>
      <c r="S23" s="42"/>
      <c r="T23" s="36"/>
      <c r="U23" s="37">
        <f ca="1">$AZ9</f>
        <v>1</v>
      </c>
      <c r="V23" s="38">
        <f ca="1">$BA9</f>
        <v>1</v>
      </c>
      <c r="W23" s="38" t="str">
        <f>$BB9</f>
        <v>.</v>
      </c>
      <c r="X23" s="39">
        <f ca="1">$BC9</f>
        <v>1</v>
      </c>
      <c r="Y23" s="40">
        <f ca="1">$BD9</f>
        <v>2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0.71511069426274709</v>
      </c>
      <c r="CO23" s="11">
        <f t="shared" ca="1" si="31"/>
        <v>21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0.56898527321977344</v>
      </c>
      <c r="CV23" s="11">
        <f t="shared" ca="1" si="33"/>
        <v>22</v>
      </c>
      <c r="CW23" s="4"/>
      <c r="CX23" s="4">
        <v>23</v>
      </c>
      <c r="CY23" s="4">
        <v>6</v>
      </c>
      <c r="CZ23" s="4">
        <v>5</v>
      </c>
      <c r="DB23" s="10">
        <f t="shared" ca="1" si="34"/>
        <v>0.91355858101807963</v>
      </c>
      <c r="DC23" s="11">
        <f t="shared" ca="1" si="35"/>
        <v>7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0.15955722252681481</v>
      </c>
      <c r="DJ23" s="11">
        <f t="shared" ca="1" si="37"/>
        <v>36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0.38784356990525537</v>
      </c>
      <c r="CO24" s="11">
        <f t="shared" ca="1" si="31"/>
        <v>50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0.18999724864857248</v>
      </c>
      <c r="CV24" s="11">
        <f t="shared" ca="1" si="33"/>
        <v>47</v>
      </c>
      <c r="CW24" s="4"/>
      <c r="CX24" s="4">
        <v>24</v>
      </c>
      <c r="CY24" s="4">
        <v>6</v>
      </c>
      <c r="CZ24" s="4">
        <v>6</v>
      </c>
      <c r="DB24" s="10">
        <f t="shared" ca="1" si="34"/>
        <v>0.1986223690040384</v>
      </c>
      <c r="DC24" s="11">
        <f t="shared" ca="1" si="35"/>
        <v>47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0.58179502261876492</v>
      </c>
      <c r="DJ24" s="11">
        <f t="shared" ca="1" si="37"/>
        <v>23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129</v>
      </c>
      <c r="C25" s="50"/>
      <c r="D25" s="17"/>
      <c r="E25" s="16"/>
      <c r="F25" s="16"/>
      <c r="G25" s="16"/>
      <c r="H25" s="16"/>
      <c r="I25" s="18"/>
      <c r="J25" s="49"/>
      <c r="K25" s="15" t="s">
        <v>130</v>
      </c>
      <c r="L25" s="16"/>
      <c r="M25" s="16"/>
      <c r="N25" s="16"/>
      <c r="O25" s="16"/>
      <c r="P25" s="16"/>
      <c r="Q25" s="16"/>
      <c r="R25" s="18"/>
      <c r="S25" s="49"/>
      <c r="T25" s="15" t="s">
        <v>131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0.52766563158516755</v>
      </c>
      <c r="CO25" s="11">
        <f t="shared" ca="1" si="31"/>
        <v>39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0.43216128536848952</v>
      </c>
      <c r="CV25" s="11">
        <f t="shared" ca="1" si="33"/>
        <v>35</v>
      </c>
      <c r="CW25" s="4"/>
      <c r="CX25" s="4">
        <v>25</v>
      </c>
      <c r="CY25" s="4">
        <v>6</v>
      </c>
      <c r="CZ25" s="4">
        <v>7</v>
      </c>
      <c r="DB25" s="10">
        <f t="shared" ca="1" si="34"/>
        <v>0.83469023521788921</v>
      </c>
      <c r="DC25" s="11">
        <f t="shared" ca="1" si="35"/>
        <v>12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0.53878187597365867</v>
      </c>
      <c r="DJ25" s="11">
        <f t="shared" ca="1" si="37"/>
        <v>25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88" t="str">
        <f ca="1">$AF10/1000&amp;$AG10&amp;$AH10/1000&amp;$AI10</f>
        <v>6.995＋9.647＝</v>
      </c>
      <c r="C26" s="89"/>
      <c r="D26" s="89"/>
      <c r="E26" s="89"/>
      <c r="F26" s="89"/>
      <c r="G26" s="86">
        <f ca="1">$AJ10/1000</f>
        <v>16.641999999999999</v>
      </c>
      <c r="H26" s="87"/>
      <c r="I26" s="20"/>
      <c r="J26" s="19"/>
      <c r="K26" s="88" t="str">
        <f ca="1">$AF11/1000&amp;$AG11&amp;$AH11/1000&amp;$AI11</f>
        <v>4.845＋3.658＝</v>
      </c>
      <c r="L26" s="89"/>
      <c r="M26" s="89"/>
      <c r="N26" s="89"/>
      <c r="O26" s="89"/>
      <c r="P26" s="86">
        <f ca="1">$AJ11/1000</f>
        <v>8.5030000000000001</v>
      </c>
      <c r="Q26" s="87"/>
      <c r="R26" s="21"/>
      <c r="S26" s="19"/>
      <c r="T26" s="88" t="str">
        <f ca="1">$AF12/1000&amp;$AG12&amp;$AH12/1000&amp;$AI12</f>
        <v>6.815＋4.489＝</v>
      </c>
      <c r="U26" s="89"/>
      <c r="V26" s="89"/>
      <c r="W26" s="89"/>
      <c r="X26" s="89"/>
      <c r="Y26" s="86">
        <f ca="1">$AJ12/1000</f>
        <v>11.304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0.76109837474702935</v>
      </c>
      <c r="CO26" s="11">
        <f t="shared" ca="1" si="31"/>
        <v>16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0.88746675683854026</v>
      </c>
      <c r="CV26" s="11">
        <f t="shared" ca="1" si="33"/>
        <v>6</v>
      </c>
      <c r="CW26" s="4"/>
      <c r="CX26" s="4">
        <v>26</v>
      </c>
      <c r="CY26" s="4">
        <v>6</v>
      </c>
      <c r="CZ26" s="4">
        <v>8</v>
      </c>
      <c r="DB26" s="10">
        <f t="shared" ca="1" si="34"/>
        <v>0.64996442029534973</v>
      </c>
      <c r="DC26" s="11">
        <f t="shared" ca="1" si="35"/>
        <v>19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0.44996296143616554</v>
      </c>
      <c r="DJ26" s="11">
        <f t="shared" ca="1" si="37"/>
        <v>26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0.7655058580854025</v>
      </c>
      <c r="CO27" s="11">
        <f t="shared" ca="1" si="31"/>
        <v>15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0.75550634284061635</v>
      </c>
      <c r="CV27" s="11">
        <f t="shared" ca="1" si="33"/>
        <v>12</v>
      </c>
      <c r="CW27" s="4"/>
      <c r="CX27" s="4">
        <v>27</v>
      </c>
      <c r="CY27" s="4">
        <v>6</v>
      </c>
      <c r="CZ27" s="4">
        <v>9</v>
      </c>
      <c r="DB27" s="10">
        <f t="shared" ca="1" si="34"/>
        <v>0.33590303557439272</v>
      </c>
      <c r="DC27" s="11">
        <f t="shared" ca="1" si="35"/>
        <v>35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0.97486073478574709</v>
      </c>
      <c r="DJ27" s="11">
        <f t="shared" ca="1" si="37"/>
        <v>4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6</v>
      </c>
      <c r="E28" s="38" t="str">
        <f ca="1">IF(AND(F28=0,G28=0,H28=0),"",".")</f>
        <v>.</v>
      </c>
      <c r="F28" s="39">
        <f ca="1">$BS10</f>
        <v>9</v>
      </c>
      <c r="G28" s="39">
        <f ca="1">$BX10</f>
        <v>9</v>
      </c>
      <c r="H28" s="39">
        <f ca="1">$CC10</f>
        <v>5</v>
      </c>
      <c r="I28" s="27"/>
      <c r="J28" s="19"/>
      <c r="K28" s="36"/>
      <c r="L28" s="37">
        <f ca="1">$BI11</f>
        <v>0</v>
      </c>
      <c r="M28" s="38">
        <f ca="1">$BN11</f>
        <v>4</v>
      </c>
      <c r="N28" s="38" t="str">
        <f ca="1">IF(AND(O28=0,P28=0,Q28=0),"",".")</f>
        <v>.</v>
      </c>
      <c r="O28" s="39">
        <f ca="1">$BS11</f>
        <v>8</v>
      </c>
      <c r="P28" s="39">
        <f ca="1">$BX11</f>
        <v>4</v>
      </c>
      <c r="Q28" s="39">
        <f ca="1">$CC11</f>
        <v>5</v>
      </c>
      <c r="R28" s="27"/>
      <c r="S28" s="19"/>
      <c r="T28" s="36"/>
      <c r="U28" s="37">
        <f ca="1">$BI12</f>
        <v>0</v>
      </c>
      <c r="V28" s="38">
        <f ca="1">$BN12</f>
        <v>6</v>
      </c>
      <c r="W28" s="38" t="str">
        <f ca="1">IF(AND(X28=0,Y28=0,Z28=0),"",".")</f>
        <v>.</v>
      </c>
      <c r="X28" s="39">
        <f ca="1">$BS12</f>
        <v>8</v>
      </c>
      <c r="Y28" s="39">
        <f ca="1">$BX12</f>
        <v>1</v>
      </c>
      <c r="Z28" s="39">
        <f ca="1">$CC12</f>
        <v>5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0.61355688275788722</v>
      </c>
      <c r="CO28" s="11">
        <f t="shared" ca="1" si="31"/>
        <v>32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0.5823730298021923</v>
      </c>
      <c r="CV28" s="11">
        <f t="shared" ca="1" si="33"/>
        <v>21</v>
      </c>
      <c r="CW28" s="4"/>
      <c r="CX28" s="4">
        <v>28</v>
      </c>
      <c r="CY28" s="4">
        <v>7</v>
      </c>
      <c r="CZ28" s="4">
        <v>2</v>
      </c>
      <c r="DB28" s="10">
        <f t="shared" ca="1" si="34"/>
        <v>0.24935540929476596</v>
      </c>
      <c r="DC28" s="11">
        <f t="shared" ca="1" si="35"/>
        <v>44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0.86453707889334575</v>
      </c>
      <c r="DJ28" s="11">
        <f t="shared" ca="1" si="37"/>
        <v>10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9</v>
      </c>
      <c r="E29" s="67" t="str">
        <f ca="1">IF(AND(F29=0,G29=0,H29=0),"",".")</f>
        <v>.</v>
      </c>
      <c r="F29" s="68">
        <f ca="1">$BT10</f>
        <v>6</v>
      </c>
      <c r="G29" s="68">
        <f ca="1">$BY10</f>
        <v>4</v>
      </c>
      <c r="H29" s="68">
        <f ca="1">$CD10</f>
        <v>7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3</v>
      </c>
      <c r="N29" s="67" t="str">
        <f ca="1">IF(AND(O29=0,P29=0,Q29=0),"",".")</f>
        <v>.</v>
      </c>
      <c r="O29" s="68">
        <f ca="1">$BT11</f>
        <v>6</v>
      </c>
      <c r="P29" s="68">
        <f ca="1">$BY11</f>
        <v>5</v>
      </c>
      <c r="Q29" s="68">
        <f ca="1">$CD11</f>
        <v>8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4</v>
      </c>
      <c r="W29" s="67" t="str">
        <f ca="1">IF(AND(X29=0,Y29=0,Z29=0),"",".")</f>
        <v>.</v>
      </c>
      <c r="X29" s="68">
        <f ca="1">$BT12</f>
        <v>4</v>
      </c>
      <c r="Y29" s="68">
        <f ca="1">$BY12</f>
        <v>8</v>
      </c>
      <c r="Z29" s="68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0.51126458825672738</v>
      </c>
      <c r="CO29" s="11">
        <f t="shared" ca="1" si="31"/>
        <v>42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0.49421637802474461</v>
      </c>
      <c r="CV29" s="11">
        <f t="shared" ca="1" si="33"/>
        <v>33</v>
      </c>
      <c r="CW29" s="4"/>
      <c r="CX29" s="4">
        <v>29</v>
      </c>
      <c r="CY29" s="4">
        <v>7</v>
      </c>
      <c r="CZ29" s="4">
        <v>3</v>
      </c>
      <c r="DB29" s="10">
        <f t="shared" ca="1" si="34"/>
        <v>0.43555703874643437</v>
      </c>
      <c r="DC29" s="11">
        <f t="shared" ca="1" si="35"/>
        <v>27</v>
      </c>
      <c r="DD29" s="4"/>
      <c r="DE29" s="4">
        <v>29</v>
      </c>
      <c r="DF29" s="4">
        <v>7</v>
      </c>
      <c r="DG29" s="4">
        <v>2</v>
      </c>
      <c r="DI29" s="10">
        <f t="shared" ca="1" si="36"/>
        <v>5.476340090458709E-2</v>
      </c>
      <c r="DJ29" s="11">
        <f t="shared" ca="1" si="37"/>
        <v>42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6</v>
      </c>
      <c r="E30" s="38" t="str">
        <f>$BB10</f>
        <v>.</v>
      </c>
      <c r="F30" s="39">
        <f ca="1">$BC10</f>
        <v>6</v>
      </c>
      <c r="G30" s="40">
        <f ca="1">$BD10</f>
        <v>4</v>
      </c>
      <c r="H30" s="40">
        <f ca="1">$BE10</f>
        <v>2</v>
      </c>
      <c r="I30" s="41"/>
      <c r="J30" s="42"/>
      <c r="K30" s="36"/>
      <c r="L30" s="37">
        <f ca="1">$AZ11</f>
        <v>0</v>
      </c>
      <c r="M30" s="38">
        <f ca="1">$BA11</f>
        <v>8</v>
      </c>
      <c r="N30" s="38" t="str">
        <f>$BB11</f>
        <v>.</v>
      </c>
      <c r="O30" s="39">
        <f ca="1">$BC11</f>
        <v>5</v>
      </c>
      <c r="P30" s="40">
        <f ca="1">$BD11</f>
        <v>0</v>
      </c>
      <c r="Q30" s="40">
        <f ca="1">$BE11</f>
        <v>3</v>
      </c>
      <c r="R30" s="41"/>
      <c r="S30" s="42"/>
      <c r="T30" s="36"/>
      <c r="U30" s="37">
        <f ca="1">$AZ12</f>
        <v>1</v>
      </c>
      <c r="V30" s="38">
        <f ca="1">$BA12</f>
        <v>1</v>
      </c>
      <c r="W30" s="38" t="str">
        <f>$BB12</f>
        <v>.</v>
      </c>
      <c r="X30" s="39">
        <f ca="1">$BC12</f>
        <v>3</v>
      </c>
      <c r="Y30" s="40">
        <f ca="1">$BD12</f>
        <v>0</v>
      </c>
      <c r="Z30" s="4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0.77240076332938179</v>
      </c>
      <c r="CO30" s="11">
        <f t="shared" ca="1" si="31"/>
        <v>13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0.5043492425891255</v>
      </c>
      <c r="CV30" s="11">
        <f t="shared" ca="1" si="33"/>
        <v>32</v>
      </c>
      <c r="CW30" s="4"/>
      <c r="CX30" s="4">
        <v>30</v>
      </c>
      <c r="CY30" s="4">
        <v>7</v>
      </c>
      <c r="CZ30" s="4">
        <v>4</v>
      </c>
      <c r="DB30" s="10">
        <f t="shared" ca="1" si="34"/>
        <v>0.70927299117720033</v>
      </c>
      <c r="DC30" s="11">
        <f t="shared" ca="1" si="35"/>
        <v>18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0.12120178232923773</v>
      </c>
      <c r="DJ30" s="11">
        <f t="shared" ca="1" si="37"/>
        <v>39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0.39703139237420371</v>
      </c>
      <c r="CO31" s="11">
        <f t="shared" ca="1" si="31"/>
        <v>48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0.40422954447834558</v>
      </c>
      <c r="CV31" s="11">
        <f t="shared" ca="1" si="33"/>
        <v>38</v>
      </c>
      <c r="CW31" s="4"/>
      <c r="CX31" s="4">
        <v>31</v>
      </c>
      <c r="CY31" s="4">
        <v>7</v>
      </c>
      <c r="CZ31" s="4">
        <v>5</v>
      </c>
      <c r="DB31" s="10">
        <f t="shared" ca="1" si="34"/>
        <v>0.10055442333209907</v>
      </c>
      <c r="DC31" s="11">
        <f t="shared" ca="1" si="35"/>
        <v>50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0.92246742057035058</v>
      </c>
      <c r="DJ31" s="11">
        <f t="shared" ca="1" si="37"/>
        <v>6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5" t="str">
        <f>A1</f>
        <v>小数 たし算 小数第三位 (1.111) くり上がり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0.74018165518726409</v>
      </c>
      <c r="CO32" s="11">
        <f t="shared" ca="1" si="31"/>
        <v>17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0.5137338820983105</v>
      </c>
      <c r="CV32" s="11">
        <f t="shared" ca="1" si="33"/>
        <v>29</v>
      </c>
      <c r="CW32" s="4"/>
      <c r="CX32" s="4">
        <v>32</v>
      </c>
      <c r="CY32" s="4">
        <v>7</v>
      </c>
      <c r="CZ32" s="4">
        <v>6</v>
      </c>
      <c r="DA32" s="4"/>
      <c r="DB32" s="10">
        <f t="shared" ca="1" si="34"/>
        <v>0.28249584036436026</v>
      </c>
      <c r="DC32" s="11">
        <f t="shared" ca="1" si="35"/>
        <v>39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0.87112724052443447</v>
      </c>
      <c r="DJ32" s="11">
        <f t="shared" ca="1" si="37"/>
        <v>8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0.91781344931168751</v>
      </c>
      <c r="CO33" s="11">
        <f t="shared" ca="1" si="31"/>
        <v>3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0.53045174556157881</v>
      </c>
      <c r="CV33" s="11">
        <f t="shared" ca="1" si="33"/>
        <v>28</v>
      </c>
      <c r="CW33" s="4"/>
      <c r="CX33" s="4">
        <v>33</v>
      </c>
      <c r="CY33" s="4">
        <v>7</v>
      </c>
      <c r="CZ33" s="4">
        <v>7</v>
      </c>
      <c r="DB33" s="10">
        <f t="shared" ca="1" si="34"/>
        <v>0.78911691083938262</v>
      </c>
      <c r="DC33" s="11">
        <f t="shared" ca="1" si="35"/>
        <v>14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0.99436286710700816</v>
      </c>
      <c r="DJ33" s="11">
        <f t="shared" ca="1" si="37"/>
        <v>1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5.5228313556375919E-2</v>
      </c>
      <c r="CO34" s="11">
        <f t="shared" ca="1" si="31"/>
        <v>76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0.51297252701145546</v>
      </c>
      <c r="CV34" s="11">
        <f t="shared" ca="1" si="33"/>
        <v>30</v>
      </c>
      <c r="CW34" s="4"/>
      <c r="CX34" s="4">
        <v>34</v>
      </c>
      <c r="CY34" s="4">
        <v>7</v>
      </c>
      <c r="CZ34" s="4">
        <v>8</v>
      </c>
      <c r="DB34" s="10">
        <f t="shared" ca="1" si="34"/>
        <v>0.8664471252628474</v>
      </c>
      <c r="DC34" s="11">
        <f t="shared" ca="1" si="35"/>
        <v>10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0.16548229698649897</v>
      </c>
      <c r="DJ34" s="11">
        <f t="shared" ca="1" si="37"/>
        <v>34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0.72369047233988359</v>
      </c>
      <c r="CO35" s="11">
        <f t="shared" ca="1" si="31"/>
        <v>20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0.58581739033313407</v>
      </c>
      <c r="CV35" s="11">
        <f t="shared" ca="1" si="33"/>
        <v>19</v>
      </c>
      <c r="CW35" s="4"/>
      <c r="CX35" s="4">
        <v>35</v>
      </c>
      <c r="CY35" s="4">
        <v>7</v>
      </c>
      <c r="CZ35" s="4">
        <v>9</v>
      </c>
      <c r="DB35" s="10">
        <f t="shared" ca="1" si="34"/>
        <v>0.25864301175322191</v>
      </c>
      <c r="DC35" s="11">
        <f t="shared" ca="1" si="35"/>
        <v>43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0.64996329578503598</v>
      </c>
      <c r="DJ35" s="11">
        <f t="shared" ca="1" si="37"/>
        <v>19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73" t="str">
        <f t="shared" ref="B36:G36" ca="1" si="39">B5</f>
        <v>4.858＋1.996＝</v>
      </c>
      <c r="C36" s="74"/>
      <c r="D36" s="74"/>
      <c r="E36" s="74"/>
      <c r="F36" s="74"/>
      <c r="G36" s="71">
        <f t="shared" ca="1" si="39"/>
        <v>6.8540000000000001</v>
      </c>
      <c r="H36" s="72"/>
      <c r="I36" s="56"/>
      <c r="J36" s="57"/>
      <c r="K36" s="73" t="str">
        <f t="shared" ref="K36:P36" ca="1" si="40">K5</f>
        <v>8.498＋9.888＝</v>
      </c>
      <c r="L36" s="74"/>
      <c r="M36" s="74"/>
      <c r="N36" s="74"/>
      <c r="O36" s="74"/>
      <c r="P36" s="71">
        <f t="shared" ca="1" si="40"/>
        <v>18.385999999999999</v>
      </c>
      <c r="Q36" s="72"/>
      <c r="R36" s="27"/>
      <c r="S36" s="23"/>
      <c r="T36" s="73" t="str">
        <f t="shared" ref="T36:Y36" ca="1" si="41">T5</f>
        <v>8.659＋1.784＝</v>
      </c>
      <c r="U36" s="74"/>
      <c r="V36" s="74"/>
      <c r="W36" s="74"/>
      <c r="X36" s="74"/>
      <c r="Y36" s="71">
        <f t="shared" ca="1" si="41"/>
        <v>10.443</v>
      </c>
      <c r="Z36" s="72"/>
      <c r="AA36" s="27"/>
      <c r="AF36" s="4" t="s">
        <v>164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8</v>
      </c>
      <c r="AI36" s="59">
        <f t="shared" ca="1" si="42"/>
        <v>5</v>
      </c>
      <c r="AJ36" s="59">
        <f t="shared" ca="1" si="42"/>
        <v>4</v>
      </c>
      <c r="CG36" s="10"/>
      <c r="CH36" s="11"/>
      <c r="CI36" s="11"/>
      <c r="CJ36" s="4"/>
      <c r="CK36" s="4"/>
      <c r="CL36" s="4"/>
      <c r="CM36" s="4"/>
      <c r="CN36" s="10">
        <f t="shared" ca="1" si="30"/>
        <v>0.85506082206478529</v>
      </c>
      <c r="CO36" s="11">
        <f t="shared" ca="1" si="31"/>
        <v>8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0.34410277310143977</v>
      </c>
      <c r="CV36" s="11">
        <f t="shared" ca="1" si="33"/>
        <v>43</v>
      </c>
      <c r="CW36" s="4"/>
      <c r="CX36" s="4">
        <v>36</v>
      </c>
      <c r="CY36" s="4">
        <v>8</v>
      </c>
      <c r="CZ36" s="4">
        <v>1</v>
      </c>
      <c r="DB36" s="10">
        <f t="shared" ca="1" si="34"/>
        <v>3.6524030342838243E-3</v>
      </c>
      <c r="DC36" s="11">
        <f t="shared" ca="1" si="35"/>
        <v>54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0.99177074272430643</v>
      </c>
      <c r="DJ36" s="11">
        <f t="shared" ca="1" si="37"/>
        <v>2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3</v>
      </c>
      <c r="AI37" s="59">
        <f t="shared" ca="1" si="42"/>
        <v>8</v>
      </c>
      <c r="AJ37" s="59">
        <f t="shared" ca="1" si="42"/>
        <v>6</v>
      </c>
      <c r="CG37" s="10"/>
      <c r="CH37" s="11"/>
      <c r="CI37" s="11"/>
      <c r="CJ37" s="4"/>
      <c r="CK37" s="4"/>
      <c r="CL37" s="4"/>
      <c r="CM37" s="4"/>
      <c r="CN37" s="10">
        <f t="shared" ca="1" si="30"/>
        <v>2.9996986284317573E-2</v>
      </c>
      <c r="CO37" s="11">
        <f t="shared" ca="1" si="31"/>
        <v>80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0.45059945746272401</v>
      </c>
      <c r="CV37" s="11">
        <f t="shared" ca="1" si="33"/>
        <v>34</v>
      </c>
      <c r="CW37" s="4"/>
      <c r="CX37" s="4">
        <v>37</v>
      </c>
      <c r="CY37" s="4">
        <v>8</v>
      </c>
      <c r="CZ37" s="4">
        <v>2</v>
      </c>
      <c r="DB37" s="10">
        <f t="shared" ca="1" si="34"/>
        <v>0.18363614949481244</v>
      </c>
      <c r="DC37" s="11">
        <f t="shared" ca="1" si="35"/>
        <v>48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0.90161225522008637</v>
      </c>
      <c r="DJ37" s="11">
        <f t="shared" ca="1" si="37"/>
        <v>7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4</v>
      </c>
      <c r="E38" s="30" t="str">
        <f t="shared" ca="1" si="44"/>
        <v>.</v>
      </c>
      <c r="F38" s="31">
        <f t="shared" ca="1" si="44"/>
        <v>8</v>
      </c>
      <c r="G38" s="31">
        <f t="shared" ca="1" si="44"/>
        <v>5</v>
      </c>
      <c r="H38" s="31">
        <f t="shared" ca="1" si="44"/>
        <v>8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8</v>
      </c>
      <c r="N38" s="30" t="str">
        <f t="shared" ca="1" si="45"/>
        <v>.</v>
      </c>
      <c r="O38" s="31">
        <f t="shared" ca="1" si="45"/>
        <v>4</v>
      </c>
      <c r="P38" s="31">
        <f t="shared" ca="1" si="45"/>
        <v>9</v>
      </c>
      <c r="Q38" s="31">
        <f t="shared" ca="1" si="45"/>
        <v>8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8</v>
      </c>
      <c r="W38" s="30" t="str">
        <f t="shared" ca="1" si="46"/>
        <v>.</v>
      </c>
      <c r="X38" s="31">
        <f t="shared" ca="1" si="46"/>
        <v>6</v>
      </c>
      <c r="Y38" s="31">
        <f t="shared" ca="1" si="46"/>
        <v>5</v>
      </c>
      <c r="Z38" s="31">
        <f t="shared" ca="1" si="46"/>
        <v>9</v>
      </c>
      <c r="AA38" s="27"/>
      <c r="AF38" s="4" t="s">
        <v>165</v>
      </c>
      <c r="AG38" s="4" t="str">
        <f t="shared" ca="1" si="43"/>
        <v>NO</v>
      </c>
      <c r="AH38" s="59">
        <f t="shared" ca="1" si="42"/>
        <v>4</v>
      </c>
      <c r="AI38" s="59">
        <f t="shared" ca="1" si="42"/>
        <v>4</v>
      </c>
      <c r="AJ38" s="59">
        <f t="shared" ca="1" si="42"/>
        <v>3</v>
      </c>
      <c r="CG38" s="10"/>
      <c r="CH38" s="11"/>
      <c r="CI38" s="11"/>
      <c r="CJ38" s="4"/>
      <c r="CK38" s="4"/>
      <c r="CL38" s="4"/>
      <c r="CM38" s="4"/>
      <c r="CN38" s="10">
        <f t="shared" ca="1" si="30"/>
        <v>0.18656303668962637</v>
      </c>
      <c r="CO38" s="11">
        <f t="shared" ca="1" si="31"/>
        <v>66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0.41668214787619795</v>
      </c>
      <c r="CV38" s="11">
        <f t="shared" ca="1" si="33"/>
        <v>37</v>
      </c>
      <c r="CW38" s="4"/>
      <c r="CX38" s="4">
        <v>38</v>
      </c>
      <c r="CY38" s="4">
        <v>8</v>
      </c>
      <c r="CZ38" s="4">
        <v>3</v>
      </c>
      <c r="DB38" s="10">
        <f t="shared" ca="1" si="34"/>
        <v>0.5954463018573295</v>
      </c>
      <c r="DC38" s="11">
        <f t="shared" ca="1" si="35"/>
        <v>22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0.57781883271964041</v>
      </c>
      <c r="DJ38" s="11">
        <f t="shared" ca="1" si="37"/>
        <v>24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1</v>
      </c>
      <c r="E39" s="34" t="str">
        <f t="shared" ca="1" si="44"/>
        <v>.</v>
      </c>
      <c r="F39" s="35">
        <f t="shared" ca="1" si="44"/>
        <v>9</v>
      </c>
      <c r="G39" s="35">
        <f t="shared" ca="1" si="44"/>
        <v>9</v>
      </c>
      <c r="H39" s="35">
        <f t="shared" ca="1" si="44"/>
        <v>6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9</v>
      </c>
      <c r="N39" s="34" t="str">
        <f t="shared" ca="1" si="47"/>
        <v>.</v>
      </c>
      <c r="O39" s="35">
        <f t="shared" ca="1" si="47"/>
        <v>8</v>
      </c>
      <c r="P39" s="35">
        <f t="shared" ca="1" si="47"/>
        <v>8</v>
      </c>
      <c r="Q39" s="35">
        <f t="shared" ca="1" si="47"/>
        <v>8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1</v>
      </c>
      <c r="W39" s="34" t="str">
        <f t="shared" ca="1" si="48"/>
        <v>.</v>
      </c>
      <c r="X39" s="35">
        <f t="shared" ca="1" si="48"/>
        <v>7</v>
      </c>
      <c r="Y39" s="35">
        <f t="shared" ca="1" si="48"/>
        <v>8</v>
      </c>
      <c r="Z39" s="35">
        <f t="shared" ca="1" si="48"/>
        <v>4</v>
      </c>
      <c r="AA39" s="27"/>
      <c r="AF39" s="4" t="s">
        <v>42</v>
      </c>
      <c r="AG39" s="4" t="str">
        <f t="shared" ca="1" si="43"/>
        <v>OKB</v>
      </c>
      <c r="AH39" s="59">
        <f t="shared" ca="1" si="42"/>
        <v>2</v>
      </c>
      <c r="AI39" s="59">
        <f t="shared" ca="1" si="42"/>
        <v>0</v>
      </c>
      <c r="AJ39" s="59">
        <f t="shared" ca="1" si="4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0.47843454412812525</v>
      </c>
      <c r="CO39" s="11">
        <f t="shared" ca="1" si="31"/>
        <v>44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0.42043899550932873</v>
      </c>
      <c r="CV39" s="11">
        <f t="shared" ca="1" si="33"/>
        <v>36</v>
      </c>
      <c r="CW39" s="4"/>
      <c r="CX39" s="4">
        <v>39</v>
      </c>
      <c r="CY39" s="4">
        <v>8</v>
      </c>
      <c r="CZ39" s="4">
        <v>4</v>
      </c>
      <c r="DB39" s="10">
        <f t="shared" ca="1" si="34"/>
        <v>0.32147472131122112</v>
      </c>
      <c r="DC39" s="11">
        <f t="shared" ca="1" si="35"/>
        <v>36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0.80587639464607486</v>
      </c>
      <c r="DJ39" s="11">
        <f t="shared" ca="1" si="37"/>
        <v>12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6</v>
      </c>
      <c r="E40" s="62" t="str">
        <f t="shared" si="44"/>
        <v>.</v>
      </c>
      <c r="F40" s="63">
        <f t="shared" ca="1" si="44"/>
        <v>8</v>
      </c>
      <c r="G40" s="64">
        <f t="shared" ca="1" si="44"/>
        <v>5</v>
      </c>
      <c r="H40" s="64">
        <f t="shared" ca="1" si="44"/>
        <v>4</v>
      </c>
      <c r="I40" s="27"/>
      <c r="J40" s="13"/>
      <c r="K40" s="60"/>
      <c r="L40" s="61">
        <f ca="1">L9</f>
        <v>1</v>
      </c>
      <c r="M40" s="62">
        <f t="shared" ca="1" si="47"/>
        <v>8</v>
      </c>
      <c r="N40" s="62" t="str">
        <f t="shared" si="47"/>
        <v>.</v>
      </c>
      <c r="O40" s="63">
        <f t="shared" ca="1" si="47"/>
        <v>3</v>
      </c>
      <c r="P40" s="64">
        <f t="shared" ca="1" si="47"/>
        <v>8</v>
      </c>
      <c r="Q40" s="64">
        <f t="shared" ca="1" si="47"/>
        <v>6</v>
      </c>
      <c r="R40" s="27"/>
      <c r="S40" s="19"/>
      <c r="T40" s="60"/>
      <c r="U40" s="61">
        <f ca="1">U9</f>
        <v>1</v>
      </c>
      <c r="V40" s="62">
        <f t="shared" ca="1" si="48"/>
        <v>0</v>
      </c>
      <c r="W40" s="62" t="str">
        <f t="shared" si="48"/>
        <v>.</v>
      </c>
      <c r="X40" s="63">
        <f t="shared" ca="1" si="48"/>
        <v>4</v>
      </c>
      <c r="Y40" s="64">
        <f t="shared" ca="1" si="48"/>
        <v>4</v>
      </c>
      <c r="Z40" s="64">
        <f t="shared" ca="1" si="48"/>
        <v>3</v>
      </c>
      <c r="AA40" s="27"/>
      <c r="AE40" s="2" t="s">
        <v>166</v>
      </c>
      <c r="AF40" s="4" t="s">
        <v>43</v>
      </c>
      <c r="AG40" s="4" t="str">
        <f t="shared" ca="1" si="43"/>
        <v>NO</v>
      </c>
      <c r="AH40" s="59">
        <f t="shared" ca="1" si="42"/>
        <v>1</v>
      </c>
      <c r="AI40" s="59">
        <f t="shared" ca="1" si="42"/>
        <v>4</v>
      </c>
      <c r="AJ40" s="59">
        <f t="shared" ca="1" si="42"/>
        <v>4</v>
      </c>
      <c r="CG40" s="10"/>
      <c r="CH40" s="11"/>
      <c r="CI40" s="11"/>
      <c r="CJ40" s="4"/>
      <c r="CK40" s="4"/>
      <c r="CL40" s="4"/>
      <c r="CM40" s="4"/>
      <c r="CN40" s="10">
        <f t="shared" ca="1" si="30"/>
        <v>0.58939249873948762</v>
      </c>
      <c r="CO40" s="11">
        <f t="shared" ca="1" si="31"/>
        <v>35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0.56468094724283435</v>
      </c>
      <c r="CV40" s="11">
        <f t="shared" ca="1" si="33"/>
        <v>23</v>
      </c>
      <c r="CW40" s="4"/>
      <c r="CX40" s="4">
        <v>40</v>
      </c>
      <c r="CY40" s="4">
        <v>8</v>
      </c>
      <c r="CZ40" s="4">
        <v>5</v>
      </c>
      <c r="DB40" s="10">
        <f t="shared" ca="1" si="34"/>
        <v>0.96334433043477374</v>
      </c>
      <c r="DC40" s="11">
        <f t="shared" ca="1" si="35"/>
        <v>4</v>
      </c>
      <c r="DD40" s="4"/>
      <c r="DE40" s="4">
        <v>40</v>
      </c>
      <c r="DF40" s="4">
        <v>8</v>
      </c>
      <c r="DG40" s="4">
        <v>4</v>
      </c>
      <c r="DI40" s="10">
        <f t="shared" ca="1" si="36"/>
        <v>2.1936964383531987E-2</v>
      </c>
      <c r="DJ40" s="11">
        <f t="shared" ca="1" si="37"/>
        <v>44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8</v>
      </c>
      <c r="AI41" s="59">
        <f t="shared" ca="1" si="42"/>
        <v>0</v>
      </c>
      <c r="AJ41" s="59">
        <f t="shared" ca="1" si="42"/>
        <v>5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0.91317401087519146</v>
      </c>
      <c r="CO41" s="11">
        <f t="shared" ca="1" si="31"/>
        <v>5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0.63376049296691883</v>
      </c>
      <c r="CV41" s="11">
        <f t="shared" ca="1" si="33"/>
        <v>17</v>
      </c>
      <c r="CW41" s="4"/>
      <c r="CX41" s="4">
        <v>41</v>
      </c>
      <c r="CY41" s="4">
        <v>8</v>
      </c>
      <c r="CZ41" s="4">
        <v>6</v>
      </c>
      <c r="DB41" s="10">
        <f t="shared" ca="1" si="34"/>
        <v>0.33887687720228876</v>
      </c>
      <c r="DC41" s="11">
        <f t="shared" ca="1" si="35"/>
        <v>34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0.67654211281867094</v>
      </c>
      <c r="DJ41" s="11">
        <f t="shared" ca="1" si="37"/>
        <v>17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6</v>
      </c>
      <c r="AI42" s="59">
        <f t="shared" ca="1" si="42"/>
        <v>1</v>
      </c>
      <c r="AJ42" s="59">
        <f t="shared" ca="1" si="42"/>
        <v>2</v>
      </c>
      <c r="CG42" s="10"/>
      <c r="CH42" s="11"/>
      <c r="CI42" s="11"/>
      <c r="CJ42" s="4"/>
      <c r="CK42" s="4"/>
      <c r="CL42" s="4"/>
      <c r="CM42" s="4"/>
      <c r="CN42" s="10">
        <f t="shared" ca="1" si="30"/>
        <v>0.64412769244620127</v>
      </c>
      <c r="CO42" s="11">
        <f t="shared" ca="1" si="31"/>
        <v>29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0.50524615024337038</v>
      </c>
      <c r="CV42" s="11">
        <f t="shared" ca="1" si="33"/>
        <v>31</v>
      </c>
      <c r="CW42" s="4"/>
      <c r="CX42" s="4">
        <v>42</v>
      </c>
      <c r="CY42" s="4">
        <v>8</v>
      </c>
      <c r="CZ42" s="4">
        <v>7</v>
      </c>
      <c r="DB42" s="10">
        <f t="shared" ca="1" si="34"/>
        <v>0.25870163616970343</v>
      </c>
      <c r="DC42" s="11">
        <f t="shared" ca="1" si="35"/>
        <v>42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0.60002929200442578</v>
      </c>
      <c r="DJ42" s="11">
        <f t="shared" ca="1" si="37"/>
        <v>21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73" t="str">
        <f t="shared" ref="B43:G43" ca="1" si="49">B12</f>
        <v>3.907＋1.293＝</v>
      </c>
      <c r="C43" s="74"/>
      <c r="D43" s="74"/>
      <c r="E43" s="74"/>
      <c r="F43" s="74"/>
      <c r="G43" s="71">
        <f t="shared" ca="1" si="49"/>
        <v>5.2</v>
      </c>
      <c r="H43" s="72"/>
      <c r="I43" s="27"/>
      <c r="J43" s="23"/>
      <c r="K43" s="73" t="str">
        <f t="shared" ref="K43:P43" ca="1" si="50">K12</f>
        <v>7.576＋3.568＝</v>
      </c>
      <c r="L43" s="74"/>
      <c r="M43" s="74"/>
      <c r="N43" s="74"/>
      <c r="O43" s="74"/>
      <c r="P43" s="71">
        <f t="shared" ca="1" si="50"/>
        <v>11.144</v>
      </c>
      <c r="Q43" s="72"/>
      <c r="R43" s="27"/>
      <c r="S43" s="23"/>
      <c r="T43" s="73" t="str">
        <f t="shared" ref="T43:Y43" ca="1" si="51">T12</f>
        <v>3.977＋9.828＝</v>
      </c>
      <c r="U43" s="74"/>
      <c r="V43" s="74"/>
      <c r="W43" s="74"/>
      <c r="X43" s="74"/>
      <c r="Y43" s="71">
        <f t="shared" ca="1" si="51"/>
        <v>13.805</v>
      </c>
      <c r="Z43" s="72"/>
      <c r="AA43" s="27"/>
      <c r="AF43" s="4" t="s">
        <v>46</v>
      </c>
      <c r="AG43" s="4" t="str">
        <f t="shared" ca="1" si="43"/>
        <v>OKC</v>
      </c>
      <c r="AH43" s="59">
        <f t="shared" ca="1" si="42"/>
        <v>4</v>
      </c>
      <c r="AI43" s="59">
        <f t="shared" ca="1" si="42"/>
        <v>2</v>
      </c>
      <c r="AJ43" s="59">
        <f t="shared" ca="1" si="4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0.37058694210725551</v>
      </c>
      <c r="CO43" s="11">
        <f t="shared" ca="1" si="31"/>
        <v>52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0.60695385139513214</v>
      </c>
      <c r="CV43" s="11">
        <f t="shared" ca="1" si="33"/>
        <v>18</v>
      </c>
      <c r="CW43" s="4"/>
      <c r="CX43" s="4">
        <v>43</v>
      </c>
      <c r="CY43" s="4">
        <v>8</v>
      </c>
      <c r="CZ43" s="4">
        <v>8</v>
      </c>
      <c r="DB43" s="10">
        <f t="shared" ca="1" si="34"/>
        <v>0.7291560377197559</v>
      </c>
      <c r="DC43" s="11">
        <f t="shared" ca="1" si="35"/>
        <v>16</v>
      </c>
      <c r="DD43" s="4"/>
      <c r="DE43" s="4">
        <v>43</v>
      </c>
      <c r="DF43" s="4">
        <v>8</v>
      </c>
      <c r="DG43" s="4">
        <v>7</v>
      </c>
      <c r="DI43" s="10">
        <f t="shared" ca="1" si="36"/>
        <v>1.6360316506135564E-2</v>
      </c>
      <c r="DJ43" s="11">
        <f t="shared" ca="1" si="37"/>
        <v>45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1</v>
      </c>
      <c r="AI44" s="59">
        <f t="shared" ca="1" si="42"/>
        <v>2</v>
      </c>
      <c r="AJ44" s="59">
        <f t="shared" ca="1" si="42"/>
        <v>2</v>
      </c>
      <c r="CG44" s="10"/>
      <c r="CH44" s="11"/>
      <c r="CI44" s="11"/>
      <c r="CJ44" s="4"/>
      <c r="CK44" s="4"/>
      <c r="CL44" s="4"/>
      <c r="CM44" s="4"/>
      <c r="CN44" s="10">
        <f t="shared" ca="1" si="30"/>
        <v>0.11962339865251082</v>
      </c>
      <c r="CO44" s="11">
        <f t="shared" ca="1" si="31"/>
        <v>71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0.58287331244591312</v>
      </c>
      <c r="CV44" s="11">
        <f t="shared" ca="1" si="33"/>
        <v>20</v>
      </c>
      <c r="CW44" s="4"/>
      <c r="CX44" s="4">
        <v>44</v>
      </c>
      <c r="CY44" s="4">
        <v>8</v>
      </c>
      <c r="CZ44" s="4">
        <v>9</v>
      </c>
      <c r="DB44" s="10">
        <f t="shared" ca="1" si="34"/>
        <v>0.72535009003381434</v>
      </c>
      <c r="DC44" s="11">
        <f t="shared" ca="1" si="35"/>
        <v>17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0.27953252387401273</v>
      </c>
      <c r="DJ44" s="11">
        <f t="shared" ca="1" si="37"/>
        <v>30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3</v>
      </c>
      <c r="E45" s="30" t="str">
        <f t="shared" ca="1" si="52"/>
        <v>.</v>
      </c>
      <c r="F45" s="31">
        <f t="shared" ca="1" si="52"/>
        <v>9</v>
      </c>
      <c r="G45" s="31">
        <f t="shared" ca="1" si="52"/>
        <v>0</v>
      </c>
      <c r="H45" s="31">
        <f t="shared" ca="1" si="52"/>
        <v>7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7</v>
      </c>
      <c r="N45" s="30" t="str">
        <f t="shared" ca="1" si="53"/>
        <v>.</v>
      </c>
      <c r="O45" s="31">
        <f t="shared" ca="1" si="53"/>
        <v>5</v>
      </c>
      <c r="P45" s="31">
        <f t="shared" ca="1" si="53"/>
        <v>7</v>
      </c>
      <c r="Q45" s="31">
        <f t="shared" ca="1" si="53"/>
        <v>6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3</v>
      </c>
      <c r="W45" s="30" t="str">
        <f t="shared" ca="1" si="54"/>
        <v>.</v>
      </c>
      <c r="X45" s="31">
        <f t="shared" ca="1" si="54"/>
        <v>9</v>
      </c>
      <c r="Y45" s="31">
        <f t="shared" ca="1" si="54"/>
        <v>7</v>
      </c>
      <c r="Z45" s="31">
        <f t="shared" ca="1" si="54"/>
        <v>7</v>
      </c>
      <c r="AA45" s="27"/>
      <c r="AE45" s="2" t="s">
        <v>168</v>
      </c>
      <c r="AF45" s="4" t="s">
        <v>48</v>
      </c>
      <c r="AG45" s="4" t="str">
        <f t="shared" ca="1" si="43"/>
        <v>NO</v>
      </c>
      <c r="AH45" s="59">
        <f t="shared" ca="1" si="42"/>
        <v>6</v>
      </c>
      <c r="AI45" s="59">
        <f t="shared" ca="1" si="42"/>
        <v>4</v>
      </c>
      <c r="AJ45" s="59">
        <f t="shared" ca="1" si="42"/>
        <v>2</v>
      </c>
      <c r="CG45" s="10"/>
      <c r="CH45" s="11"/>
      <c r="CI45" s="11"/>
      <c r="CJ45" s="4"/>
      <c r="CK45" s="4"/>
      <c r="CL45" s="4"/>
      <c r="CM45" s="4"/>
      <c r="CN45" s="10">
        <f t="shared" ca="1" si="30"/>
        <v>0.4451026757697728</v>
      </c>
      <c r="CO45" s="11">
        <f t="shared" ca="1" si="31"/>
        <v>46</v>
      </c>
      <c r="CP45" s="4"/>
      <c r="CQ45" s="4">
        <v>45</v>
      </c>
      <c r="CR45" s="4">
        <v>5</v>
      </c>
      <c r="CS45" s="4">
        <v>9</v>
      </c>
      <c r="CU45" s="10">
        <f t="shared" ca="1" si="32"/>
        <v>9.7810222707312988E-2</v>
      </c>
      <c r="CV45" s="11">
        <f t="shared" ca="1" si="33"/>
        <v>51</v>
      </c>
      <c r="CW45" s="4"/>
      <c r="CX45" s="4">
        <v>45</v>
      </c>
      <c r="CY45" s="4">
        <v>9</v>
      </c>
      <c r="CZ45" s="4">
        <v>1</v>
      </c>
      <c r="DB45" s="10">
        <f t="shared" ca="1" si="34"/>
        <v>0.80739096052100479</v>
      </c>
      <c r="DC45" s="11">
        <f t="shared" ca="1" si="35"/>
        <v>13</v>
      </c>
      <c r="DD45" s="4"/>
      <c r="DE45" s="4">
        <v>45</v>
      </c>
      <c r="DF45" s="4">
        <v>8</v>
      </c>
      <c r="DG45" s="4">
        <v>9</v>
      </c>
      <c r="DI45" s="10">
        <f t="shared" ca="1" si="36"/>
        <v>2.2816726341389759E-2</v>
      </c>
      <c r="DJ45" s="11">
        <f t="shared" ca="1" si="37"/>
        <v>43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1</v>
      </c>
      <c r="E46" s="34" t="str">
        <f t="shared" ca="1" si="55"/>
        <v>.</v>
      </c>
      <c r="F46" s="35">
        <f t="shared" ca="1" si="55"/>
        <v>2</v>
      </c>
      <c r="G46" s="35">
        <f t="shared" ca="1" si="55"/>
        <v>9</v>
      </c>
      <c r="H46" s="35">
        <f t="shared" ca="1" si="55"/>
        <v>3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3</v>
      </c>
      <c r="N46" s="34" t="str">
        <f t="shared" ca="1" si="56"/>
        <v>.</v>
      </c>
      <c r="O46" s="35">
        <f t="shared" ca="1" si="56"/>
        <v>5</v>
      </c>
      <c r="P46" s="35">
        <f t="shared" ca="1" si="56"/>
        <v>6</v>
      </c>
      <c r="Q46" s="35">
        <f t="shared" ca="1" si="56"/>
        <v>8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9</v>
      </c>
      <c r="W46" s="34" t="str">
        <f t="shared" ca="1" si="57"/>
        <v>.</v>
      </c>
      <c r="X46" s="35">
        <f t="shared" ca="1" si="57"/>
        <v>8</v>
      </c>
      <c r="Y46" s="35">
        <f t="shared" ca="1" si="57"/>
        <v>2</v>
      </c>
      <c r="Z46" s="35">
        <f t="shared" ca="1" si="57"/>
        <v>8</v>
      </c>
      <c r="AA46" s="27"/>
      <c r="AE46" s="2" t="s">
        <v>169</v>
      </c>
      <c r="AF46" s="2" t="s">
        <v>49</v>
      </c>
      <c r="AG46" s="4" t="str">
        <f t="shared" ca="1" si="43"/>
        <v>NO</v>
      </c>
      <c r="AH46" s="59">
        <f t="shared" ca="1" si="42"/>
        <v>5</v>
      </c>
      <c r="AI46" s="59">
        <f t="shared" ca="1" si="42"/>
        <v>0</v>
      </c>
      <c r="AJ46" s="59">
        <f t="shared" ca="1" si="42"/>
        <v>3</v>
      </c>
      <c r="CG46" s="10"/>
      <c r="CH46" s="11"/>
      <c r="CI46" s="11"/>
      <c r="CJ46" s="4"/>
      <c r="CK46" s="4"/>
      <c r="CL46" s="4"/>
      <c r="CM46" s="4"/>
      <c r="CN46" s="10">
        <f t="shared" ca="1" si="30"/>
        <v>4.6421184378023672E-2</v>
      </c>
      <c r="CO46" s="11">
        <f t="shared" ca="1" si="31"/>
        <v>78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0.82171647317657937</v>
      </c>
      <c r="CV46" s="11">
        <f t="shared" ca="1" si="33"/>
        <v>8</v>
      </c>
      <c r="CW46" s="4"/>
      <c r="CX46" s="4">
        <v>46</v>
      </c>
      <c r="CY46" s="4">
        <v>9</v>
      </c>
      <c r="CZ46" s="4">
        <v>2</v>
      </c>
      <c r="DB46" s="10">
        <f t="shared" ca="1" si="34"/>
        <v>0.52915416783602287</v>
      </c>
      <c r="DC46" s="11">
        <f t="shared" ca="1" si="35"/>
        <v>25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5</v>
      </c>
      <c r="E47" s="62" t="str">
        <f t="shared" si="55"/>
        <v>.</v>
      </c>
      <c r="F47" s="63">
        <f t="shared" ca="1" si="55"/>
        <v>2</v>
      </c>
      <c r="G47" s="64">
        <f t="shared" ca="1" si="55"/>
        <v>0</v>
      </c>
      <c r="H47" s="64">
        <f t="shared" ca="1" si="55"/>
        <v>0</v>
      </c>
      <c r="I47" s="27"/>
      <c r="J47" s="13"/>
      <c r="K47" s="60"/>
      <c r="L47" s="61">
        <f ca="1">L16</f>
        <v>1</v>
      </c>
      <c r="M47" s="62">
        <f t="shared" ca="1" si="56"/>
        <v>1</v>
      </c>
      <c r="N47" s="62" t="str">
        <f t="shared" si="56"/>
        <v>.</v>
      </c>
      <c r="O47" s="63">
        <f t="shared" ca="1" si="56"/>
        <v>1</v>
      </c>
      <c r="P47" s="64">
        <f t="shared" ca="1" si="56"/>
        <v>4</v>
      </c>
      <c r="Q47" s="64">
        <f t="shared" ca="1" si="56"/>
        <v>4</v>
      </c>
      <c r="R47" s="27"/>
      <c r="S47" s="19"/>
      <c r="T47" s="60"/>
      <c r="U47" s="61">
        <f ca="1">U16</f>
        <v>1</v>
      </c>
      <c r="V47" s="62">
        <f t="shared" ca="1" si="57"/>
        <v>3</v>
      </c>
      <c r="W47" s="62" t="str">
        <f t="shared" si="57"/>
        <v>.</v>
      </c>
      <c r="X47" s="63">
        <f t="shared" ca="1" si="57"/>
        <v>8</v>
      </c>
      <c r="Y47" s="64">
        <f t="shared" ca="1" si="57"/>
        <v>0</v>
      </c>
      <c r="Z47" s="64">
        <f t="shared" ca="1" si="57"/>
        <v>5</v>
      </c>
      <c r="AA47" s="27"/>
      <c r="AE47" s="2" t="s">
        <v>116</v>
      </c>
      <c r="AF47" s="2" t="s">
        <v>50</v>
      </c>
      <c r="AG47" s="4" t="str">
        <f t="shared" ca="1" si="43"/>
        <v>NO</v>
      </c>
      <c r="AH47" s="59">
        <f t="shared" ca="1" si="42"/>
        <v>3</v>
      </c>
      <c r="AI47" s="59">
        <f t="shared" ca="1" si="42"/>
        <v>0</v>
      </c>
      <c r="AJ47" s="59">
        <f t="shared" ca="1" si="42"/>
        <v>4</v>
      </c>
      <c r="CG47" s="10"/>
      <c r="CH47" s="11"/>
      <c r="CI47" s="11"/>
      <c r="CJ47" s="4"/>
      <c r="CK47" s="4"/>
      <c r="CL47" s="4"/>
      <c r="CM47" s="4"/>
      <c r="CN47" s="10">
        <f t="shared" ca="1" si="30"/>
        <v>0.81212714385201823</v>
      </c>
      <c r="CO47" s="11">
        <f t="shared" ca="1" si="31"/>
        <v>11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0.92590993520546572</v>
      </c>
      <c r="CV47" s="11">
        <f t="shared" ca="1" si="33"/>
        <v>5</v>
      </c>
      <c r="CW47" s="4"/>
      <c r="CX47" s="4">
        <v>47</v>
      </c>
      <c r="CY47" s="4">
        <v>9</v>
      </c>
      <c r="CZ47" s="4">
        <v>3</v>
      </c>
      <c r="DB47" s="10">
        <f t="shared" ca="1" si="34"/>
        <v>0.52648616584639651</v>
      </c>
      <c r="DC47" s="11">
        <f t="shared" ca="1" si="35"/>
        <v>26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0.89273265405297209</v>
      </c>
      <c r="CO48" s="11">
        <f t="shared" ca="1" si="31"/>
        <v>6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0.54613879092708661</v>
      </c>
      <c r="CV48" s="11">
        <f t="shared" ca="1" si="33"/>
        <v>26</v>
      </c>
      <c r="CW48" s="4"/>
      <c r="CX48" s="4">
        <v>48</v>
      </c>
      <c r="CY48" s="4">
        <v>9</v>
      </c>
      <c r="CZ48" s="4">
        <v>4</v>
      </c>
      <c r="DB48" s="10">
        <f t="shared" ca="1" si="34"/>
        <v>0.37089148983583309</v>
      </c>
      <c r="DC48" s="11">
        <f t="shared" ca="1" si="35"/>
        <v>31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0.3761761570632558</v>
      </c>
      <c r="CO49" s="11">
        <f t="shared" ca="1" si="31"/>
        <v>51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0.15317489828319253</v>
      </c>
      <c r="CV49" s="11">
        <f t="shared" ca="1" si="33"/>
        <v>49</v>
      </c>
      <c r="CW49" s="4"/>
      <c r="CX49" s="4">
        <v>49</v>
      </c>
      <c r="CY49" s="4">
        <v>9</v>
      </c>
      <c r="CZ49" s="4">
        <v>5</v>
      </c>
      <c r="DB49" s="10">
        <f t="shared" ca="1" si="34"/>
        <v>8.2682640601939084E-2</v>
      </c>
      <c r="DC49" s="11">
        <f t="shared" ca="1" si="35"/>
        <v>52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73" t="str">
        <f t="shared" ref="B50:G50" ca="1" si="58">B19</f>
        <v>7.876＋1.736＝</v>
      </c>
      <c r="C50" s="74"/>
      <c r="D50" s="74"/>
      <c r="E50" s="74"/>
      <c r="F50" s="74"/>
      <c r="G50" s="71">
        <f t="shared" ca="1" si="58"/>
        <v>9.6120000000000001</v>
      </c>
      <c r="H50" s="72"/>
      <c r="I50" s="27"/>
      <c r="J50" s="23"/>
      <c r="K50" s="73" t="str">
        <f t="shared" ref="K50:P50" ca="1" si="59">K19</f>
        <v>3.835＋4.585＝</v>
      </c>
      <c r="L50" s="74"/>
      <c r="M50" s="74"/>
      <c r="N50" s="74"/>
      <c r="O50" s="74"/>
      <c r="P50" s="71">
        <f t="shared" ca="1" si="59"/>
        <v>8.42</v>
      </c>
      <c r="Q50" s="72"/>
      <c r="R50" s="27"/>
      <c r="S50" s="23"/>
      <c r="T50" s="73" t="str">
        <f t="shared" ref="T50:Y50" ca="1" si="60">T19</f>
        <v>4.968＋6.154＝</v>
      </c>
      <c r="U50" s="74"/>
      <c r="V50" s="74"/>
      <c r="W50" s="74"/>
      <c r="X50" s="74"/>
      <c r="Y50" s="71">
        <f t="shared" ca="1" si="60"/>
        <v>11.122</v>
      </c>
      <c r="Z50" s="7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5.1532226554046101E-2</v>
      </c>
      <c r="CO50" s="11">
        <f t="shared" ca="1" si="31"/>
        <v>77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0.9798313526705269</v>
      </c>
      <c r="CV50" s="11">
        <f t="shared" ca="1" si="33"/>
        <v>2</v>
      </c>
      <c r="CW50" s="4"/>
      <c r="CX50" s="4">
        <v>50</v>
      </c>
      <c r="CY50" s="4">
        <v>9</v>
      </c>
      <c r="CZ50" s="4">
        <v>6</v>
      </c>
      <c r="DB50" s="10">
        <f t="shared" ca="1" si="34"/>
        <v>0.88459742060041002</v>
      </c>
      <c r="DC50" s="11">
        <f t="shared" ca="1" si="35"/>
        <v>8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0.2297732261631914</v>
      </c>
      <c r="CO51" s="11">
        <f t="shared" ca="1" si="31"/>
        <v>63</v>
      </c>
      <c r="CP51" s="4"/>
      <c r="CQ51" s="4">
        <v>51</v>
      </c>
      <c r="CR51" s="4">
        <v>6</v>
      </c>
      <c r="CS51" s="4">
        <v>6</v>
      </c>
      <c r="CU51" s="10">
        <f t="shared" ca="1" si="32"/>
        <v>7.474431923596947E-2</v>
      </c>
      <c r="CV51" s="11">
        <f t="shared" ca="1" si="33"/>
        <v>53</v>
      </c>
      <c r="CW51" s="4"/>
      <c r="CX51" s="4">
        <v>51</v>
      </c>
      <c r="CY51" s="4">
        <v>9</v>
      </c>
      <c r="CZ51" s="4">
        <v>7</v>
      </c>
      <c r="DB51" s="10">
        <f t="shared" ca="1" si="34"/>
        <v>0.2659049362316116</v>
      </c>
      <c r="DC51" s="11">
        <f t="shared" ca="1" si="35"/>
        <v>40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7</v>
      </c>
      <c r="E52" s="30" t="str">
        <f t="shared" ca="1" si="61"/>
        <v>.</v>
      </c>
      <c r="F52" s="31">
        <f t="shared" ca="1" si="61"/>
        <v>8</v>
      </c>
      <c r="G52" s="31">
        <f t="shared" ca="1" si="61"/>
        <v>7</v>
      </c>
      <c r="H52" s="31">
        <f t="shared" ca="1" si="61"/>
        <v>6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3</v>
      </c>
      <c r="N52" s="30" t="str">
        <f t="shared" ca="1" si="62"/>
        <v>.</v>
      </c>
      <c r="O52" s="31">
        <f t="shared" ca="1" si="62"/>
        <v>8</v>
      </c>
      <c r="P52" s="31">
        <f t="shared" ca="1" si="62"/>
        <v>3</v>
      </c>
      <c r="Q52" s="31">
        <f t="shared" ca="1" si="62"/>
        <v>5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4</v>
      </c>
      <c r="W52" s="30" t="str">
        <f t="shared" ca="1" si="63"/>
        <v>.</v>
      </c>
      <c r="X52" s="31">
        <f t="shared" ca="1" si="63"/>
        <v>9</v>
      </c>
      <c r="Y52" s="31">
        <f t="shared" ca="1" si="63"/>
        <v>6</v>
      </c>
      <c r="Z52" s="31">
        <f t="shared" ca="1" si="63"/>
        <v>8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0.36523765871147651</v>
      </c>
      <c r="CO52" s="11">
        <f t="shared" ca="1" si="31"/>
        <v>53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0.55959784881703156</v>
      </c>
      <c r="CV52" s="11">
        <f t="shared" ca="1" si="33"/>
        <v>24</v>
      </c>
      <c r="CW52" s="4"/>
      <c r="CX52" s="4">
        <v>52</v>
      </c>
      <c r="CY52" s="4">
        <v>9</v>
      </c>
      <c r="CZ52" s="4">
        <v>8</v>
      </c>
      <c r="DB52" s="10">
        <f t="shared" ca="1" si="34"/>
        <v>0.93838435368044681</v>
      </c>
      <c r="DC52" s="11">
        <f t="shared" ca="1" si="35"/>
        <v>5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1</v>
      </c>
      <c r="E53" s="34" t="str">
        <f t="shared" ca="1" si="64"/>
        <v>.</v>
      </c>
      <c r="F53" s="35">
        <f t="shared" ca="1" si="64"/>
        <v>7</v>
      </c>
      <c r="G53" s="35">
        <f t="shared" ca="1" si="64"/>
        <v>3</v>
      </c>
      <c r="H53" s="35">
        <f t="shared" ca="1" si="64"/>
        <v>6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4</v>
      </c>
      <c r="N53" s="34" t="str">
        <f t="shared" ca="1" si="65"/>
        <v>.</v>
      </c>
      <c r="O53" s="35">
        <f t="shared" ca="1" si="65"/>
        <v>5</v>
      </c>
      <c r="P53" s="35">
        <f t="shared" ca="1" si="65"/>
        <v>8</v>
      </c>
      <c r="Q53" s="35">
        <f t="shared" ca="1" si="65"/>
        <v>5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6</v>
      </c>
      <c r="W53" s="34" t="str">
        <f t="shared" ca="1" si="66"/>
        <v>.</v>
      </c>
      <c r="X53" s="35">
        <f t="shared" ca="1" si="66"/>
        <v>1</v>
      </c>
      <c r="Y53" s="35">
        <f t="shared" ca="1" si="66"/>
        <v>5</v>
      </c>
      <c r="Z53" s="35">
        <f t="shared" ca="1" si="66"/>
        <v>4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0.66951665923897474</v>
      </c>
      <c r="CO53" s="11">
        <f t="shared" ca="1" si="31"/>
        <v>25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0.68163530109985715</v>
      </c>
      <c r="CV53" s="11">
        <f t="shared" ca="1" si="33"/>
        <v>15</v>
      </c>
      <c r="CW53" s="4"/>
      <c r="CX53" s="4">
        <v>53</v>
      </c>
      <c r="CY53" s="4">
        <v>9</v>
      </c>
      <c r="CZ53" s="4">
        <v>9</v>
      </c>
      <c r="DB53" s="10">
        <f t="shared" ca="1" si="34"/>
        <v>0.43422493125779615</v>
      </c>
      <c r="DC53" s="11">
        <f t="shared" ca="1" si="35"/>
        <v>28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4"/>
        <v>9</v>
      </c>
      <c r="E54" s="62" t="str">
        <f t="shared" si="64"/>
        <v>.</v>
      </c>
      <c r="F54" s="63">
        <f t="shared" ca="1" si="64"/>
        <v>6</v>
      </c>
      <c r="G54" s="64">
        <f t="shared" ca="1" si="64"/>
        <v>1</v>
      </c>
      <c r="H54" s="64">
        <f t="shared" ca="1" si="64"/>
        <v>2</v>
      </c>
      <c r="I54" s="27"/>
      <c r="J54" s="13"/>
      <c r="K54" s="60"/>
      <c r="L54" s="61">
        <f ca="1">L23</f>
        <v>0</v>
      </c>
      <c r="M54" s="62">
        <f t="shared" ca="1" si="65"/>
        <v>8</v>
      </c>
      <c r="N54" s="62" t="str">
        <f t="shared" si="65"/>
        <v>.</v>
      </c>
      <c r="O54" s="63">
        <f t="shared" ca="1" si="65"/>
        <v>4</v>
      </c>
      <c r="P54" s="64">
        <f t="shared" ca="1" si="65"/>
        <v>2</v>
      </c>
      <c r="Q54" s="64">
        <f t="shared" ca="1" si="65"/>
        <v>0</v>
      </c>
      <c r="R54" s="27"/>
      <c r="S54" s="19"/>
      <c r="T54" s="60"/>
      <c r="U54" s="61">
        <f ca="1">U23</f>
        <v>1</v>
      </c>
      <c r="V54" s="62">
        <f t="shared" ca="1" si="66"/>
        <v>1</v>
      </c>
      <c r="W54" s="62" t="str">
        <f t="shared" si="66"/>
        <v>.</v>
      </c>
      <c r="X54" s="63">
        <f t="shared" ca="1" si="66"/>
        <v>1</v>
      </c>
      <c r="Y54" s="64">
        <f t="shared" ca="1" si="66"/>
        <v>2</v>
      </c>
      <c r="Z54" s="64">
        <f t="shared" ca="1" si="66"/>
        <v>2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4.2698814643579164E-3</v>
      </c>
      <c r="CO54" s="11">
        <f t="shared" ca="1" si="31"/>
        <v>81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>
        <f t="shared" ca="1" si="34"/>
        <v>0.36507233956071794</v>
      </c>
      <c r="DC54" s="11">
        <f t="shared" ca="1" si="35"/>
        <v>32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0.73736756976837659</v>
      </c>
      <c r="CO55" s="11">
        <f t="shared" ca="1" si="31"/>
        <v>18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0.23761658681943576</v>
      </c>
      <c r="CO56" s="11">
        <f t="shared" ca="1" si="31"/>
        <v>61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73" t="str">
        <f t="shared" ref="B57:G57" ca="1" si="67">B26</f>
        <v>6.995＋9.647＝</v>
      </c>
      <c r="C57" s="74"/>
      <c r="D57" s="74"/>
      <c r="E57" s="74"/>
      <c r="F57" s="74"/>
      <c r="G57" s="71">
        <f t="shared" ca="1" si="67"/>
        <v>16.641999999999999</v>
      </c>
      <c r="H57" s="72"/>
      <c r="I57" s="27"/>
      <c r="J57" s="23"/>
      <c r="K57" s="73" t="str">
        <f t="shared" ref="K57:P57" ca="1" si="68">K26</f>
        <v>4.845＋3.658＝</v>
      </c>
      <c r="L57" s="74"/>
      <c r="M57" s="74"/>
      <c r="N57" s="74"/>
      <c r="O57" s="74"/>
      <c r="P57" s="71">
        <f t="shared" ca="1" si="68"/>
        <v>8.5030000000000001</v>
      </c>
      <c r="Q57" s="72"/>
      <c r="R57" s="27"/>
      <c r="S57" s="23"/>
      <c r="T57" s="73" t="str">
        <f t="shared" ref="T57:Y57" ca="1" si="69">T26</f>
        <v>6.815＋4.489＝</v>
      </c>
      <c r="U57" s="74"/>
      <c r="V57" s="74"/>
      <c r="W57" s="74"/>
      <c r="X57" s="74"/>
      <c r="Y57" s="71">
        <f t="shared" ca="1" si="69"/>
        <v>11.304</v>
      </c>
      <c r="Z57" s="7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0.83303257875362657</v>
      </c>
      <c r="CO57" s="11">
        <f t="shared" ca="1" si="31"/>
        <v>9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0.96703077086562006</v>
      </c>
      <c r="CO58" s="11">
        <f t="shared" ca="1" si="31"/>
        <v>2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6</v>
      </c>
      <c r="E59" s="30" t="str">
        <f t="shared" ca="1" si="70"/>
        <v>.</v>
      </c>
      <c r="F59" s="31">
        <f t="shared" ca="1" si="70"/>
        <v>9</v>
      </c>
      <c r="G59" s="31">
        <f t="shared" ca="1" si="70"/>
        <v>9</v>
      </c>
      <c r="H59" s="31">
        <f t="shared" ca="1" si="70"/>
        <v>5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4</v>
      </c>
      <c r="N59" s="30" t="str">
        <f t="shared" ca="1" si="71"/>
        <v>.</v>
      </c>
      <c r="O59" s="31">
        <f t="shared" ca="1" si="71"/>
        <v>8</v>
      </c>
      <c r="P59" s="31">
        <f t="shared" ca="1" si="71"/>
        <v>4</v>
      </c>
      <c r="Q59" s="31">
        <f t="shared" ca="1" si="71"/>
        <v>5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6</v>
      </c>
      <c r="W59" s="30" t="str">
        <f t="shared" ca="1" si="72"/>
        <v>.</v>
      </c>
      <c r="X59" s="31">
        <f t="shared" ca="1" si="72"/>
        <v>8</v>
      </c>
      <c r="Y59" s="31">
        <f t="shared" ca="1" si="72"/>
        <v>1</v>
      </c>
      <c r="Z59" s="31">
        <f t="shared" ca="1" si="72"/>
        <v>5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0.17338455876775838</v>
      </c>
      <c r="CO59" s="11">
        <f t="shared" ca="1" si="31"/>
        <v>67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9</v>
      </c>
      <c r="E60" s="34" t="str">
        <f t="shared" ca="1" si="73"/>
        <v>.</v>
      </c>
      <c r="F60" s="35">
        <f t="shared" ca="1" si="73"/>
        <v>6</v>
      </c>
      <c r="G60" s="35">
        <f t="shared" ca="1" si="73"/>
        <v>4</v>
      </c>
      <c r="H60" s="35">
        <f t="shared" ca="1" si="73"/>
        <v>7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3</v>
      </c>
      <c r="N60" s="34" t="str">
        <f t="shared" ca="1" si="74"/>
        <v>.</v>
      </c>
      <c r="O60" s="35">
        <f t="shared" ca="1" si="74"/>
        <v>6</v>
      </c>
      <c r="P60" s="35">
        <f t="shared" ca="1" si="74"/>
        <v>5</v>
      </c>
      <c r="Q60" s="35">
        <f t="shared" ca="1" si="74"/>
        <v>8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4</v>
      </c>
      <c r="W60" s="34" t="str">
        <f t="shared" ca="1" si="75"/>
        <v>.</v>
      </c>
      <c r="X60" s="35">
        <f t="shared" ca="1" si="75"/>
        <v>4</v>
      </c>
      <c r="Y60" s="35">
        <f t="shared" ca="1" si="75"/>
        <v>8</v>
      </c>
      <c r="Z60" s="35">
        <f t="shared" ca="1" si="75"/>
        <v>9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0.42897834051631611</v>
      </c>
      <c r="CO60" s="11">
        <f t="shared" ca="1" si="31"/>
        <v>47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73"/>
        <v>6</v>
      </c>
      <c r="E61" s="62" t="str">
        <f t="shared" si="73"/>
        <v>.</v>
      </c>
      <c r="F61" s="63">
        <f t="shared" ca="1" si="73"/>
        <v>6</v>
      </c>
      <c r="G61" s="64">
        <f t="shared" ca="1" si="73"/>
        <v>4</v>
      </c>
      <c r="H61" s="64">
        <f t="shared" ca="1" si="73"/>
        <v>2</v>
      </c>
      <c r="I61" s="27"/>
      <c r="J61" s="13"/>
      <c r="K61" s="60"/>
      <c r="L61" s="61">
        <f ca="1">L30</f>
        <v>0</v>
      </c>
      <c r="M61" s="62">
        <f t="shared" ca="1" si="74"/>
        <v>8</v>
      </c>
      <c r="N61" s="62" t="str">
        <f t="shared" si="74"/>
        <v>.</v>
      </c>
      <c r="O61" s="63">
        <f t="shared" ca="1" si="74"/>
        <v>5</v>
      </c>
      <c r="P61" s="64">
        <f t="shared" ca="1" si="74"/>
        <v>0</v>
      </c>
      <c r="Q61" s="64">
        <f t="shared" ca="1" si="74"/>
        <v>3</v>
      </c>
      <c r="R61" s="27"/>
      <c r="S61" s="19"/>
      <c r="T61" s="60"/>
      <c r="U61" s="61">
        <f ca="1">U30</f>
        <v>1</v>
      </c>
      <c r="V61" s="62">
        <f t="shared" ca="1" si="75"/>
        <v>1</v>
      </c>
      <c r="W61" s="62" t="str">
        <f t="shared" si="75"/>
        <v>.</v>
      </c>
      <c r="X61" s="63">
        <f t="shared" ca="1" si="75"/>
        <v>3</v>
      </c>
      <c r="Y61" s="64">
        <f t="shared" ca="1" si="75"/>
        <v>0</v>
      </c>
      <c r="Z61" s="64">
        <f t="shared" ca="1" si="75"/>
        <v>4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0.31760020192553717</v>
      </c>
      <c r="CO61" s="11">
        <f t="shared" ca="1" si="31"/>
        <v>56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0.7035001426469174</v>
      </c>
      <c r="CO62" s="11">
        <f t="shared" ca="1" si="31"/>
        <v>24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0.48226901551571499</v>
      </c>
      <c r="CO63" s="11">
        <f t="shared" ca="1" si="31"/>
        <v>43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0.77398916462976086</v>
      </c>
      <c r="CO64" s="11">
        <f t="shared" ca="1" si="31"/>
        <v>12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0.29466025561104958</v>
      </c>
      <c r="CO65" s="11">
        <f t="shared" ca="1" si="31"/>
        <v>59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0.47650269902387354</v>
      </c>
      <c r="CO66" s="11">
        <f t="shared" ref="CO66:CO81" ca="1" si="77">RANK(CN66,$CN$1:$CN$100,)</f>
        <v>45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0.70397663895783347</v>
      </c>
      <c r="CO67" s="11">
        <f t="shared" ca="1" si="77"/>
        <v>23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0.2983203848544963</v>
      </c>
      <c r="CO68" s="11">
        <f t="shared" ca="1" si="77"/>
        <v>58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0.15191810604865386</v>
      </c>
      <c r="CO69" s="11">
        <f t="shared" ca="1" si="77"/>
        <v>68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9.5285853871637793E-2</v>
      </c>
      <c r="CO70" s="11">
        <f t="shared" ca="1" si="77"/>
        <v>73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3.3045582675501839E-2</v>
      </c>
      <c r="CO71" s="11">
        <f t="shared" ca="1" si="77"/>
        <v>79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0.55305522265812457</v>
      </c>
      <c r="CO72" s="11">
        <f t="shared" ca="1" si="77"/>
        <v>37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0.19773812157561443</v>
      </c>
      <c r="CO73" s="11">
        <f t="shared" ca="1" si="77"/>
        <v>65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0.23746855361826624</v>
      </c>
      <c r="CO74" s="11">
        <f t="shared" ca="1" si="77"/>
        <v>62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0.52412616873737816</v>
      </c>
      <c r="CO75" s="11">
        <f t="shared" ca="1" si="77"/>
        <v>41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6.6923439803769025E-2</v>
      </c>
      <c r="CO76" s="11">
        <f t="shared" ca="1" si="77"/>
        <v>75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0.58420939697691543</v>
      </c>
      <c r="CO77" s="11">
        <f t="shared" ca="1" si="77"/>
        <v>36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0.1295229573350215</v>
      </c>
      <c r="CO78" s="11">
        <f t="shared" ca="1" si="77"/>
        <v>69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0.76972151451598902</v>
      </c>
      <c r="CO79" s="11">
        <f t="shared" ca="1" si="77"/>
        <v>14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0.25710385155975446</v>
      </c>
      <c r="CO80" s="11">
        <f t="shared" ca="1" si="77"/>
        <v>60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0.54647387890125632</v>
      </c>
      <c r="CO81" s="11">
        <f t="shared" ca="1" si="77"/>
        <v>38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3ri/AwDiV1+Xn1jVyD9rI1feUKIRn3Lr5WLXwPsdy1jCB+MxqOIMaplr1oNCH7X7umSfJY0BCCGaEH+4kkwYAw==" saltValue="dVDwyrcY7hFtXMbQSYAW9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1446" priority="241">
      <formula>$AM15="NO"</formula>
    </cfRule>
  </conditionalFormatting>
  <conditionalFormatting sqref="C9">
    <cfRule type="expression" dxfId="1445" priority="240">
      <formula>C9=0</formula>
    </cfRule>
  </conditionalFormatting>
  <conditionalFormatting sqref="L9">
    <cfRule type="expression" dxfId="1444" priority="239">
      <formula>L9=0</formula>
    </cfRule>
  </conditionalFormatting>
  <conditionalFormatting sqref="U9">
    <cfRule type="expression" dxfId="1443" priority="238">
      <formula>U9=0</formula>
    </cfRule>
  </conditionalFormatting>
  <conditionalFormatting sqref="C16">
    <cfRule type="expression" dxfId="1442" priority="237">
      <formula>C16=0</formula>
    </cfRule>
  </conditionalFormatting>
  <conditionalFormatting sqref="L16">
    <cfRule type="expression" dxfId="1441" priority="236">
      <formula>L16=0</formula>
    </cfRule>
  </conditionalFormatting>
  <conditionalFormatting sqref="U16">
    <cfRule type="expression" dxfId="1440" priority="235">
      <formula>U16=0</formula>
    </cfRule>
  </conditionalFormatting>
  <conditionalFormatting sqref="C23">
    <cfRule type="expression" dxfId="1439" priority="234">
      <formula>C23=0</formula>
    </cfRule>
  </conditionalFormatting>
  <conditionalFormatting sqref="L23">
    <cfRule type="expression" dxfId="1438" priority="233">
      <formula>L23=0</formula>
    </cfRule>
  </conditionalFormatting>
  <conditionalFormatting sqref="U23">
    <cfRule type="expression" dxfId="1437" priority="232">
      <formula>U23=0</formula>
    </cfRule>
  </conditionalFormatting>
  <conditionalFormatting sqref="C30">
    <cfRule type="expression" dxfId="1436" priority="231">
      <formula>C30=0</formula>
    </cfRule>
  </conditionalFormatting>
  <conditionalFormatting sqref="L30">
    <cfRule type="expression" dxfId="1435" priority="230">
      <formula>L30=0</formula>
    </cfRule>
  </conditionalFormatting>
  <conditionalFormatting sqref="U30">
    <cfRule type="expression" dxfId="1434" priority="229">
      <formula>U30=0</formula>
    </cfRule>
  </conditionalFormatting>
  <conditionalFormatting sqref="H38">
    <cfRule type="expression" dxfId="1433" priority="228">
      <formula>H38=0</formula>
    </cfRule>
  </conditionalFormatting>
  <conditionalFormatting sqref="H39">
    <cfRule type="expression" dxfId="1432" priority="227">
      <formula>H39=0</formula>
    </cfRule>
  </conditionalFormatting>
  <conditionalFormatting sqref="G38">
    <cfRule type="expression" dxfId="1431" priority="226">
      <formula>AND(G38=0,H38=0)</formula>
    </cfRule>
  </conditionalFormatting>
  <conditionalFormatting sqref="G39">
    <cfRule type="expression" dxfId="1430" priority="225">
      <formula>AND(G39=0,H39=0)</formula>
    </cfRule>
  </conditionalFormatting>
  <conditionalFormatting sqref="F38">
    <cfRule type="expression" dxfId="1429" priority="224">
      <formula>AND(F38=0,G38=0,H38=0)</formula>
    </cfRule>
  </conditionalFormatting>
  <conditionalFormatting sqref="F39">
    <cfRule type="expression" dxfId="1428" priority="223">
      <formula>AND(F39=0,G39=0,H39=0)</formula>
    </cfRule>
  </conditionalFormatting>
  <conditionalFormatting sqref="C38">
    <cfRule type="expression" dxfId="1427" priority="222">
      <formula>C38=0</formula>
    </cfRule>
  </conditionalFormatting>
  <conditionalFormatting sqref="C39">
    <cfRule type="expression" dxfId="1426" priority="221">
      <formula>C39=0</formula>
    </cfRule>
  </conditionalFormatting>
  <conditionalFormatting sqref="C40">
    <cfRule type="expression" dxfId="1425" priority="220">
      <formula>C40=0</formula>
    </cfRule>
  </conditionalFormatting>
  <conditionalFormatting sqref="B39">
    <cfRule type="expression" dxfId="1424" priority="219">
      <formula>B39=""</formula>
    </cfRule>
  </conditionalFormatting>
  <conditionalFormatting sqref="Q38">
    <cfRule type="expression" dxfId="1423" priority="218">
      <formula>Q38=0</formula>
    </cfRule>
  </conditionalFormatting>
  <conditionalFormatting sqref="Q39">
    <cfRule type="expression" dxfId="1422" priority="217">
      <formula>Q39=0</formula>
    </cfRule>
  </conditionalFormatting>
  <conditionalFormatting sqref="P38">
    <cfRule type="expression" dxfId="1421" priority="216">
      <formula>AND(P38=0,Q38=0)</formula>
    </cfRule>
  </conditionalFormatting>
  <conditionalFormatting sqref="P39">
    <cfRule type="expression" dxfId="1420" priority="215">
      <formula>AND(P39=0,Q39=0)</formula>
    </cfRule>
  </conditionalFormatting>
  <conditionalFormatting sqref="O38">
    <cfRule type="expression" dxfId="1419" priority="214">
      <formula>AND(O38=0,P38=0,Q38=0)</formula>
    </cfRule>
  </conditionalFormatting>
  <conditionalFormatting sqref="O39">
    <cfRule type="expression" dxfId="1418" priority="213">
      <formula>AND(O39=0,P39=0,Q39=0)</formula>
    </cfRule>
  </conditionalFormatting>
  <conditionalFormatting sqref="L38">
    <cfRule type="expression" dxfId="1417" priority="212">
      <formula>L38=0</formula>
    </cfRule>
  </conditionalFormatting>
  <conditionalFormatting sqref="L39">
    <cfRule type="expression" dxfId="1416" priority="211">
      <formula>L39=0</formula>
    </cfRule>
  </conditionalFormatting>
  <conditionalFormatting sqref="L40">
    <cfRule type="expression" dxfId="1415" priority="210">
      <formula>L40=0</formula>
    </cfRule>
  </conditionalFormatting>
  <conditionalFormatting sqref="K39">
    <cfRule type="expression" dxfId="1414" priority="209">
      <formula>K39=""</formula>
    </cfRule>
  </conditionalFormatting>
  <conditionalFormatting sqref="Z38">
    <cfRule type="expression" dxfId="1413" priority="208">
      <formula>Z38=0</formula>
    </cfRule>
  </conditionalFormatting>
  <conditionalFormatting sqref="Z39">
    <cfRule type="expression" dxfId="1412" priority="207">
      <formula>Z39=0</formula>
    </cfRule>
  </conditionalFormatting>
  <conditionalFormatting sqref="Y38">
    <cfRule type="expression" dxfId="1411" priority="206">
      <formula>AND(Y38=0,Z38=0)</formula>
    </cfRule>
  </conditionalFormatting>
  <conditionalFormatting sqref="Y39">
    <cfRule type="expression" dxfId="1410" priority="205">
      <formula>AND(Y39=0,Z39=0)</formula>
    </cfRule>
  </conditionalFormatting>
  <conditionalFormatting sqref="X38">
    <cfRule type="expression" dxfId="1409" priority="204">
      <formula>AND(X38=0,Y38=0,Z38=0)</formula>
    </cfRule>
  </conditionalFormatting>
  <conditionalFormatting sqref="X39">
    <cfRule type="expression" dxfId="1408" priority="203">
      <formula>AND(X39=0,Y39=0,Z39=0)</formula>
    </cfRule>
  </conditionalFormatting>
  <conditionalFormatting sqref="U38">
    <cfRule type="expression" dxfId="1407" priority="202">
      <formula>U38=0</formula>
    </cfRule>
  </conditionalFormatting>
  <conditionalFormatting sqref="U39">
    <cfRule type="expression" dxfId="1406" priority="201">
      <formula>U39=0</formula>
    </cfRule>
  </conditionalFormatting>
  <conditionalFormatting sqref="U40">
    <cfRule type="expression" dxfId="1405" priority="200">
      <formula>U40=0</formula>
    </cfRule>
  </conditionalFormatting>
  <conditionalFormatting sqref="T39">
    <cfRule type="expression" dxfId="1404" priority="199">
      <formula>T39=""</formula>
    </cfRule>
  </conditionalFormatting>
  <conditionalFormatting sqref="H45">
    <cfRule type="expression" dxfId="1403" priority="198">
      <formula>H45=0</formula>
    </cfRule>
  </conditionalFormatting>
  <conditionalFormatting sqref="H46">
    <cfRule type="expression" dxfId="1402" priority="197">
      <formula>H46=0</formula>
    </cfRule>
  </conditionalFormatting>
  <conditionalFormatting sqref="G45">
    <cfRule type="expression" dxfId="1401" priority="196">
      <formula>AND(G45=0,H45=0)</formula>
    </cfRule>
  </conditionalFormatting>
  <conditionalFormatting sqref="G46">
    <cfRule type="expression" dxfId="1400" priority="195">
      <formula>AND(G46=0,H46=0)</formula>
    </cfRule>
  </conditionalFormatting>
  <conditionalFormatting sqref="F45">
    <cfRule type="expression" dxfId="1399" priority="194">
      <formula>AND(F45=0,G45=0,H45=0)</formula>
    </cfRule>
  </conditionalFormatting>
  <conditionalFormatting sqref="F46">
    <cfRule type="expression" dxfId="1398" priority="193">
      <formula>AND(F46=0,G46=0,H46=0)</formula>
    </cfRule>
  </conditionalFormatting>
  <conditionalFormatting sqref="C45">
    <cfRule type="expression" dxfId="1397" priority="192">
      <formula>C45=0</formula>
    </cfRule>
  </conditionalFormatting>
  <conditionalFormatting sqref="C46">
    <cfRule type="expression" dxfId="1396" priority="191">
      <formula>C46=0</formula>
    </cfRule>
  </conditionalFormatting>
  <conditionalFormatting sqref="C47">
    <cfRule type="expression" dxfId="1395" priority="190">
      <formula>C47=0</formula>
    </cfRule>
  </conditionalFormatting>
  <conditionalFormatting sqref="B46">
    <cfRule type="expression" dxfId="1394" priority="189">
      <formula>B46=""</formula>
    </cfRule>
  </conditionalFormatting>
  <conditionalFormatting sqref="Q45">
    <cfRule type="expression" dxfId="1393" priority="188">
      <formula>Q45=0</formula>
    </cfRule>
  </conditionalFormatting>
  <conditionalFormatting sqref="Q46">
    <cfRule type="expression" dxfId="1392" priority="187">
      <formula>Q46=0</formula>
    </cfRule>
  </conditionalFormatting>
  <conditionalFormatting sqref="P45">
    <cfRule type="expression" dxfId="1391" priority="186">
      <formula>AND(P45=0,Q45=0)</formula>
    </cfRule>
  </conditionalFormatting>
  <conditionalFormatting sqref="P46">
    <cfRule type="expression" dxfId="1390" priority="185">
      <formula>AND(P46=0,Q46=0)</formula>
    </cfRule>
  </conditionalFormatting>
  <conditionalFormatting sqref="O45">
    <cfRule type="expression" dxfId="1389" priority="184">
      <formula>AND(O45=0,P45=0,Q45=0)</formula>
    </cfRule>
  </conditionalFormatting>
  <conditionalFormatting sqref="O46">
    <cfRule type="expression" dxfId="1388" priority="183">
      <formula>AND(O46=0,P46=0,Q46=0)</formula>
    </cfRule>
  </conditionalFormatting>
  <conditionalFormatting sqref="L45">
    <cfRule type="expression" dxfId="1387" priority="182">
      <formula>L45=0</formula>
    </cfRule>
  </conditionalFormatting>
  <conditionalFormatting sqref="L46">
    <cfRule type="expression" dxfId="1386" priority="181">
      <formula>L46=0</formula>
    </cfRule>
  </conditionalFormatting>
  <conditionalFormatting sqref="L47">
    <cfRule type="expression" dxfId="1385" priority="180">
      <formula>L47=0</formula>
    </cfRule>
  </conditionalFormatting>
  <conditionalFormatting sqref="K46">
    <cfRule type="expression" dxfId="1384" priority="179">
      <formula>K46=""</formula>
    </cfRule>
  </conditionalFormatting>
  <conditionalFormatting sqref="Z45">
    <cfRule type="expression" dxfId="1383" priority="178">
      <formula>Z45=0</formula>
    </cfRule>
  </conditionalFormatting>
  <conditionalFormatting sqref="Z46">
    <cfRule type="expression" dxfId="1382" priority="177">
      <formula>Z46=0</formula>
    </cfRule>
  </conditionalFormatting>
  <conditionalFormatting sqref="Y45">
    <cfRule type="expression" dxfId="1381" priority="176">
      <formula>AND(Y45=0,Z45=0)</formula>
    </cfRule>
  </conditionalFormatting>
  <conditionalFormatting sqref="Y46">
    <cfRule type="expression" dxfId="1380" priority="175">
      <formula>AND(Y46=0,Z46=0)</formula>
    </cfRule>
  </conditionalFormatting>
  <conditionalFormatting sqref="X45">
    <cfRule type="expression" dxfId="1379" priority="174">
      <formula>AND(X45=0,Y45=0,Z45=0)</formula>
    </cfRule>
  </conditionalFormatting>
  <conditionalFormatting sqref="X46">
    <cfRule type="expression" dxfId="1378" priority="173">
      <formula>AND(X46=0,Y46=0,Z46=0)</formula>
    </cfRule>
  </conditionalFormatting>
  <conditionalFormatting sqref="U45">
    <cfRule type="expression" dxfId="1377" priority="172">
      <formula>U45=0</formula>
    </cfRule>
  </conditionalFormatting>
  <conditionalFormatting sqref="U46">
    <cfRule type="expression" dxfId="1376" priority="171">
      <formula>U46=0</formula>
    </cfRule>
  </conditionalFormatting>
  <conditionalFormatting sqref="U47">
    <cfRule type="expression" dxfId="1375" priority="170">
      <formula>U47=0</formula>
    </cfRule>
  </conditionalFormatting>
  <conditionalFormatting sqref="T46">
    <cfRule type="expression" dxfId="1374" priority="169">
      <formula>T46=""</formula>
    </cfRule>
  </conditionalFormatting>
  <conditionalFormatting sqref="H52">
    <cfRule type="expression" dxfId="1373" priority="168">
      <formula>H52=0</formula>
    </cfRule>
  </conditionalFormatting>
  <conditionalFormatting sqref="H53">
    <cfRule type="expression" dxfId="1372" priority="167">
      <formula>H53=0</formula>
    </cfRule>
  </conditionalFormatting>
  <conditionalFormatting sqref="G52">
    <cfRule type="expression" dxfId="1371" priority="166">
      <formula>AND(G52=0,H52=0)</formula>
    </cfRule>
  </conditionalFormatting>
  <conditionalFormatting sqref="G53">
    <cfRule type="expression" dxfId="1370" priority="165">
      <formula>AND(G53=0,H53=0)</formula>
    </cfRule>
  </conditionalFormatting>
  <conditionalFormatting sqref="F52">
    <cfRule type="expression" dxfId="1369" priority="164">
      <formula>AND(F52=0,G52=0,H52=0)</formula>
    </cfRule>
  </conditionalFormatting>
  <conditionalFormatting sqref="F53">
    <cfRule type="expression" dxfId="1368" priority="163">
      <formula>AND(F53=0,G53=0,H53=0)</formula>
    </cfRule>
  </conditionalFormatting>
  <conditionalFormatting sqref="C52">
    <cfRule type="expression" dxfId="1367" priority="162">
      <formula>C52=0</formula>
    </cfRule>
  </conditionalFormatting>
  <conditionalFormatting sqref="C53">
    <cfRule type="expression" dxfId="1366" priority="161">
      <formula>C53=0</formula>
    </cfRule>
  </conditionalFormatting>
  <conditionalFormatting sqref="C54">
    <cfRule type="expression" dxfId="1365" priority="160">
      <formula>C54=0</formula>
    </cfRule>
  </conditionalFormatting>
  <conditionalFormatting sqref="B53">
    <cfRule type="expression" dxfId="1364" priority="159">
      <formula>B53=""</formula>
    </cfRule>
  </conditionalFormatting>
  <conditionalFormatting sqref="Q52">
    <cfRule type="expression" dxfId="1363" priority="158">
      <formula>Q52=0</formula>
    </cfRule>
  </conditionalFormatting>
  <conditionalFormatting sqref="Q53">
    <cfRule type="expression" dxfId="1362" priority="157">
      <formula>Q53=0</formula>
    </cfRule>
  </conditionalFormatting>
  <conditionalFormatting sqref="P52">
    <cfRule type="expression" dxfId="1361" priority="156">
      <formula>AND(P52=0,Q52=0)</formula>
    </cfRule>
  </conditionalFormatting>
  <conditionalFormatting sqref="P53">
    <cfRule type="expression" dxfId="1360" priority="155">
      <formula>AND(P53=0,Q53=0)</formula>
    </cfRule>
  </conditionalFormatting>
  <conditionalFormatting sqref="O52">
    <cfRule type="expression" dxfId="1359" priority="154">
      <formula>AND(O52=0,P52=0,Q52=0)</formula>
    </cfRule>
  </conditionalFormatting>
  <conditionalFormatting sqref="O53">
    <cfRule type="expression" dxfId="1358" priority="153">
      <formula>AND(O53=0,P53=0,Q53=0)</formula>
    </cfRule>
  </conditionalFormatting>
  <conditionalFormatting sqref="L52">
    <cfRule type="expression" dxfId="1357" priority="152">
      <formula>L52=0</formula>
    </cfRule>
  </conditionalFormatting>
  <conditionalFormatting sqref="L53">
    <cfRule type="expression" dxfId="1356" priority="151">
      <formula>L53=0</formula>
    </cfRule>
  </conditionalFormatting>
  <conditionalFormatting sqref="L54">
    <cfRule type="expression" dxfId="1355" priority="150">
      <formula>L54=0</formula>
    </cfRule>
  </conditionalFormatting>
  <conditionalFormatting sqref="K53">
    <cfRule type="expression" dxfId="1354" priority="149">
      <formula>K53=""</formula>
    </cfRule>
  </conditionalFormatting>
  <conditionalFormatting sqref="Z52">
    <cfRule type="expression" dxfId="1353" priority="148">
      <formula>Z52=0</formula>
    </cfRule>
  </conditionalFormatting>
  <conditionalFormatting sqref="Z53">
    <cfRule type="expression" dxfId="1352" priority="147">
      <formula>Z53=0</formula>
    </cfRule>
  </conditionalFormatting>
  <conditionalFormatting sqref="Y52">
    <cfRule type="expression" dxfId="1351" priority="146">
      <formula>AND(Y52=0,Z52=0)</formula>
    </cfRule>
  </conditionalFormatting>
  <conditionalFormatting sqref="Y53">
    <cfRule type="expression" dxfId="1350" priority="145">
      <formula>AND(Y53=0,Z53=0)</formula>
    </cfRule>
  </conditionalFormatting>
  <conditionalFormatting sqref="X52">
    <cfRule type="expression" dxfId="1349" priority="144">
      <formula>AND(X52=0,Y52=0,Z52=0)</formula>
    </cfRule>
  </conditionalFormatting>
  <conditionalFormatting sqref="X53">
    <cfRule type="expression" dxfId="1348" priority="143">
      <formula>AND(X53=0,Y53=0,Z53=0)</formula>
    </cfRule>
  </conditionalFormatting>
  <conditionalFormatting sqref="U52">
    <cfRule type="expression" dxfId="1347" priority="142">
      <formula>U52=0</formula>
    </cfRule>
  </conditionalFormatting>
  <conditionalFormatting sqref="U53">
    <cfRule type="expression" dxfId="1346" priority="141">
      <formula>U53=0</formula>
    </cfRule>
  </conditionalFormatting>
  <conditionalFormatting sqref="U54">
    <cfRule type="expression" dxfId="1345" priority="140">
      <formula>U54=0</formula>
    </cfRule>
  </conditionalFormatting>
  <conditionalFormatting sqref="T53">
    <cfRule type="expression" dxfId="1344" priority="139">
      <formula>T53=""</formula>
    </cfRule>
  </conditionalFormatting>
  <conditionalFormatting sqref="H59">
    <cfRule type="expression" dxfId="1343" priority="138">
      <formula>H59=0</formula>
    </cfRule>
  </conditionalFormatting>
  <conditionalFormatting sqref="H60">
    <cfRule type="expression" dxfId="1342" priority="137">
      <formula>H60=0</formula>
    </cfRule>
  </conditionalFormatting>
  <conditionalFormatting sqref="G59">
    <cfRule type="expression" dxfId="1341" priority="136">
      <formula>AND(G59=0,H59=0)</formula>
    </cfRule>
  </conditionalFormatting>
  <conditionalFormatting sqref="G60">
    <cfRule type="expression" dxfId="1340" priority="135">
      <formula>AND(G60=0,H60=0)</formula>
    </cfRule>
  </conditionalFormatting>
  <conditionalFormatting sqref="F59">
    <cfRule type="expression" dxfId="1339" priority="134">
      <formula>AND(F59=0,G59=0,H59=0)</formula>
    </cfRule>
  </conditionalFormatting>
  <conditionalFormatting sqref="F60">
    <cfRule type="expression" dxfId="1338" priority="133">
      <formula>AND(F60=0,G60=0,H60=0)</formula>
    </cfRule>
  </conditionalFormatting>
  <conditionalFormatting sqref="C59">
    <cfRule type="expression" dxfId="1337" priority="132">
      <formula>C59=0</formula>
    </cfRule>
  </conditionalFormatting>
  <conditionalFormatting sqref="C60">
    <cfRule type="expression" dxfId="1336" priority="131">
      <formula>C60=0</formula>
    </cfRule>
  </conditionalFormatting>
  <conditionalFormatting sqref="C61">
    <cfRule type="expression" dxfId="1335" priority="130">
      <formula>C61=0</formula>
    </cfRule>
  </conditionalFormatting>
  <conditionalFormatting sqref="B60">
    <cfRule type="expression" dxfId="1334" priority="129">
      <formula>B60=""</formula>
    </cfRule>
  </conditionalFormatting>
  <conditionalFormatting sqref="Q59">
    <cfRule type="expression" dxfId="1333" priority="128">
      <formula>Q59=0</formula>
    </cfRule>
  </conditionalFormatting>
  <conditionalFormatting sqref="Q60">
    <cfRule type="expression" dxfId="1332" priority="127">
      <formula>Q60=0</formula>
    </cfRule>
  </conditionalFormatting>
  <conditionalFormatting sqref="P59">
    <cfRule type="expression" dxfId="1331" priority="126">
      <formula>AND(P59=0,Q59=0)</formula>
    </cfRule>
  </conditionalFormatting>
  <conditionalFormatting sqref="P60">
    <cfRule type="expression" dxfId="1330" priority="125">
      <formula>AND(P60=0,Q60=0)</formula>
    </cfRule>
  </conditionalFormatting>
  <conditionalFormatting sqref="O59">
    <cfRule type="expression" dxfId="1329" priority="124">
      <formula>AND(O59=0,P59=0,Q59=0)</formula>
    </cfRule>
  </conditionalFormatting>
  <conditionalFormatting sqref="O60">
    <cfRule type="expression" dxfId="1328" priority="123">
      <formula>AND(O60=0,P60=0,Q60=0)</formula>
    </cfRule>
  </conditionalFormatting>
  <conditionalFormatting sqref="L59">
    <cfRule type="expression" dxfId="1327" priority="122">
      <formula>L59=0</formula>
    </cfRule>
  </conditionalFormatting>
  <conditionalFormatting sqref="L60">
    <cfRule type="expression" dxfId="1326" priority="121">
      <formula>L60=0</formula>
    </cfRule>
  </conditionalFormatting>
  <conditionalFormatting sqref="L61">
    <cfRule type="expression" dxfId="1325" priority="120">
      <formula>L61=0</formula>
    </cfRule>
  </conditionalFormatting>
  <conditionalFormatting sqref="K60">
    <cfRule type="expression" dxfId="1324" priority="119">
      <formula>K60=""</formula>
    </cfRule>
  </conditionalFormatting>
  <conditionalFormatting sqref="Z59">
    <cfRule type="expression" dxfId="1323" priority="118">
      <formula>Z59=0</formula>
    </cfRule>
  </conditionalFormatting>
  <conditionalFormatting sqref="Z60">
    <cfRule type="expression" dxfId="1322" priority="117">
      <formula>Z60=0</formula>
    </cfRule>
  </conditionalFormatting>
  <conditionalFormatting sqref="Y59">
    <cfRule type="expression" dxfId="1321" priority="116">
      <formula>AND(Y59=0,Z59=0)</formula>
    </cfRule>
  </conditionalFormatting>
  <conditionalFormatting sqref="Y60">
    <cfRule type="expression" dxfId="1320" priority="115">
      <formula>AND(Y60=0,Z60=0)</formula>
    </cfRule>
  </conditionalFormatting>
  <conditionalFormatting sqref="X59">
    <cfRule type="expression" dxfId="1319" priority="114">
      <formula>AND(X59=0,Y59=0,Z59=0)</formula>
    </cfRule>
  </conditionalFormatting>
  <conditionalFormatting sqref="X60">
    <cfRule type="expression" dxfId="1318" priority="113">
      <formula>AND(X60=0,Y60=0,Z60=0)</formula>
    </cfRule>
  </conditionalFormatting>
  <conditionalFormatting sqref="U59">
    <cfRule type="expression" dxfId="1317" priority="112">
      <formula>U59=0</formula>
    </cfRule>
  </conditionalFormatting>
  <conditionalFormatting sqref="U60">
    <cfRule type="expression" dxfId="1316" priority="111">
      <formula>U60=0</formula>
    </cfRule>
  </conditionalFormatting>
  <conditionalFormatting sqref="U61">
    <cfRule type="expression" dxfId="1315" priority="110">
      <formula>U61=0</formula>
    </cfRule>
  </conditionalFormatting>
  <conditionalFormatting sqref="T60">
    <cfRule type="expression" dxfId="1314" priority="109">
      <formula>T60=""</formula>
    </cfRule>
  </conditionalFormatting>
  <conditionalFormatting sqref="H7">
    <cfRule type="expression" dxfId="1313" priority="108">
      <formula>H7=0</formula>
    </cfRule>
  </conditionalFormatting>
  <conditionalFormatting sqref="H8">
    <cfRule type="expression" dxfId="1312" priority="107">
      <formula>H8=0</formula>
    </cfRule>
  </conditionalFormatting>
  <conditionalFormatting sqref="G7">
    <cfRule type="expression" dxfId="1311" priority="106">
      <formula>AND(G7=0,H7=0)</formula>
    </cfRule>
  </conditionalFormatting>
  <conditionalFormatting sqref="G8">
    <cfRule type="expression" dxfId="1310" priority="105">
      <formula>AND(G8=0,H8=0)</formula>
    </cfRule>
  </conditionalFormatting>
  <conditionalFormatting sqref="F7">
    <cfRule type="expression" dxfId="1309" priority="104">
      <formula>AND(F7=0,G7=0,H7=0)</formula>
    </cfRule>
  </conditionalFormatting>
  <conditionalFormatting sqref="F8">
    <cfRule type="expression" dxfId="1308" priority="103">
      <formula>AND(F8=0,G8=0,H8=0)</formula>
    </cfRule>
  </conditionalFormatting>
  <conditionalFormatting sqref="C7">
    <cfRule type="expression" dxfId="1307" priority="102">
      <formula>C7=0</formula>
    </cfRule>
  </conditionalFormatting>
  <conditionalFormatting sqref="C8">
    <cfRule type="expression" dxfId="1306" priority="101">
      <formula>C8=0</formula>
    </cfRule>
  </conditionalFormatting>
  <conditionalFormatting sqref="B8">
    <cfRule type="expression" dxfId="1305" priority="100">
      <formula>B8=""</formula>
    </cfRule>
  </conditionalFormatting>
  <conditionalFormatting sqref="Q7">
    <cfRule type="expression" dxfId="1304" priority="99">
      <formula>Q7=0</formula>
    </cfRule>
  </conditionalFormatting>
  <conditionalFormatting sqref="Q8">
    <cfRule type="expression" dxfId="1303" priority="98">
      <formula>Q8=0</formula>
    </cfRule>
  </conditionalFormatting>
  <conditionalFormatting sqref="P7">
    <cfRule type="expression" dxfId="1302" priority="97">
      <formula>AND(P7=0,Q7=0)</formula>
    </cfRule>
  </conditionalFormatting>
  <conditionalFormatting sqref="P8">
    <cfRule type="expression" dxfId="1301" priority="96">
      <formula>AND(P8=0,Q8=0)</formula>
    </cfRule>
  </conditionalFormatting>
  <conditionalFormatting sqref="O7">
    <cfRule type="expression" dxfId="1300" priority="95">
      <formula>AND(O7=0,P7=0,Q7=0)</formula>
    </cfRule>
  </conditionalFormatting>
  <conditionalFormatting sqref="O8">
    <cfRule type="expression" dxfId="1299" priority="94">
      <formula>AND(O8=0,P8=0,Q8=0)</formula>
    </cfRule>
  </conditionalFormatting>
  <conditionalFormatting sqref="L7">
    <cfRule type="expression" dxfId="1298" priority="93">
      <formula>L7=0</formula>
    </cfRule>
  </conditionalFormatting>
  <conditionalFormatting sqref="L8">
    <cfRule type="expression" dxfId="1297" priority="92">
      <formula>L8=0</formula>
    </cfRule>
  </conditionalFormatting>
  <conditionalFormatting sqref="K8">
    <cfRule type="expression" dxfId="1296" priority="91">
      <formula>K8=""</formula>
    </cfRule>
  </conditionalFormatting>
  <conditionalFormatting sqref="Z7">
    <cfRule type="expression" dxfId="1295" priority="90">
      <formula>Z7=0</formula>
    </cfRule>
  </conditionalFormatting>
  <conditionalFormatting sqref="Z8">
    <cfRule type="expression" dxfId="1294" priority="89">
      <formula>Z8=0</formula>
    </cfRule>
  </conditionalFormatting>
  <conditionalFormatting sqref="Y7">
    <cfRule type="expression" dxfId="1293" priority="88">
      <formula>AND(Y7=0,Z7=0)</formula>
    </cfRule>
  </conditionalFormatting>
  <conditionalFormatting sqref="Y8">
    <cfRule type="expression" dxfId="1292" priority="87">
      <formula>AND(Y8=0,Z8=0)</formula>
    </cfRule>
  </conditionalFormatting>
  <conditionalFormatting sqref="X7">
    <cfRule type="expression" dxfId="1291" priority="86">
      <formula>AND(X7=0,Y7=0,Z7=0)</formula>
    </cfRule>
  </conditionalFormatting>
  <conditionalFormatting sqref="X8">
    <cfRule type="expression" dxfId="1290" priority="85">
      <formula>AND(X8=0,Y8=0,Z8=0)</formula>
    </cfRule>
  </conditionalFormatting>
  <conditionalFormatting sqref="U7">
    <cfRule type="expression" dxfId="1289" priority="84">
      <formula>U7=0</formula>
    </cfRule>
  </conditionalFormatting>
  <conditionalFormatting sqref="U8">
    <cfRule type="expression" dxfId="1288" priority="83">
      <formula>U8=0</formula>
    </cfRule>
  </conditionalFormatting>
  <conditionalFormatting sqref="T8">
    <cfRule type="expression" dxfId="1287" priority="82">
      <formula>T8=""</formula>
    </cfRule>
  </conditionalFormatting>
  <conditionalFormatting sqref="H14">
    <cfRule type="expression" dxfId="1286" priority="81">
      <formula>H14=0</formula>
    </cfRule>
  </conditionalFormatting>
  <conditionalFormatting sqref="H15">
    <cfRule type="expression" dxfId="1285" priority="80">
      <formula>H15=0</formula>
    </cfRule>
  </conditionalFormatting>
  <conditionalFormatting sqref="G14">
    <cfRule type="expression" dxfId="1284" priority="79">
      <formula>AND(G14=0,H14=0)</formula>
    </cfRule>
  </conditionalFormatting>
  <conditionalFormatting sqref="G15">
    <cfRule type="expression" dxfId="1283" priority="78">
      <formula>AND(G15=0,H15=0)</formula>
    </cfRule>
  </conditionalFormatting>
  <conditionalFormatting sqref="F14">
    <cfRule type="expression" dxfId="1282" priority="77">
      <formula>AND(F14=0,G14=0,H14=0)</formula>
    </cfRule>
  </conditionalFormatting>
  <conditionalFormatting sqref="F15">
    <cfRule type="expression" dxfId="1281" priority="76">
      <formula>AND(F15=0,G15=0,H15=0)</formula>
    </cfRule>
  </conditionalFormatting>
  <conditionalFormatting sqref="C14">
    <cfRule type="expression" dxfId="1280" priority="75">
      <formula>C14=0</formula>
    </cfRule>
  </conditionalFormatting>
  <conditionalFormatting sqref="C15">
    <cfRule type="expression" dxfId="1279" priority="74">
      <formula>C15=0</formula>
    </cfRule>
  </conditionalFormatting>
  <conditionalFormatting sqref="B15">
    <cfRule type="expression" dxfId="1278" priority="73">
      <formula>B15=""</formula>
    </cfRule>
  </conditionalFormatting>
  <conditionalFormatting sqref="Q14">
    <cfRule type="expression" dxfId="1277" priority="72">
      <formula>Q14=0</formula>
    </cfRule>
  </conditionalFormatting>
  <conditionalFormatting sqref="Q15">
    <cfRule type="expression" dxfId="1276" priority="71">
      <formula>Q15=0</formula>
    </cfRule>
  </conditionalFormatting>
  <conditionalFormatting sqref="P14">
    <cfRule type="expression" dxfId="1275" priority="70">
      <formula>AND(P14=0,Q14=0)</formula>
    </cfRule>
  </conditionalFormatting>
  <conditionalFormatting sqref="P15">
    <cfRule type="expression" dxfId="1274" priority="69">
      <formula>AND(P15=0,Q15=0)</formula>
    </cfRule>
  </conditionalFormatting>
  <conditionalFormatting sqref="O14">
    <cfRule type="expression" dxfId="1273" priority="68">
      <formula>AND(O14=0,P14=0,Q14=0)</formula>
    </cfRule>
  </conditionalFormatting>
  <conditionalFormatting sqref="O15">
    <cfRule type="expression" dxfId="1272" priority="67">
      <formula>AND(O15=0,P15=0,Q15=0)</formula>
    </cfRule>
  </conditionalFormatting>
  <conditionalFormatting sqref="L14">
    <cfRule type="expression" dxfId="1271" priority="66">
      <formula>L14=0</formula>
    </cfRule>
  </conditionalFormatting>
  <conditionalFormatting sqref="L15">
    <cfRule type="expression" dxfId="1270" priority="65">
      <formula>L15=0</formula>
    </cfRule>
  </conditionalFormatting>
  <conditionalFormatting sqref="K15">
    <cfRule type="expression" dxfId="1269" priority="64">
      <formula>K15=""</formula>
    </cfRule>
  </conditionalFormatting>
  <conditionalFormatting sqref="Z14">
    <cfRule type="expression" dxfId="1268" priority="63">
      <formula>Z14=0</formula>
    </cfRule>
  </conditionalFormatting>
  <conditionalFormatting sqref="Z15">
    <cfRule type="expression" dxfId="1267" priority="62">
      <formula>Z15=0</formula>
    </cfRule>
  </conditionalFormatting>
  <conditionalFormatting sqref="Y14">
    <cfRule type="expression" dxfId="1266" priority="61">
      <formula>AND(Y14=0,Z14=0)</formula>
    </cfRule>
  </conditionalFormatting>
  <conditionalFormatting sqref="Y15">
    <cfRule type="expression" dxfId="1265" priority="60">
      <formula>AND(Y15=0,Z15=0)</formula>
    </cfRule>
  </conditionalFormatting>
  <conditionalFormatting sqref="X14">
    <cfRule type="expression" dxfId="1264" priority="59">
      <formula>AND(X14=0,Y14=0,Z14=0)</formula>
    </cfRule>
  </conditionalFormatting>
  <conditionalFormatting sqref="X15">
    <cfRule type="expression" dxfId="1263" priority="58">
      <formula>AND(X15=0,Y15=0,Z15=0)</formula>
    </cfRule>
  </conditionalFormatting>
  <conditionalFormatting sqref="U14">
    <cfRule type="expression" dxfId="1262" priority="57">
      <formula>U14=0</formula>
    </cfRule>
  </conditionalFormatting>
  <conditionalFormatting sqref="U15">
    <cfRule type="expression" dxfId="1261" priority="56">
      <formula>U15=0</formula>
    </cfRule>
  </conditionalFormatting>
  <conditionalFormatting sqref="T15">
    <cfRule type="expression" dxfId="1260" priority="55">
      <formula>T15=""</formula>
    </cfRule>
  </conditionalFormatting>
  <conditionalFormatting sqref="H21">
    <cfRule type="expression" dxfId="1259" priority="54">
      <formula>H21=0</formula>
    </cfRule>
  </conditionalFormatting>
  <conditionalFormatting sqref="H22">
    <cfRule type="expression" dxfId="1258" priority="53">
      <formula>H22=0</formula>
    </cfRule>
  </conditionalFormatting>
  <conditionalFormatting sqref="G21">
    <cfRule type="expression" dxfId="1257" priority="52">
      <formula>AND(G21=0,H21=0)</formula>
    </cfRule>
  </conditionalFormatting>
  <conditionalFormatting sqref="G22">
    <cfRule type="expression" dxfId="1256" priority="51">
      <formula>AND(G22=0,H22=0)</formula>
    </cfRule>
  </conditionalFormatting>
  <conditionalFormatting sqref="F21">
    <cfRule type="expression" dxfId="1255" priority="50">
      <formula>AND(F21=0,G21=0,H21=0)</formula>
    </cfRule>
  </conditionalFormatting>
  <conditionalFormatting sqref="F22">
    <cfRule type="expression" dxfId="1254" priority="49">
      <formula>AND(F22=0,G22=0,H22=0)</formula>
    </cfRule>
  </conditionalFormatting>
  <conditionalFormatting sqref="C21">
    <cfRule type="expression" dxfId="1253" priority="48">
      <formula>C21=0</formula>
    </cfRule>
  </conditionalFormatting>
  <conditionalFormatting sqref="C22">
    <cfRule type="expression" dxfId="1252" priority="47">
      <formula>C22=0</formula>
    </cfRule>
  </conditionalFormatting>
  <conditionalFormatting sqref="B22">
    <cfRule type="expression" dxfId="1251" priority="46">
      <formula>B22=""</formula>
    </cfRule>
  </conditionalFormatting>
  <conditionalFormatting sqref="Q21">
    <cfRule type="expression" dxfId="1250" priority="45">
      <formula>Q21=0</formula>
    </cfRule>
  </conditionalFormatting>
  <conditionalFormatting sqref="Q22">
    <cfRule type="expression" dxfId="1249" priority="44">
      <formula>Q22=0</formula>
    </cfRule>
  </conditionalFormatting>
  <conditionalFormatting sqref="P21">
    <cfRule type="expression" dxfId="1248" priority="43">
      <formula>AND(P21=0,Q21=0)</formula>
    </cfRule>
  </conditionalFormatting>
  <conditionalFormatting sqref="P22">
    <cfRule type="expression" dxfId="1247" priority="42">
      <formula>AND(P22=0,Q22=0)</formula>
    </cfRule>
  </conditionalFormatting>
  <conditionalFormatting sqref="O21">
    <cfRule type="expression" dxfId="1246" priority="41">
      <formula>AND(O21=0,P21=0,Q21=0)</formula>
    </cfRule>
  </conditionalFormatting>
  <conditionalFormatting sqref="O22">
    <cfRule type="expression" dxfId="1245" priority="40">
      <formula>AND(O22=0,P22=0,Q22=0)</formula>
    </cfRule>
  </conditionalFormatting>
  <conditionalFormatting sqref="L21">
    <cfRule type="expression" dxfId="1244" priority="39">
      <formula>L21=0</formula>
    </cfRule>
  </conditionalFormatting>
  <conditionalFormatting sqref="L22">
    <cfRule type="expression" dxfId="1243" priority="38">
      <formula>L22=0</formula>
    </cfRule>
  </conditionalFormatting>
  <conditionalFormatting sqref="K22">
    <cfRule type="expression" dxfId="1242" priority="37">
      <formula>K22=""</formula>
    </cfRule>
  </conditionalFormatting>
  <conditionalFormatting sqref="Z21">
    <cfRule type="expression" dxfId="1241" priority="36">
      <formula>Z21=0</formula>
    </cfRule>
  </conditionalFormatting>
  <conditionalFormatting sqref="Z22">
    <cfRule type="expression" dxfId="1240" priority="35">
      <formula>Z22=0</formula>
    </cfRule>
  </conditionalFormatting>
  <conditionalFormatting sqref="Y21">
    <cfRule type="expression" dxfId="1239" priority="34">
      <formula>AND(Y21=0,Z21=0)</formula>
    </cfRule>
  </conditionalFormatting>
  <conditionalFormatting sqref="Y22">
    <cfRule type="expression" dxfId="1238" priority="33">
      <formula>AND(Y22=0,Z22=0)</formula>
    </cfRule>
  </conditionalFormatting>
  <conditionalFormatting sqref="X21">
    <cfRule type="expression" dxfId="1237" priority="32">
      <formula>AND(X21=0,Y21=0,Z21=0)</formula>
    </cfRule>
  </conditionalFormatting>
  <conditionalFormatting sqref="X22">
    <cfRule type="expression" dxfId="1236" priority="31">
      <formula>AND(X22=0,Y22=0,Z22=0)</formula>
    </cfRule>
  </conditionalFormatting>
  <conditionalFormatting sqref="U21">
    <cfRule type="expression" dxfId="1235" priority="30">
      <formula>U21=0</formula>
    </cfRule>
  </conditionalFormatting>
  <conditionalFormatting sqref="U22">
    <cfRule type="expression" dxfId="1234" priority="29">
      <formula>U22=0</formula>
    </cfRule>
  </conditionalFormatting>
  <conditionalFormatting sqref="T22">
    <cfRule type="expression" dxfId="1233" priority="28">
      <formula>T22=""</formula>
    </cfRule>
  </conditionalFormatting>
  <conditionalFormatting sqref="H28">
    <cfRule type="expression" dxfId="1232" priority="27">
      <formula>H28=0</formula>
    </cfRule>
  </conditionalFormatting>
  <conditionalFormatting sqref="H29">
    <cfRule type="expression" dxfId="1231" priority="26">
      <formula>H29=0</formula>
    </cfRule>
  </conditionalFormatting>
  <conditionalFormatting sqref="G28">
    <cfRule type="expression" dxfId="1230" priority="25">
      <formula>AND(G28=0,H28=0)</formula>
    </cfRule>
  </conditionalFormatting>
  <conditionalFormatting sqref="G29">
    <cfRule type="expression" dxfId="1229" priority="24">
      <formula>AND(G29=0,H29=0)</formula>
    </cfRule>
  </conditionalFormatting>
  <conditionalFormatting sqref="F28">
    <cfRule type="expression" dxfId="1228" priority="23">
      <formula>AND(F28=0,G28=0,H28=0)</formula>
    </cfRule>
  </conditionalFormatting>
  <conditionalFormatting sqref="F29">
    <cfRule type="expression" dxfId="1227" priority="22">
      <formula>AND(F29=0,G29=0,H29=0)</formula>
    </cfRule>
  </conditionalFormatting>
  <conditionalFormatting sqref="C28">
    <cfRule type="expression" dxfId="1226" priority="21">
      <formula>C28=0</formula>
    </cfRule>
  </conditionalFormatting>
  <conditionalFormatting sqref="C29">
    <cfRule type="expression" dxfId="1225" priority="20">
      <formula>C29=0</formula>
    </cfRule>
  </conditionalFormatting>
  <conditionalFormatting sqref="B29">
    <cfRule type="expression" dxfId="1224" priority="19">
      <formula>B29=""</formula>
    </cfRule>
  </conditionalFormatting>
  <conditionalFormatting sqref="Q28">
    <cfRule type="expression" dxfId="1223" priority="18">
      <formula>Q28=0</formula>
    </cfRule>
  </conditionalFormatting>
  <conditionalFormatting sqref="Q29">
    <cfRule type="expression" dxfId="1222" priority="17">
      <formula>Q29=0</formula>
    </cfRule>
  </conditionalFormatting>
  <conditionalFormatting sqref="P28">
    <cfRule type="expression" dxfId="1221" priority="16">
      <formula>AND(P28=0,Q28=0)</formula>
    </cfRule>
  </conditionalFormatting>
  <conditionalFormatting sqref="P29">
    <cfRule type="expression" dxfId="1220" priority="15">
      <formula>AND(P29=0,Q29=0)</formula>
    </cfRule>
  </conditionalFormatting>
  <conditionalFormatting sqref="O28">
    <cfRule type="expression" dxfId="1219" priority="14">
      <formula>AND(O28=0,P28=0,Q28=0)</formula>
    </cfRule>
  </conditionalFormatting>
  <conditionalFormatting sqref="O29">
    <cfRule type="expression" dxfId="1218" priority="13">
      <formula>AND(O29=0,P29=0,Q29=0)</formula>
    </cfRule>
  </conditionalFormatting>
  <conditionalFormatting sqref="L28">
    <cfRule type="expression" dxfId="1217" priority="12">
      <formula>L28=0</formula>
    </cfRule>
  </conditionalFormatting>
  <conditionalFormatting sqref="L29">
    <cfRule type="expression" dxfId="1216" priority="11">
      <formula>L29=0</formula>
    </cfRule>
  </conditionalFormatting>
  <conditionalFormatting sqref="K29">
    <cfRule type="expression" dxfId="1215" priority="10">
      <formula>K29=""</formula>
    </cfRule>
  </conditionalFormatting>
  <conditionalFormatting sqref="Z28">
    <cfRule type="expression" dxfId="1214" priority="9">
      <formula>Z28=0</formula>
    </cfRule>
  </conditionalFormatting>
  <conditionalFormatting sqref="Z29">
    <cfRule type="expression" dxfId="1213" priority="8">
      <formula>Z29=0</formula>
    </cfRule>
  </conditionalFormatting>
  <conditionalFormatting sqref="Y28">
    <cfRule type="expression" dxfId="1212" priority="7">
      <formula>AND(Y28=0,Z28=0)</formula>
    </cfRule>
  </conditionalFormatting>
  <conditionalFormatting sqref="Y29">
    <cfRule type="expression" dxfId="1211" priority="6">
      <formula>AND(Y29=0,Z29=0)</formula>
    </cfRule>
  </conditionalFormatting>
  <conditionalFormatting sqref="X28">
    <cfRule type="expression" dxfId="1210" priority="5">
      <formula>AND(X28=0,Y28=0,Z28=0)</formula>
    </cfRule>
  </conditionalFormatting>
  <conditionalFormatting sqref="X29">
    <cfRule type="expression" dxfId="1209" priority="4">
      <formula>AND(X29=0,Y29=0,Z29=0)</formula>
    </cfRule>
  </conditionalFormatting>
  <conditionalFormatting sqref="U28">
    <cfRule type="expression" dxfId="1208" priority="3">
      <formula>U28=0</formula>
    </cfRule>
  </conditionalFormatting>
  <conditionalFormatting sqref="U29">
    <cfRule type="expression" dxfId="1207" priority="2">
      <formula>U29=0</formula>
    </cfRule>
  </conditionalFormatting>
  <conditionalFormatting sqref="T29">
    <cfRule type="expression" dxfId="1206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170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171</v>
      </c>
      <c r="AF1" s="4">
        <f ca="1">BI1*10000+BN1*1000+BS1*100+BX1*10+CC1</f>
        <v>3766</v>
      </c>
      <c r="AG1" s="4" t="s">
        <v>172</v>
      </c>
      <c r="AH1" s="4">
        <f ca="1">BJ1*10000+BO1*1000+BT1*100+BY1*10+CD1</f>
        <v>8234</v>
      </c>
      <c r="AI1" s="4" t="s">
        <v>173</v>
      </c>
      <c r="AJ1" s="4">
        <f ca="1">AF1+AH1</f>
        <v>12000</v>
      </c>
      <c r="AL1" s="4">
        <f ca="1">BI1</f>
        <v>0</v>
      </c>
      <c r="AM1" s="4">
        <f ca="1">BN1</f>
        <v>3</v>
      </c>
      <c r="AN1" s="4" t="s">
        <v>174</v>
      </c>
      <c r="AO1" s="4">
        <f ca="1">BS1</f>
        <v>7</v>
      </c>
      <c r="AP1" s="4">
        <f ca="1">BX1</f>
        <v>6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8</v>
      </c>
      <c r="AU1" s="4" t="s">
        <v>107</v>
      </c>
      <c r="AV1" s="4">
        <f ca="1">BT1</f>
        <v>2</v>
      </c>
      <c r="AW1" s="4">
        <f ca="1">BY1</f>
        <v>3</v>
      </c>
      <c r="AX1" s="4">
        <f ca="1">CD1</f>
        <v>4</v>
      </c>
      <c r="AY1" s="4" t="s">
        <v>106</v>
      </c>
      <c r="AZ1" s="4">
        <f ca="1">MOD(ROUNDDOWN(AJ1/10000,0),10)</f>
        <v>1</v>
      </c>
      <c r="BA1" s="4">
        <f ca="1">MOD(ROUNDDOWN(AJ1/1000,0),10)</f>
        <v>2</v>
      </c>
      <c r="BB1" s="4" t="s">
        <v>107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8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3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4</v>
      </c>
      <c r="CE1" s="9"/>
      <c r="CF1" s="7"/>
      <c r="CG1" s="10">
        <f ca="1">RAND()</f>
        <v>0.21034372164988957</v>
      </c>
      <c r="CH1" s="11">
        <f ca="1">RANK(CG1,$CG$1:$CG$100,)</f>
        <v>17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0.66105678368876308</v>
      </c>
      <c r="CO1" s="11">
        <f ca="1">RANK(CN1,$CN$1:$CN$100,)</f>
        <v>26</v>
      </c>
      <c r="CP1" s="4"/>
      <c r="CQ1" s="4">
        <v>1</v>
      </c>
      <c r="CR1" s="4">
        <v>1</v>
      </c>
      <c r="CS1" s="4">
        <v>1</v>
      </c>
      <c r="CU1" s="10">
        <f ca="1">RAND()</f>
        <v>0.13389370282093938</v>
      </c>
      <c r="CV1" s="11">
        <f ca="1">RANK(CU1,$CU$1:$CU$100,)</f>
        <v>16</v>
      </c>
      <c r="CW1" s="4"/>
      <c r="CX1" s="4">
        <v>1</v>
      </c>
      <c r="CY1" s="4">
        <v>0</v>
      </c>
      <c r="CZ1" s="4">
        <v>9</v>
      </c>
      <c r="DA1" s="4"/>
      <c r="DB1" s="10">
        <f ca="1">RAND()</f>
        <v>0.65025398495776365</v>
      </c>
      <c r="DC1" s="11">
        <f ca="1">RANK(DB1,$DB$1:$DB$100,)</f>
        <v>6</v>
      </c>
      <c r="DD1" s="4"/>
      <c r="DE1" s="4">
        <v>1</v>
      </c>
      <c r="DF1" s="4">
        <v>0</v>
      </c>
      <c r="DG1" s="4">
        <v>9</v>
      </c>
      <c r="DI1" s="10">
        <f ca="1">RAND()</f>
        <v>0.6111218236968774</v>
      </c>
      <c r="DJ1" s="11">
        <f ca="1">RANK(DI1,$DI$1:$DI$100,)</f>
        <v>6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141</v>
      </c>
      <c r="AF2" s="4">
        <f t="shared" ref="AF2:AF12" ca="1" si="1">BI2*10000+BN2*1000+BS2*100+BX2*10+CC2</f>
        <v>3246</v>
      </c>
      <c r="AG2" s="4" t="s">
        <v>142</v>
      </c>
      <c r="AH2" s="4">
        <f t="shared" ref="AH2:AH12" ca="1" si="2">BJ2*10000+BO2*1000+BT2*100+BY2*10+CD2</f>
        <v>4754</v>
      </c>
      <c r="AI2" s="4" t="s">
        <v>143</v>
      </c>
      <c r="AJ2" s="4">
        <f t="shared" ref="AJ2:AJ12" ca="1" si="3">AF2+AH2</f>
        <v>8000</v>
      </c>
      <c r="AL2" s="4">
        <f t="shared" ref="AL2:AL12" ca="1" si="4">BI2</f>
        <v>0</v>
      </c>
      <c r="AM2" s="4">
        <f t="shared" ref="AM2:AM12" ca="1" si="5">BN2</f>
        <v>3</v>
      </c>
      <c r="AN2" s="4" t="s">
        <v>175</v>
      </c>
      <c r="AO2" s="4">
        <f t="shared" ref="AO2:AO12" ca="1" si="6">BS2</f>
        <v>2</v>
      </c>
      <c r="AP2" s="4">
        <f t="shared" ref="AP2:AP12" ca="1" si="7">BX2</f>
        <v>4</v>
      </c>
      <c r="AQ2" s="4">
        <f t="shared" ref="AQ2:AQ12" ca="1" si="8">CC2</f>
        <v>6</v>
      </c>
      <c r="AR2" s="4" t="s">
        <v>172</v>
      </c>
      <c r="AS2" s="4">
        <f t="shared" ref="AS2:AS12" ca="1" si="9">BJ2</f>
        <v>0</v>
      </c>
      <c r="AT2" s="4">
        <f t="shared" ref="AT2:AT12" ca="1" si="10">BO2</f>
        <v>4</v>
      </c>
      <c r="AU2" s="4" t="s">
        <v>107</v>
      </c>
      <c r="AV2" s="4">
        <f t="shared" ref="AV2:AV12" ca="1" si="11">BT2</f>
        <v>7</v>
      </c>
      <c r="AW2" s="4">
        <f t="shared" ref="AW2:AW12" ca="1" si="12">BY2</f>
        <v>5</v>
      </c>
      <c r="AX2" s="4">
        <f t="shared" ref="AX2:AX12" ca="1" si="13">CD2</f>
        <v>4</v>
      </c>
      <c r="AY2" s="4" t="s">
        <v>106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107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4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4</v>
      </c>
      <c r="BY2" s="8">
        <f t="shared" ref="BY2:BY12" ca="1" si="25">VLOOKUP($DC2,$DE$1:$DG$100,3,FALSE)</f>
        <v>5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0.62105106621281247</v>
      </c>
      <c r="CH2" s="11">
        <f t="shared" ref="CH2:CH18" ca="1" si="29">RANK(CG2,$CG$1:$CG$100,)</f>
        <v>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0.72600378161528245</v>
      </c>
      <c r="CO2" s="11">
        <f t="shared" ref="CO2:CO65" ca="1" si="31">RANK(CN2,$CN$1:$CN$100,)</f>
        <v>22</v>
      </c>
      <c r="CP2" s="4"/>
      <c r="CQ2" s="4">
        <v>2</v>
      </c>
      <c r="CR2" s="4">
        <v>1</v>
      </c>
      <c r="CS2" s="4">
        <v>2</v>
      </c>
      <c r="CU2" s="10">
        <f t="shared" ref="CU2:CU18" ca="1" si="32">RAND()</f>
        <v>0.808872400251333</v>
      </c>
      <c r="CV2" s="11">
        <f t="shared" ref="CV2:CV18" ca="1" si="33">RANK(CU2,$CU$1:$CU$100,)</f>
        <v>3</v>
      </c>
      <c r="CW2" s="4"/>
      <c r="CX2" s="4">
        <v>2</v>
      </c>
      <c r="CY2" s="4">
        <v>1</v>
      </c>
      <c r="CZ2" s="4">
        <v>8</v>
      </c>
      <c r="DB2" s="10">
        <f t="shared" ref="DB2:DB18" ca="1" si="34">RAND()</f>
        <v>0.43984767818158976</v>
      </c>
      <c r="DC2" s="11">
        <f t="shared" ref="DC2:DC18" ca="1" si="35">RANK(DB2,$DB$1:$DB$100,)</f>
        <v>13</v>
      </c>
      <c r="DD2" s="4"/>
      <c r="DE2" s="4">
        <v>2</v>
      </c>
      <c r="DF2" s="4">
        <v>1</v>
      </c>
      <c r="DG2" s="4">
        <v>8</v>
      </c>
      <c r="DI2" s="10">
        <f t="shared" ref="DI2:DI18" ca="1" si="36">RAND()</f>
        <v>0.16547344440260114</v>
      </c>
      <c r="DJ2" s="11">
        <f t="shared" ref="DJ2:DJ18" ca="1" si="37">RANK(DI2,$DI$1:$DI$100,)</f>
        <v>15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105</v>
      </c>
      <c r="AF3" s="4">
        <f t="shared" ca="1" si="1"/>
        <v>6951</v>
      </c>
      <c r="AG3" s="4" t="s">
        <v>1</v>
      </c>
      <c r="AH3" s="4">
        <f t="shared" ca="1" si="2"/>
        <v>6049</v>
      </c>
      <c r="AI3" s="4" t="s">
        <v>106</v>
      </c>
      <c r="AJ3" s="4">
        <f t="shared" ca="1" si="3"/>
        <v>13000</v>
      </c>
      <c r="AL3" s="4">
        <f t="shared" ca="1" si="4"/>
        <v>0</v>
      </c>
      <c r="AM3" s="4">
        <f t="shared" ca="1" si="5"/>
        <v>6</v>
      </c>
      <c r="AN3" s="4" t="s">
        <v>107</v>
      </c>
      <c r="AO3" s="4">
        <f t="shared" ca="1" si="6"/>
        <v>9</v>
      </c>
      <c r="AP3" s="4">
        <f t="shared" ca="1" si="7"/>
        <v>5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6</v>
      </c>
      <c r="AU3" s="4" t="s">
        <v>107</v>
      </c>
      <c r="AV3" s="4">
        <f t="shared" ca="1" si="11"/>
        <v>0</v>
      </c>
      <c r="AW3" s="4">
        <f t="shared" ca="1" si="12"/>
        <v>4</v>
      </c>
      <c r="AX3" s="4">
        <f t="shared" ca="1" si="13"/>
        <v>9</v>
      </c>
      <c r="AY3" s="4" t="s">
        <v>106</v>
      </c>
      <c r="AZ3" s="4">
        <f t="shared" ca="1" si="14"/>
        <v>1</v>
      </c>
      <c r="BA3" s="4">
        <f t="shared" ca="1" si="15"/>
        <v>3</v>
      </c>
      <c r="BB3" s="4" t="s">
        <v>107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6</v>
      </c>
      <c r="BP3" s="7"/>
      <c r="BR3" s="4">
        <v>3</v>
      </c>
      <c r="BS3" s="8">
        <f t="shared" ca="1" si="23"/>
        <v>9</v>
      </c>
      <c r="BT3" s="8">
        <f t="shared" ca="1" si="0"/>
        <v>0</v>
      </c>
      <c r="BU3" s="9"/>
      <c r="BW3" s="4">
        <v>3</v>
      </c>
      <c r="BX3" s="8">
        <f t="shared" ca="1" si="24"/>
        <v>5</v>
      </c>
      <c r="BY3" s="8">
        <f t="shared" ca="1" si="25"/>
        <v>4</v>
      </c>
      <c r="BZ3" s="9"/>
      <c r="CB3" s="4">
        <v>3</v>
      </c>
      <c r="CC3" s="8">
        <f t="shared" ca="1" si="26"/>
        <v>1</v>
      </c>
      <c r="CD3" s="8">
        <f t="shared" ca="1" si="27"/>
        <v>9</v>
      </c>
      <c r="CE3" s="9"/>
      <c r="CF3" s="7"/>
      <c r="CG3" s="10">
        <f t="shared" ca="1" si="28"/>
        <v>0.28657688240601931</v>
      </c>
      <c r="CH3" s="11">
        <f t="shared" ca="1" si="29"/>
        <v>13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0.32176977993701172</v>
      </c>
      <c r="CO3" s="11">
        <f t="shared" ca="1" si="31"/>
        <v>51</v>
      </c>
      <c r="CP3" s="4"/>
      <c r="CQ3" s="4">
        <v>3</v>
      </c>
      <c r="CR3" s="4">
        <v>1</v>
      </c>
      <c r="CS3" s="4">
        <v>3</v>
      </c>
      <c r="CU3" s="10">
        <f t="shared" ca="1" si="32"/>
        <v>0.5713646415583763</v>
      </c>
      <c r="CV3" s="11">
        <f t="shared" ca="1" si="33"/>
        <v>9</v>
      </c>
      <c r="CW3" s="4"/>
      <c r="CX3" s="4">
        <v>3</v>
      </c>
      <c r="CY3" s="4">
        <v>2</v>
      </c>
      <c r="CZ3" s="4">
        <v>7</v>
      </c>
      <c r="DB3" s="10">
        <f t="shared" ca="1" si="34"/>
        <v>0.65175452177198101</v>
      </c>
      <c r="DC3" s="11">
        <f t="shared" ca="1" si="35"/>
        <v>5</v>
      </c>
      <c r="DD3" s="4"/>
      <c r="DE3" s="4">
        <v>3</v>
      </c>
      <c r="DF3" s="4">
        <v>2</v>
      </c>
      <c r="DG3" s="4">
        <v>7</v>
      </c>
      <c r="DI3" s="10">
        <f t="shared" ca="1" si="36"/>
        <v>0.30993379229696794</v>
      </c>
      <c r="DJ3" s="11">
        <f t="shared" ca="1" si="37"/>
        <v>10</v>
      </c>
      <c r="DK3" s="4"/>
      <c r="DL3" s="4">
        <v>3</v>
      </c>
      <c r="DM3" s="4">
        <v>3</v>
      </c>
      <c r="DN3" s="4">
        <v>7</v>
      </c>
    </row>
    <row r="4" spans="1:118" ht="19.5" thickBot="1" x14ac:dyDescent="0.3">
      <c r="A4" s="14"/>
      <c r="B4" s="15" t="s">
        <v>108</v>
      </c>
      <c r="C4" s="16"/>
      <c r="D4" s="17"/>
      <c r="E4" s="16"/>
      <c r="F4" s="16"/>
      <c r="G4" s="16"/>
      <c r="H4" s="16"/>
      <c r="I4" s="18"/>
      <c r="J4" s="14"/>
      <c r="K4" s="15" t="s">
        <v>109</v>
      </c>
      <c r="L4" s="16"/>
      <c r="M4" s="16"/>
      <c r="N4" s="16"/>
      <c r="O4" s="16"/>
      <c r="P4" s="16"/>
      <c r="Q4" s="16"/>
      <c r="R4" s="18"/>
      <c r="S4" s="14"/>
      <c r="T4" s="15" t="s">
        <v>105</v>
      </c>
      <c r="U4" s="16"/>
      <c r="V4" s="16"/>
      <c r="W4" s="16"/>
      <c r="X4" s="16"/>
      <c r="Y4" s="16"/>
      <c r="Z4" s="16"/>
      <c r="AA4" s="18"/>
      <c r="AE4" s="2" t="s">
        <v>176</v>
      </c>
      <c r="AF4" s="4">
        <f t="shared" ca="1" si="1"/>
        <v>5625</v>
      </c>
      <c r="AG4" s="4" t="s">
        <v>1</v>
      </c>
      <c r="AH4" s="4">
        <f t="shared" ca="1" si="2"/>
        <v>8375</v>
      </c>
      <c r="AI4" s="4" t="s">
        <v>106</v>
      </c>
      <c r="AJ4" s="4">
        <f t="shared" ca="1" si="3"/>
        <v>14000</v>
      </c>
      <c r="AL4" s="4">
        <f t="shared" ca="1" si="4"/>
        <v>0</v>
      </c>
      <c r="AM4" s="4">
        <f t="shared" ca="1" si="5"/>
        <v>5</v>
      </c>
      <c r="AN4" s="4" t="s">
        <v>107</v>
      </c>
      <c r="AO4" s="4">
        <f t="shared" ca="1" si="6"/>
        <v>6</v>
      </c>
      <c r="AP4" s="4">
        <f t="shared" ca="1" si="7"/>
        <v>2</v>
      </c>
      <c r="AQ4" s="4">
        <f t="shared" ca="1" si="8"/>
        <v>5</v>
      </c>
      <c r="AR4" s="4" t="s">
        <v>1</v>
      </c>
      <c r="AS4" s="4">
        <f t="shared" ca="1" si="9"/>
        <v>0</v>
      </c>
      <c r="AT4" s="4">
        <f t="shared" ca="1" si="10"/>
        <v>8</v>
      </c>
      <c r="AU4" s="4" t="s">
        <v>107</v>
      </c>
      <c r="AV4" s="4">
        <f t="shared" ca="1" si="11"/>
        <v>3</v>
      </c>
      <c r="AW4" s="4">
        <f t="shared" ca="1" si="12"/>
        <v>7</v>
      </c>
      <c r="AX4" s="4">
        <f t="shared" ca="1" si="13"/>
        <v>5</v>
      </c>
      <c r="AY4" s="4" t="s">
        <v>106</v>
      </c>
      <c r="AZ4" s="4">
        <f t="shared" ca="1" si="14"/>
        <v>1</v>
      </c>
      <c r="BA4" s="4">
        <f t="shared" ca="1" si="15"/>
        <v>4</v>
      </c>
      <c r="BB4" s="4" t="s">
        <v>107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5</v>
      </c>
      <c r="BO4" s="6">
        <f t="shared" ca="1" si="22"/>
        <v>8</v>
      </c>
      <c r="BP4" s="7"/>
      <c r="BR4" s="4">
        <v>4</v>
      </c>
      <c r="BS4" s="8">
        <f t="shared" ca="1" si="23"/>
        <v>6</v>
      </c>
      <c r="BT4" s="8">
        <f t="shared" ca="1" si="0"/>
        <v>3</v>
      </c>
      <c r="BU4" s="9"/>
      <c r="BW4" s="4">
        <v>4</v>
      </c>
      <c r="BX4" s="8">
        <f t="shared" ca="1" si="24"/>
        <v>2</v>
      </c>
      <c r="BY4" s="8">
        <f t="shared" ca="1" si="25"/>
        <v>7</v>
      </c>
      <c r="BZ4" s="9"/>
      <c r="CB4" s="4">
        <v>4</v>
      </c>
      <c r="CC4" s="8">
        <f t="shared" ca="1" si="26"/>
        <v>5</v>
      </c>
      <c r="CD4" s="8">
        <f t="shared" ca="1" si="27"/>
        <v>5</v>
      </c>
      <c r="CE4" s="9"/>
      <c r="CF4" s="7"/>
      <c r="CG4" s="10">
        <f t="shared" ca="1" si="28"/>
        <v>0.66744670953247109</v>
      </c>
      <c r="CH4" s="11">
        <f t="shared" ca="1" si="29"/>
        <v>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0.40297833385977389</v>
      </c>
      <c r="CO4" s="11">
        <f t="shared" ca="1" si="31"/>
        <v>44</v>
      </c>
      <c r="CP4" s="4"/>
      <c r="CQ4" s="4">
        <v>4</v>
      </c>
      <c r="CR4" s="4">
        <v>1</v>
      </c>
      <c r="CS4" s="4">
        <v>4</v>
      </c>
      <c r="CU4" s="10">
        <f t="shared" ca="1" si="32"/>
        <v>0.17084589296936759</v>
      </c>
      <c r="CV4" s="11">
        <f t="shared" ca="1" si="33"/>
        <v>15</v>
      </c>
      <c r="CW4" s="4"/>
      <c r="CX4" s="4">
        <v>4</v>
      </c>
      <c r="CY4" s="4">
        <v>4</v>
      </c>
      <c r="CZ4" s="4">
        <v>5</v>
      </c>
      <c r="DB4" s="10">
        <f t="shared" ca="1" si="34"/>
        <v>0.80070448004919315</v>
      </c>
      <c r="DC4" s="11">
        <f t="shared" ca="1" si="35"/>
        <v>3</v>
      </c>
      <c r="DD4" s="4"/>
      <c r="DE4" s="4">
        <v>4</v>
      </c>
      <c r="DF4" s="4">
        <v>4</v>
      </c>
      <c r="DG4" s="4">
        <v>5</v>
      </c>
      <c r="DI4" s="10">
        <f t="shared" ca="1" si="36"/>
        <v>0.17927901915944577</v>
      </c>
      <c r="DJ4" s="11">
        <f t="shared" ca="1" si="37"/>
        <v>14</v>
      </c>
      <c r="DK4" s="4"/>
      <c r="DL4" s="4">
        <v>4</v>
      </c>
      <c r="DM4" s="4">
        <v>4</v>
      </c>
      <c r="DN4" s="4">
        <v>6</v>
      </c>
    </row>
    <row r="5" spans="1:118" ht="48" customHeight="1" thickBot="1" x14ac:dyDescent="0.3">
      <c r="A5" s="19"/>
      <c r="B5" s="88" t="str">
        <f ca="1">$AF1/1000&amp;$AG1&amp;$AH1/1000&amp;$AI1</f>
        <v>3.766＋8.234＝</v>
      </c>
      <c r="C5" s="89"/>
      <c r="D5" s="89"/>
      <c r="E5" s="89"/>
      <c r="F5" s="89"/>
      <c r="G5" s="86">
        <f ca="1">$AJ1/1000</f>
        <v>12</v>
      </c>
      <c r="H5" s="87"/>
      <c r="I5" s="20"/>
      <c r="J5" s="19"/>
      <c r="K5" s="88" t="str">
        <f ca="1">$AF2/1000&amp;$AG2&amp;$AH2/1000&amp;$AI2</f>
        <v>3.246＋4.754＝</v>
      </c>
      <c r="L5" s="89"/>
      <c r="M5" s="89"/>
      <c r="N5" s="89"/>
      <c r="O5" s="89"/>
      <c r="P5" s="86">
        <f ca="1">$AJ2/1000</f>
        <v>8</v>
      </c>
      <c r="Q5" s="87"/>
      <c r="R5" s="21"/>
      <c r="S5" s="19"/>
      <c r="T5" s="88" t="str">
        <f ca="1">$AF3/1000&amp;$AG3&amp;$AH3/1000&amp;$AI3</f>
        <v>6.951＋6.049＝</v>
      </c>
      <c r="U5" s="89"/>
      <c r="V5" s="89"/>
      <c r="W5" s="89"/>
      <c r="X5" s="89"/>
      <c r="Y5" s="86">
        <f ca="1">$AJ3/1000</f>
        <v>13</v>
      </c>
      <c r="Z5" s="87"/>
      <c r="AA5" s="22"/>
      <c r="AE5" s="2" t="s">
        <v>177</v>
      </c>
      <c r="AF5" s="4">
        <f t="shared" ca="1" si="1"/>
        <v>6184</v>
      </c>
      <c r="AG5" s="4" t="s">
        <v>1</v>
      </c>
      <c r="AH5" s="4">
        <f t="shared" ca="1" si="2"/>
        <v>3816</v>
      </c>
      <c r="AI5" s="4" t="s">
        <v>106</v>
      </c>
      <c r="AJ5" s="4">
        <f t="shared" ca="1" si="3"/>
        <v>10000</v>
      </c>
      <c r="AL5" s="4">
        <f t="shared" ca="1" si="4"/>
        <v>0</v>
      </c>
      <c r="AM5" s="4">
        <f t="shared" ca="1" si="5"/>
        <v>6</v>
      </c>
      <c r="AN5" s="4" t="s">
        <v>107</v>
      </c>
      <c r="AO5" s="4">
        <f t="shared" ca="1" si="6"/>
        <v>1</v>
      </c>
      <c r="AP5" s="4">
        <f t="shared" ca="1" si="7"/>
        <v>8</v>
      </c>
      <c r="AQ5" s="4">
        <f t="shared" ca="1" si="8"/>
        <v>4</v>
      </c>
      <c r="AR5" s="4" t="s">
        <v>1</v>
      </c>
      <c r="AS5" s="4">
        <f t="shared" ca="1" si="9"/>
        <v>0</v>
      </c>
      <c r="AT5" s="4">
        <f t="shared" ca="1" si="10"/>
        <v>3</v>
      </c>
      <c r="AU5" s="4" t="s">
        <v>107</v>
      </c>
      <c r="AV5" s="4">
        <f t="shared" ca="1" si="11"/>
        <v>8</v>
      </c>
      <c r="AW5" s="4">
        <f t="shared" ca="1" si="12"/>
        <v>1</v>
      </c>
      <c r="AX5" s="4">
        <f t="shared" ca="1" si="13"/>
        <v>6</v>
      </c>
      <c r="AY5" s="4" t="s">
        <v>106</v>
      </c>
      <c r="AZ5" s="4">
        <f t="shared" ca="1" si="14"/>
        <v>1</v>
      </c>
      <c r="BA5" s="4">
        <f t="shared" ca="1" si="15"/>
        <v>0</v>
      </c>
      <c r="BB5" s="4" t="s">
        <v>107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6</v>
      </c>
      <c r="BO5" s="6">
        <f t="shared" ca="1" si="22"/>
        <v>3</v>
      </c>
      <c r="BP5" s="7"/>
      <c r="BR5" s="4">
        <v>5</v>
      </c>
      <c r="BS5" s="8">
        <f t="shared" ca="1" si="23"/>
        <v>1</v>
      </c>
      <c r="BT5" s="8">
        <f t="shared" ca="1" si="0"/>
        <v>8</v>
      </c>
      <c r="BU5" s="9"/>
      <c r="BW5" s="4">
        <v>5</v>
      </c>
      <c r="BX5" s="8">
        <f t="shared" ca="1" si="24"/>
        <v>8</v>
      </c>
      <c r="BY5" s="8">
        <f t="shared" ca="1" si="25"/>
        <v>1</v>
      </c>
      <c r="BZ5" s="9"/>
      <c r="CB5" s="4">
        <v>5</v>
      </c>
      <c r="CC5" s="8">
        <f t="shared" ca="1" si="26"/>
        <v>4</v>
      </c>
      <c r="CD5" s="8">
        <f t="shared" ca="1" si="27"/>
        <v>6</v>
      </c>
      <c r="CE5" s="9"/>
      <c r="CF5" s="7"/>
      <c r="CG5" s="10">
        <f t="shared" ca="1" si="28"/>
        <v>0.68419403111337096</v>
      </c>
      <c r="CH5" s="11">
        <f t="shared" ca="1" si="29"/>
        <v>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0.38587976481033082</v>
      </c>
      <c r="CO5" s="11">
        <f t="shared" ca="1" si="31"/>
        <v>48</v>
      </c>
      <c r="CP5" s="4"/>
      <c r="CQ5" s="4">
        <v>5</v>
      </c>
      <c r="CR5" s="4">
        <v>1</v>
      </c>
      <c r="CS5" s="4">
        <v>5</v>
      </c>
      <c r="CU5" s="10">
        <f t="shared" ca="1" si="32"/>
        <v>0.92974553567430451</v>
      </c>
      <c r="CV5" s="11">
        <f t="shared" ca="1" si="33"/>
        <v>2</v>
      </c>
      <c r="CW5" s="4"/>
      <c r="CX5" s="4">
        <v>5</v>
      </c>
      <c r="CY5" s="4">
        <v>5</v>
      </c>
      <c r="CZ5" s="4">
        <v>4</v>
      </c>
      <c r="DB5" s="10">
        <f t="shared" ca="1" si="34"/>
        <v>0.10662660226391096</v>
      </c>
      <c r="DC5" s="11">
        <f t="shared" ca="1" si="35"/>
        <v>17</v>
      </c>
      <c r="DD5" s="4"/>
      <c r="DE5" s="4">
        <v>5</v>
      </c>
      <c r="DF5" s="4">
        <v>5</v>
      </c>
      <c r="DG5" s="4">
        <v>4</v>
      </c>
      <c r="DI5" s="10">
        <f t="shared" ca="1" si="36"/>
        <v>0.83912866563893185</v>
      </c>
      <c r="DJ5" s="11">
        <f t="shared" ca="1" si="37"/>
        <v>4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178</v>
      </c>
      <c r="AF6" s="4">
        <f t="shared" ca="1" si="1"/>
        <v>5915</v>
      </c>
      <c r="AG6" s="4" t="s">
        <v>1</v>
      </c>
      <c r="AH6" s="4">
        <f t="shared" ca="1" si="2"/>
        <v>5085</v>
      </c>
      <c r="AI6" s="4" t="s">
        <v>106</v>
      </c>
      <c r="AJ6" s="4">
        <f t="shared" ca="1" si="3"/>
        <v>11000</v>
      </c>
      <c r="AL6" s="4">
        <f t="shared" ca="1" si="4"/>
        <v>0</v>
      </c>
      <c r="AM6" s="4">
        <f t="shared" ca="1" si="5"/>
        <v>5</v>
      </c>
      <c r="AN6" s="4" t="s">
        <v>107</v>
      </c>
      <c r="AO6" s="4">
        <f t="shared" ca="1" si="6"/>
        <v>9</v>
      </c>
      <c r="AP6" s="4">
        <f t="shared" ca="1" si="7"/>
        <v>1</v>
      </c>
      <c r="AQ6" s="4">
        <f t="shared" ca="1" si="8"/>
        <v>5</v>
      </c>
      <c r="AR6" s="4" t="s">
        <v>1</v>
      </c>
      <c r="AS6" s="4">
        <f t="shared" ca="1" si="9"/>
        <v>0</v>
      </c>
      <c r="AT6" s="4">
        <f t="shared" ca="1" si="10"/>
        <v>5</v>
      </c>
      <c r="AU6" s="4" t="s">
        <v>107</v>
      </c>
      <c r="AV6" s="4">
        <f t="shared" ca="1" si="11"/>
        <v>0</v>
      </c>
      <c r="AW6" s="4">
        <f t="shared" ca="1" si="12"/>
        <v>8</v>
      </c>
      <c r="AX6" s="4">
        <f t="shared" ca="1" si="13"/>
        <v>5</v>
      </c>
      <c r="AY6" s="4" t="s">
        <v>106</v>
      </c>
      <c r="AZ6" s="4">
        <f t="shared" ca="1" si="14"/>
        <v>1</v>
      </c>
      <c r="BA6" s="4">
        <f t="shared" ca="1" si="15"/>
        <v>1</v>
      </c>
      <c r="BB6" s="4" t="s">
        <v>107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5</v>
      </c>
      <c r="BO6" s="6">
        <f t="shared" ca="1" si="22"/>
        <v>5</v>
      </c>
      <c r="BP6" s="7"/>
      <c r="BR6" s="4">
        <v>6</v>
      </c>
      <c r="BS6" s="8">
        <f t="shared" ca="1" si="23"/>
        <v>9</v>
      </c>
      <c r="BT6" s="8">
        <f t="shared" ca="1" si="0"/>
        <v>0</v>
      </c>
      <c r="BU6" s="9"/>
      <c r="BW6" s="4">
        <v>6</v>
      </c>
      <c r="BX6" s="8">
        <f t="shared" ca="1" si="24"/>
        <v>1</v>
      </c>
      <c r="BY6" s="8">
        <f t="shared" ca="1" si="25"/>
        <v>8</v>
      </c>
      <c r="BZ6" s="9"/>
      <c r="CB6" s="4">
        <v>6</v>
      </c>
      <c r="CC6" s="8">
        <f t="shared" ca="1" si="26"/>
        <v>5</v>
      </c>
      <c r="CD6" s="8">
        <f t="shared" ca="1" si="27"/>
        <v>5</v>
      </c>
      <c r="CE6" s="9"/>
      <c r="CF6" s="7"/>
      <c r="CG6" s="10">
        <f t="shared" ca="1" si="28"/>
        <v>0.22115223238881188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0.47221440306322326</v>
      </c>
      <c r="CO6" s="11">
        <f t="shared" ca="1" si="31"/>
        <v>41</v>
      </c>
      <c r="CP6" s="4"/>
      <c r="CQ6" s="4">
        <v>6</v>
      </c>
      <c r="CR6" s="4">
        <v>1</v>
      </c>
      <c r="CS6" s="4">
        <v>6</v>
      </c>
      <c r="CU6" s="10">
        <f t="shared" ca="1" si="32"/>
        <v>7.3293030740425813E-2</v>
      </c>
      <c r="CV6" s="11">
        <f t="shared" ca="1" si="33"/>
        <v>18</v>
      </c>
      <c r="CW6" s="4"/>
      <c r="CX6" s="4">
        <v>6</v>
      </c>
      <c r="CY6" s="4">
        <v>6</v>
      </c>
      <c r="CZ6" s="4">
        <v>3</v>
      </c>
      <c r="DB6" s="10">
        <f t="shared" ca="1" si="34"/>
        <v>0.8585726543079093</v>
      </c>
      <c r="DC6" s="11">
        <f t="shared" ca="1" si="35"/>
        <v>2</v>
      </c>
      <c r="DD6" s="4"/>
      <c r="DE6" s="4">
        <v>6</v>
      </c>
      <c r="DF6" s="4">
        <v>6</v>
      </c>
      <c r="DG6" s="4">
        <v>3</v>
      </c>
      <c r="DI6" s="10">
        <f t="shared" ca="1" si="36"/>
        <v>0.61695703106289534</v>
      </c>
      <c r="DJ6" s="11">
        <f t="shared" ca="1" si="37"/>
        <v>5</v>
      </c>
      <c r="DK6" s="4"/>
      <c r="DL6" s="4">
        <v>6</v>
      </c>
      <c r="DM6" s="4">
        <v>6</v>
      </c>
      <c r="DN6" s="4">
        <v>4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3</v>
      </c>
      <c r="E7" s="38" t="str">
        <f ca="1">IF(AND(F7=0,G7=0,H7=0),"",".")</f>
        <v>.</v>
      </c>
      <c r="F7" s="39">
        <f ca="1">$BS1</f>
        <v>7</v>
      </c>
      <c r="G7" s="39">
        <f ca="1">$BX1</f>
        <v>6</v>
      </c>
      <c r="H7" s="39">
        <f ca="1">$CC1</f>
        <v>6</v>
      </c>
      <c r="I7" s="27"/>
      <c r="J7" s="19"/>
      <c r="K7" s="36"/>
      <c r="L7" s="37">
        <f ca="1">$BI2</f>
        <v>0</v>
      </c>
      <c r="M7" s="38">
        <f ca="1">$BN2</f>
        <v>3</v>
      </c>
      <c r="N7" s="38" t="str">
        <f ca="1">IF(AND(O7=0,P7=0,Q7=0),"",".")</f>
        <v>.</v>
      </c>
      <c r="O7" s="39">
        <f ca="1">$BS2</f>
        <v>2</v>
      </c>
      <c r="P7" s="39">
        <f ca="1">$BX2</f>
        <v>4</v>
      </c>
      <c r="Q7" s="39">
        <f ca="1">$CC2</f>
        <v>6</v>
      </c>
      <c r="R7" s="27"/>
      <c r="S7" s="19"/>
      <c r="T7" s="36"/>
      <c r="U7" s="37">
        <f ca="1">$BI3</f>
        <v>0</v>
      </c>
      <c r="V7" s="38">
        <f ca="1">$BN3</f>
        <v>6</v>
      </c>
      <c r="W7" s="38" t="str">
        <f ca="1">IF(AND(X7=0,Y7=0,Z7=0),"",".")</f>
        <v>.</v>
      </c>
      <c r="X7" s="39">
        <f ca="1">$BS3</f>
        <v>9</v>
      </c>
      <c r="Y7" s="39">
        <f ca="1">$BX3</f>
        <v>5</v>
      </c>
      <c r="Z7" s="39">
        <f ca="1">$CC3</f>
        <v>1</v>
      </c>
      <c r="AA7" s="27"/>
      <c r="AE7" s="2" t="s">
        <v>110</v>
      </c>
      <c r="AF7" s="4">
        <f t="shared" ca="1" si="1"/>
        <v>5592</v>
      </c>
      <c r="AG7" s="4" t="s">
        <v>1</v>
      </c>
      <c r="AH7" s="4">
        <f t="shared" ca="1" si="2"/>
        <v>4408</v>
      </c>
      <c r="AI7" s="4" t="s">
        <v>173</v>
      </c>
      <c r="AJ7" s="4">
        <f t="shared" ca="1" si="3"/>
        <v>10000</v>
      </c>
      <c r="AL7" s="4">
        <f t="shared" ca="1" si="4"/>
        <v>0</v>
      </c>
      <c r="AM7" s="4">
        <f t="shared" ca="1" si="5"/>
        <v>5</v>
      </c>
      <c r="AN7" s="4" t="s">
        <v>107</v>
      </c>
      <c r="AO7" s="4">
        <f t="shared" ca="1" si="6"/>
        <v>5</v>
      </c>
      <c r="AP7" s="4">
        <f t="shared" ca="1" si="7"/>
        <v>9</v>
      </c>
      <c r="AQ7" s="4">
        <f t="shared" ca="1" si="8"/>
        <v>2</v>
      </c>
      <c r="AR7" s="4" t="s">
        <v>1</v>
      </c>
      <c r="AS7" s="4">
        <f t="shared" ca="1" si="9"/>
        <v>0</v>
      </c>
      <c r="AT7" s="4">
        <f t="shared" ca="1" si="10"/>
        <v>4</v>
      </c>
      <c r="AU7" s="4" t="s">
        <v>107</v>
      </c>
      <c r="AV7" s="4">
        <f t="shared" ca="1" si="11"/>
        <v>4</v>
      </c>
      <c r="AW7" s="4">
        <f t="shared" ca="1" si="12"/>
        <v>0</v>
      </c>
      <c r="AX7" s="4">
        <f t="shared" ca="1" si="13"/>
        <v>8</v>
      </c>
      <c r="AY7" s="4" t="s">
        <v>106</v>
      </c>
      <c r="AZ7" s="4">
        <f t="shared" ca="1" si="14"/>
        <v>1</v>
      </c>
      <c r="BA7" s="4">
        <f t="shared" ca="1" si="15"/>
        <v>0</v>
      </c>
      <c r="BB7" s="4" t="s">
        <v>107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5</v>
      </c>
      <c r="BO7" s="6">
        <f t="shared" ca="1" si="22"/>
        <v>4</v>
      </c>
      <c r="BP7" s="7"/>
      <c r="BR7" s="4">
        <v>7</v>
      </c>
      <c r="BS7" s="8">
        <f t="shared" ca="1" si="23"/>
        <v>5</v>
      </c>
      <c r="BT7" s="8">
        <f t="shared" ca="1" si="0"/>
        <v>4</v>
      </c>
      <c r="BU7" s="9"/>
      <c r="BW7" s="4">
        <v>7</v>
      </c>
      <c r="BX7" s="8">
        <f t="shared" ca="1" si="24"/>
        <v>9</v>
      </c>
      <c r="BY7" s="8">
        <f t="shared" ca="1" si="25"/>
        <v>0</v>
      </c>
      <c r="BZ7" s="9"/>
      <c r="CB7" s="4">
        <v>7</v>
      </c>
      <c r="CC7" s="8">
        <f t="shared" ca="1" si="26"/>
        <v>2</v>
      </c>
      <c r="CD7" s="8">
        <f t="shared" ca="1" si="27"/>
        <v>8</v>
      </c>
      <c r="CE7" s="9"/>
      <c r="CF7" s="7"/>
      <c r="CG7" s="10">
        <f t="shared" ca="1" si="28"/>
        <v>0.55978840832840615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0.4980098149786979</v>
      </c>
      <c r="CO7" s="11">
        <f t="shared" ca="1" si="31"/>
        <v>40</v>
      </c>
      <c r="CP7" s="4"/>
      <c r="CQ7" s="4">
        <v>7</v>
      </c>
      <c r="CR7" s="4">
        <v>1</v>
      </c>
      <c r="CS7" s="4">
        <v>7</v>
      </c>
      <c r="CU7" s="10">
        <f t="shared" ca="1" si="32"/>
        <v>0.26773581446138617</v>
      </c>
      <c r="CV7" s="11">
        <f t="shared" ca="1" si="33"/>
        <v>14</v>
      </c>
      <c r="CW7" s="4"/>
      <c r="CX7" s="4">
        <v>7</v>
      </c>
      <c r="CY7" s="4">
        <v>7</v>
      </c>
      <c r="CZ7" s="4">
        <v>2</v>
      </c>
      <c r="DB7" s="10">
        <f t="shared" ca="1" si="34"/>
        <v>3.6304433700441341E-2</v>
      </c>
      <c r="DC7" s="11">
        <f t="shared" ca="1" si="35"/>
        <v>18</v>
      </c>
      <c r="DD7" s="4"/>
      <c r="DE7" s="4">
        <v>7</v>
      </c>
      <c r="DF7" s="4">
        <v>7</v>
      </c>
      <c r="DG7" s="4">
        <v>2</v>
      </c>
      <c r="DI7" s="10">
        <f t="shared" ca="1" si="36"/>
        <v>0.30177470906354731</v>
      </c>
      <c r="DJ7" s="11">
        <f t="shared" ca="1" si="37"/>
        <v>11</v>
      </c>
      <c r="DK7" s="4"/>
      <c r="DL7" s="4">
        <v>7</v>
      </c>
      <c r="DM7" s="4">
        <v>7</v>
      </c>
      <c r="DN7" s="4">
        <v>3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8</v>
      </c>
      <c r="E8" s="67" t="str">
        <f ca="1">IF(AND(F8=0,G8=0,H8=0),"",".")</f>
        <v>.</v>
      </c>
      <c r="F8" s="68">
        <f ca="1">$BT1</f>
        <v>2</v>
      </c>
      <c r="G8" s="68">
        <f ca="1">$BY1</f>
        <v>3</v>
      </c>
      <c r="H8" s="68">
        <f ca="1">$CD1</f>
        <v>4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4</v>
      </c>
      <c r="N8" s="67" t="str">
        <f ca="1">IF(AND(O8=0,P8=0,Q8=0),"",".")</f>
        <v>.</v>
      </c>
      <c r="O8" s="68">
        <f ca="1">$BT2</f>
        <v>7</v>
      </c>
      <c r="P8" s="68">
        <f ca="1">$BY2</f>
        <v>5</v>
      </c>
      <c r="Q8" s="68">
        <f ca="1">$CD2</f>
        <v>4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6</v>
      </c>
      <c r="W8" s="67" t="str">
        <f ca="1">IF(AND(X8=0,Y8=0,Z8=0),"",".")</f>
        <v>.</v>
      </c>
      <c r="X8" s="68">
        <f ca="1">$BT3</f>
        <v>0</v>
      </c>
      <c r="Y8" s="68">
        <f ca="1">$BY3</f>
        <v>4</v>
      </c>
      <c r="Z8" s="68">
        <f ca="1">$CD3</f>
        <v>9</v>
      </c>
      <c r="AA8" s="27"/>
      <c r="AE8" s="2" t="s">
        <v>111</v>
      </c>
      <c r="AF8" s="4">
        <f t="shared" ca="1" si="1"/>
        <v>8604</v>
      </c>
      <c r="AG8" s="4" t="s">
        <v>1</v>
      </c>
      <c r="AH8" s="4">
        <f t="shared" ca="1" si="2"/>
        <v>7396</v>
      </c>
      <c r="AI8" s="4" t="s">
        <v>106</v>
      </c>
      <c r="AJ8" s="4">
        <f t="shared" ca="1" si="3"/>
        <v>16000</v>
      </c>
      <c r="AL8" s="4">
        <f t="shared" ca="1" si="4"/>
        <v>0</v>
      </c>
      <c r="AM8" s="4">
        <f t="shared" ca="1" si="5"/>
        <v>8</v>
      </c>
      <c r="AN8" s="4" t="s">
        <v>107</v>
      </c>
      <c r="AO8" s="4">
        <f t="shared" ca="1" si="6"/>
        <v>6</v>
      </c>
      <c r="AP8" s="4">
        <f t="shared" ca="1" si="7"/>
        <v>0</v>
      </c>
      <c r="AQ8" s="4">
        <f t="shared" ca="1" si="8"/>
        <v>4</v>
      </c>
      <c r="AR8" s="4" t="s">
        <v>172</v>
      </c>
      <c r="AS8" s="4">
        <f t="shared" ca="1" si="9"/>
        <v>0</v>
      </c>
      <c r="AT8" s="4">
        <f t="shared" ca="1" si="10"/>
        <v>7</v>
      </c>
      <c r="AU8" s="4" t="s">
        <v>179</v>
      </c>
      <c r="AV8" s="4">
        <f t="shared" ca="1" si="11"/>
        <v>3</v>
      </c>
      <c r="AW8" s="4">
        <f t="shared" ca="1" si="12"/>
        <v>9</v>
      </c>
      <c r="AX8" s="4">
        <f t="shared" ca="1" si="13"/>
        <v>6</v>
      </c>
      <c r="AY8" s="4" t="s">
        <v>173</v>
      </c>
      <c r="AZ8" s="4">
        <f t="shared" ca="1" si="14"/>
        <v>1</v>
      </c>
      <c r="BA8" s="4">
        <f t="shared" ca="1" si="15"/>
        <v>6</v>
      </c>
      <c r="BB8" s="4" t="s">
        <v>179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7</v>
      </c>
      <c r="BP8" s="7"/>
      <c r="BR8" s="4">
        <v>8</v>
      </c>
      <c r="BS8" s="8">
        <f t="shared" ca="1" si="23"/>
        <v>6</v>
      </c>
      <c r="BT8" s="8">
        <f t="shared" ca="1" si="0"/>
        <v>3</v>
      </c>
      <c r="BU8" s="9"/>
      <c r="BW8" s="4">
        <v>8</v>
      </c>
      <c r="BX8" s="8">
        <f t="shared" ca="1" si="24"/>
        <v>0</v>
      </c>
      <c r="BY8" s="8">
        <f t="shared" ca="1" si="25"/>
        <v>9</v>
      </c>
      <c r="BZ8" s="9"/>
      <c r="CB8" s="4">
        <v>8</v>
      </c>
      <c r="CC8" s="8">
        <f t="shared" ca="1" si="26"/>
        <v>4</v>
      </c>
      <c r="CD8" s="8">
        <f t="shared" ca="1" si="27"/>
        <v>6</v>
      </c>
      <c r="CE8" s="9"/>
      <c r="CF8" s="7"/>
      <c r="CG8" s="10">
        <f t="shared" ca="1" si="28"/>
        <v>0.98213486831436114</v>
      </c>
      <c r="CH8" s="11">
        <f t="shared" ca="1" si="29"/>
        <v>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0.12444735321164924</v>
      </c>
      <c r="CO8" s="11">
        <f t="shared" ca="1" si="31"/>
        <v>70</v>
      </c>
      <c r="CP8" s="4"/>
      <c r="CQ8" s="4">
        <v>8</v>
      </c>
      <c r="CR8" s="4">
        <v>1</v>
      </c>
      <c r="CS8" s="4">
        <v>8</v>
      </c>
      <c r="CU8" s="10">
        <f t="shared" ca="1" si="32"/>
        <v>0.65948796110626162</v>
      </c>
      <c r="CV8" s="11">
        <f t="shared" ca="1" si="33"/>
        <v>6</v>
      </c>
      <c r="CW8" s="4"/>
      <c r="CX8" s="4">
        <v>8</v>
      </c>
      <c r="CY8" s="4">
        <v>8</v>
      </c>
      <c r="CZ8" s="4">
        <v>1</v>
      </c>
      <c r="DB8" s="10">
        <f t="shared" ca="1" si="34"/>
        <v>0.96467943538438994</v>
      </c>
      <c r="DC8" s="11">
        <f t="shared" ca="1" si="35"/>
        <v>1</v>
      </c>
      <c r="DD8" s="4"/>
      <c r="DE8" s="4">
        <v>8</v>
      </c>
      <c r="DF8" s="4">
        <v>8</v>
      </c>
      <c r="DG8" s="4">
        <v>1</v>
      </c>
      <c r="DI8" s="10">
        <f t="shared" ca="1" si="36"/>
        <v>0.21421016433619922</v>
      </c>
      <c r="DJ8" s="11">
        <f t="shared" ca="1" si="37"/>
        <v>13</v>
      </c>
      <c r="DK8" s="4"/>
      <c r="DL8" s="4">
        <v>8</v>
      </c>
      <c r="DM8" s="4">
        <v>8</v>
      </c>
      <c r="DN8" s="4">
        <v>2</v>
      </c>
    </row>
    <row r="9" spans="1:118" ht="57" customHeight="1" x14ac:dyDescent="0.25">
      <c r="A9" s="19"/>
      <c r="B9" s="36"/>
      <c r="C9" s="37">
        <f ca="1">$AZ1</f>
        <v>1</v>
      </c>
      <c r="D9" s="38">
        <f ca="1">$BA1</f>
        <v>2</v>
      </c>
      <c r="E9" s="38" t="str">
        <f>$BB1</f>
        <v>.</v>
      </c>
      <c r="F9" s="39">
        <f ca="1">$BC1</f>
        <v>0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0</v>
      </c>
      <c r="M9" s="38">
        <f ca="1">$BA2</f>
        <v>8</v>
      </c>
      <c r="N9" s="38" t="str">
        <f>$BB2</f>
        <v>.</v>
      </c>
      <c r="O9" s="39">
        <f ca="1">$BC2</f>
        <v>0</v>
      </c>
      <c r="P9" s="40">
        <f ca="1">$BD2</f>
        <v>0</v>
      </c>
      <c r="Q9" s="40">
        <f ca="1">$BE2</f>
        <v>0</v>
      </c>
      <c r="R9" s="41"/>
      <c r="S9" s="42"/>
      <c r="T9" s="36"/>
      <c r="U9" s="37">
        <f ca="1">$AZ3</f>
        <v>1</v>
      </c>
      <c r="V9" s="38">
        <f ca="1">$BA3</f>
        <v>3</v>
      </c>
      <c r="W9" s="38" t="str">
        <f>$BB3</f>
        <v>.</v>
      </c>
      <c r="X9" s="39">
        <f ca="1">$BC3</f>
        <v>0</v>
      </c>
      <c r="Y9" s="40">
        <f ca="1">$BD3</f>
        <v>0</v>
      </c>
      <c r="Z9" s="40">
        <f ca="1">$BE3</f>
        <v>0</v>
      </c>
      <c r="AA9" s="43"/>
      <c r="AE9" s="2" t="s">
        <v>180</v>
      </c>
      <c r="AF9" s="4">
        <f t="shared" ca="1" si="1"/>
        <v>5582</v>
      </c>
      <c r="AG9" s="4" t="s">
        <v>1</v>
      </c>
      <c r="AH9" s="4">
        <f t="shared" ca="1" si="2"/>
        <v>3418</v>
      </c>
      <c r="AI9" s="4" t="s">
        <v>173</v>
      </c>
      <c r="AJ9" s="4">
        <f t="shared" ca="1" si="3"/>
        <v>9000</v>
      </c>
      <c r="AL9" s="4">
        <f t="shared" ca="1" si="4"/>
        <v>0</v>
      </c>
      <c r="AM9" s="4">
        <f t="shared" ca="1" si="5"/>
        <v>5</v>
      </c>
      <c r="AN9" s="4" t="s">
        <v>107</v>
      </c>
      <c r="AO9" s="4">
        <f t="shared" ca="1" si="6"/>
        <v>5</v>
      </c>
      <c r="AP9" s="4">
        <f t="shared" ca="1" si="7"/>
        <v>8</v>
      </c>
      <c r="AQ9" s="4">
        <f t="shared" ca="1" si="8"/>
        <v>2</v>
      </c>
      <c r="AR9" s="4" t="s">
        <v>1</v>
      </c>
      <c r="AS9" s="4">
        <f t="shared" ca="1" si="9"/>
        <v>0</v>
      </c>
      <c r="AT9" s="4">
        <f t="shared" ca="1" si="10"/>
        <v>3</v>
      </c>
      <c r="AU9" s="4" t="s">
        <v>107</v>
      </c>
      <c r="AV9" s="4">
        <f t="shared" ca="1" si="11"/>
        <v>4</v>
      </c>
      <c r="AW9" s="4">
        <f t="shared" ca="1" si="12"/>
        <v>1</v>
      </c>
      <c r="AX9" s="4">
        <f t="shared" ca="1" si="13"/>
        <v>8</v>
      </c>
      <c r="AY9" s="4" t="s">
        <v>106</v>
      </c>
      <c r="AZ9" s="4">
        <f t="shared" ca="1" si="14"/>
        <v>0</v>
      </c>
      <c r="BA9" s="4">
        <f t="shared" ca="1" si="15"/>
        <v>9</v>
      </c>
      <c r="BB9" s="4" t="s">
        <v>107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5</v>
      </c>
      <c r="BO9" s="6">
        <f t="shared" ca="1" si="22"/>
        <v>3</v>
      </c>
      <c r="BP9" s="7"/>
      <c r="BR9" s="4">
        <v>9</v>
      </c>
      <c r="BS9" s="8">
        <f t="shared" ca="1" si="23"/>
        <v>5</v>
      </c>
      <c r="BT9" s="8">
        <f t="shared" ca="1" si="0"/>
        <v>4</v>
      </c>
      <c r="BU9" s="9"/>
      <c r="BW9" s="4">
        <v>9</v>
      </c>
      <c r="BX9" s="8">
        <f t="shared" ca="1" si="24"/>
        <v>8</v>
      </c>
      <c r="BY9" s="8">
        <f t="shared" ca="1" si="25"/>
        <v>1</v>
      </c>
      <c r="BZ9" s="9"/>
      <c r="CB9" s="4">
        <v>9</v>
      </c>
      <c r="CC9" s="8">
        <f t="shared" ca="1" si="26"/>
        <v>2</v>
      </c>
      <c r="CD9" s="8">
        <f t="shared" ca="1" si="27"/>
        <v>8</v>
      </c>
      <c r="CE9" s="9"/>
      <c r="CF9" s="7"/>
      <c r="CG9" s="10">
        <f t="shared" ca="1" si="28"/>
        <v>0.24206558011500967</v>
      </c>
      <c r="CH9" s="11">
        <f t="shared" ca="1" si="29"/>
        <v>15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0.49967958062528695</v>
      </c>
      <c r="CO9" s="11">
        <f t="shared" ca="1" si="31"/>
        <v>39</v>
      </c>
      <c r="CP9" s="4"/>
      <c r="CQ9" s="4">
        <v>9</v>
      </c>
      <c r="CR9" s="4">
        <v>1</v>
      </c>
      <c r="CS9" s="4">
        <v>9</v>
      </c>
      <c r="CU9" s="10">
        <f t="shared" ca="1" si="32"/>
        <v>0.67758380277968799</v>
      </c>
      <c r="CV9" s="11">
        <f t="shared" ca="1" si="33"/>
        <v>5</v>
      </c>
      <c r="CW9" s="4"/>
      <c r="CX9" s="4">
        <v>9</v>
      </c>
      <c r="CY9" s="4">
        <v>9</v>
      </c>
      <c r="CZ9" s="4">
        <v>0</v>
      </c>
      <c r="DB9" s="10">
        <f t="shared" ca="1" si="34"/>
        <v>0.5701617451463975</v>
      </c>
      <c r="DC9" s="11">
        <f t="shared" ca="1" si="35"/>
        <v>8</v>
      </c>
      <c r="DD9" s="4"/>
      <c r="DE9" s="4">
        <v>9</v>
      </c>
      <c r="DF9" s="4">
        <v>9</v>
      </c>
      <c r="DG9" s="4">
        <v>0</v>
      </c>
      <c r="DI9" s="10">
        <f t="shared" ca="1" si="36"/>
        <v>0.96156410511995005</v>
      </c>
      <c r="DJ9" s="11">
        <f t="shared" ca="1" si="37"/>
        <v>2</v>
      </c>
      <c r="DK9" s="4"/>
      <c r="DL9" s="4">
        <v>9</v>
      </c>
      <c r="DM9" s="4">
        <v>9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120</v>
      </c>
      <c r="AF10" s="4">
        <f t="shared" ca="1" si="1"/>
        <v>8867</v>
      </c>
      <c r="AG10" s="4" t="s">
        <v>1</v>
      </c>
      <c r="AH10" s="4">
        <f t="shared" ca="1" si="2"/>
        <v>9133</v>
      </c>
      <c r="AI10" s="4" t="s">
        <v>173</v>
      </c>
      <c r="AJ10" s="4">
        <f t="shared" ca="1" si="3"/>
        <v>18000</v>
      </c>
      <c r="AL10" s="4">
        <f t="shared" ca="1" si="4"/>
        <v>0</v>
      </c>
      <c r="AM10" s="4">
        <f t="shared" ca="1" si="5"/>
        <v>8</v>
      </c>
      <c r="AN10" s="4" t="s">
        <v>107</v>
      </c>
      <c r="AO10" s="4">
        <f t="shared" ca="1" si="6"/>
        <v>8</v>
      </c>
      <c r="AP10" s="4">
        <f t="shared" ca="1" si="7"/>
        <v>6</v>
      </c>
      <c r="AQ10" s="4">
        <f t="shared" ca="1" si="8"/>
        <v>7</v>
      </c>
      <c r="AR10" s="4" t="s">
        <v>1</v>
      </c>
      <c r="AS10" s="4">
        <f t="shared" ca="1" si="9"/>
        <v>0</v>
      </c>
      <c r="AT10" s="4">
        <f t="shared" ca="1" si="10"/>
        <v>9</v>
      </c>
      <c r="AU10" s="4" t="s">
        <v>179</v>
      </c>
      <c r="AV10" s="4">
        <f t="shared" ca="1" si="11"/>
        <v>1</v>
      </c>
      <c r="AW10" s="4">
        <f t="shared" ca="1" si="12"/>
        <v>3</v>
      </c>
      <c r="AX10" s="4">
        <f t="shared" ca="1" si="13"/>
        <v>3</v>
      </c>
      <c r="AY10" s="4" t="s">
        <v>106</v>
      </c>
      <c r="AZ10" s="4">
        <f t="shared" ca="1" si="14"/>
        <v>1</v>
      </c>
      <c r="BA10" s="4">
        <f t="shared" ca="1" si="15"/>
        <v>8</v>
      </c>
      <c r="BB10" s="4" t="s">
        <v>179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8</v>
      </c>
      <c r="BO10" s="6">
        <f t="shared" ca="1" si="22"/>
        <v>9</v>
      </c>
      <c r="BP10" s="7"/>
      <c r="BR10" s="4">
        <v>10</v>
      </c>
      <c r="BS10" s="8">
        <f t="shared" ca="1" si="23"/>
        <v>8</v>
      </c>
      <c r="BT10" s="8">
        <f t="shared" ca="1" si="0"/>
        <v>1</v>
      </c>
      <c r="BU10" s="9"/>
      <c r="BW10" s="4">
        <v>10</v>
      </c>
      <c r="BX10" s="8">
        <f t="shared" ca="1" si="24"/>
        <v>6</v>
      </c>
      <c r="BY10" s="8">
        <f t="shared" ca="1" si="25"/>
        <v>3</v>
      </c>
      <c r="BZ10" s="9"/>
      <c r="CB10" s="4">
        <v>10</v>
      </c>
      <c r="CC10" s="8">
        <f t="shared" ca="1" si="26"/>
        <v>7</v>
      </c>
      <c r="CD10" s="8">
        <f t="shared" ca="1" si="27"/>
        <v>3</v>
      </c>
      <c r="CE10" s="9"/>
      <c r="CF10" s="7"/>
      <c r="CG10" s="10">
        <f t="shared" ca="1" si="28"/>
        <v>0.53202958938040035</v>
      </c>
      <c r="CH10" s="11">
        <f t="shared" ca="1" si="29"/>
        <v>9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0.11233405920689687</v>
      </c>
      <c r="CO10" s="11">
        <f t="shared" ca="1" si="31"/>
        <v>72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0.59047083539727563</v>
      </c>
      <c r="CV10" s="11">
        <f t="shared" ca="1" si="33"/>
        <v>8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0.17609519790580053</v>
      </c>
      <c r="DC10" s="11">
        <f t="shared" ca="1" si="35"/>
        <v>15</v>
      </c>
      <c r="DD10" s="4"/>
      <c r="DE10" s="4">
        <v>10</v>
      </c>
      <c r="DF10" s="4">
        <v>0</v>
      </c>
      <c r="DG10" s="4">
        <v>9</v>
      </c>
      <c r="DI10" s="10">
        <f t="shared" ca="1" si="36"/>
        <v>7.2969698639945291E-2</v>
      </c>
      <c r="DJ10" s="11">
        <f t="shared" ca="1" si="37"/>
        <v>16</v>
      </c>
      <c r="DK10" s="4"/>
      <c r="DL10" s="4">
        <v>10</v>
      </c>
      <c r="DM10" s="4">
        <v>1</v>
      </c>
      <c r="DN10" s="4">
        <v>9</v>
      </c>
    </row>
    <row r="11" spans="1:118" ht="19.5" customHeight="1" thickBot="1" x14ac:dyDescent="0.3">
      <c r="A11" s="49"/>
      <c r="B11" s="15" t="s">
        <v>181</v>
      </c>
      <c r="C11" s="50"/>
      <c r="D11" s="17"/>
      <c r="E11" s="16"/>
      <c r="F11" s="16"/>
      <c r="G11" s="16"/>
      <c r="H11" s="16"/>
      <c r="I11" s="18"/>
      <c r="J11" s="49"/>
      <c r="K11" s="15" t="s">
        <v>182</v>
      </c>
      <c r="L11" s="16"/>
      <c r="M11" s="16"/>
      <c r="N11" s="16"/>
      <c r="O11" s="16"/>
      <c r="P11" s="16"/>
      <c r="Q11" s="16"/>
      <c r="R11" s="18"/>
      <c r="S11" s="49"/>
      <c r="T11" s="15" t="s">
        <v>183</v>
      </c>
      <c r="U11" s="16"/>
      <c r="V11" s="16"/>
      <c r="W11" s="16"/>
      <c r="X11" s="16"/>
      <c r="Y11" s="16"/>
      <c r="Z11" s="16"/>
      <c r="AA11" s="18"/>
      <c r="AE11" s="2" t="s">
        <v>114</v>
      </c>
      <c r="AF11" s="4">
        <f t="shared" ca="1" si="1"/>
        <v>6799</v>
      </c>
      <c r="AG11" s="4" t="s">
        <v>172</v>
      </c>
      <c r="AH11" s="4">
        <f t="shared" ca="1" si="2"/>
        <v>7201</v>
      </c>
      <c r="AI11" s="4" t="s">
        <v>106</v>
      </c>
      <c r="AJ11" s="4">
        <f t="shared" ca="1" si="3"/>
        <v>14000</v>
      </c>
      <c r="AL11" s="4">
        <f t="shared" ca="1" si="4"/>
        <v>0</v>
      </c>
      <c r="AM11" s="4">
        <f t="shared" ca="1" si="5"/>
        <v>6</v>
      </c>
      <c r="AN11" s="4" t="s">
        <v>179</v>
      </c>
      <c r="AO11" s="4">
        <f t="shared" ca="1" si="6"/>
        <v>7</v>
      </c>
      <c r="AP11" s="4">
        <f t="shared" ca="1" si="7"/>
        <v>9</v>
      </c>
      <c r="AQ11" s="4">
        <f t="shared" ca="1" si="8"/>
        <v>9</v>
      </c>
      <c r="AR11" s="4" t="s">
        <v>172</v>
      </c>
      <c r="AS11" s="4">
        <f t="shared" ca="1" si="9"/>
        <v>0</v>
      </c>
      <c r="AT11" s="4">
        <f t="shared" ca="1" si="10"/>
        <v>7</v>
      </c>
      <c r="AU11" s="4" t="s">
        <v>179</v>
      </c>
      <c r="AV11" s="4">
        <f t="shared" ca="1" si="11"/>
        <v>2</v>
      </c>
      <c r="AW11" s="4">
        <f t="shared" ca="1" si="12"/>
        <v>0</v>
      </c>
      <c r="AX11" s="4">
        <f t="shared" ca="1" si="13"/>
        <v>1</v>
      </c>
      <c r="AY11" s="4" t="s">
        <v>106</v>
      </c>
      <c r="AZ11" s="4">
        <f t="shared" ca="1" si="14"/>
        <v>1</v>
      </c>
      <c r="BA11" s="4">
        <f t="shared" ca="1" si="15"/>
        <v>4</v>
      </c>
      <c r="BB11" s="4" t="s">
        <v>179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6</v>
      </c>
      <c r="BO11" s="6">
        <f t="shared" ca="1" si="22"/>
        <v>7</v>
      </c>
      <c r="BP11" s="7"/>
      <c r="BR11" s="4">
        <v>11</v>
      </c>
      <c r="BS11" s="8">
        <f t="shared" ca="1" si="23"/>
        <v>7</v>
      </c>
      <c r="BT11" s="8">
        <f t="shared" ca="1" si="0"/>
        <v>2</v>
      </c>
      <c r="BU11" s="9"/>
      <c r="BW11" s="4">
        <v>11</v>
      </c>
      <c r="BX11" s="8">
        <f t="shared" ca="1" si="24"/>
        <v>9</v>
      </c>
      <c r="BY11" s="8">
        <f t="shared" ca="1" si="25"/>
        <v>0</v>
      </c>
      <c r="BZ11" s="9"/>
      <c r="CB11" s="4">
        <v>11</v>
      </c>
      <c r="CC11" s="8">
        <f t="shared" ca="1" si="26"/>
        <v>9</v>
      </c>
      <c r="CD11" s="8">
        <f t="shared" ca="1" si="27"/>
        <v>1</v>
      </c>
      <c r="CE11" s="9"/>
      <c r="CF11" s="7"/>
      <c r="CG11" s="10">
        <f t="shared" ca="1" si="28"/>
        <v>0.30106676090815632</v>
      </c>
      <c r="CH11" s="11">
        <f t="shared" ca="1" si="29"/>
        <v>12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0.31427772593636072</v>
      </c>
      <c r="CO11" s="11">
        <f t="shared" ca="1" si="31"/>
        <v>52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0.60526564509293979</v>
      </c>
      <c r="CV11" s="11">
        <f t="shared" ca="1" si="33"/>
        <v>7</v>
      </c>
      <c r="CW11" s="4"/>
      <c r="CX11" s="4">
        <v>11</v>
      </c>
      <c r="CY11" s="4">
        <v>1</v>
      </c>
      <c r="CZ11" s="4">
        <v>8</v>
      </c>
      <c r="DB11" s="10">
        <f t="shared" ca="1" si="34"/>
        <v>0.56921403857437491</v>
      </c>
      <c r="DC11" s="11">
        <f t="shared" ca="1" si="35"/>
        <v>9</v>
      </c>
      <c r="DD11" s="4"/>
      <c r="DE11" s="4">
        <v>11</v>
      </c>
      <c r="DF11" s="4">
        <v>1</v>
      </c>
      <c r="DG11" s="4">
        <v>8</v>
      </c>
      <c r="DI11" s="10">
        <f t="shared" ca="1" si="36"/>
        <v>5.7729167901132694E-3</v>
      </c>
      <c r="DJ11" s="11">
        <f t="shared" ca="1" si="37"/>
        <v>18</v>
      </c>
      <c r="DK11" s="4"/>
      <c r="DL11" s="4">
        <v>11</v>
      </c>
      <c r="DM11" s="4">
        <v>2</v>
      </c>
      <c r="DN11" s="4">
        <v>8</v>
      </c>
    </row>
    <row r="12" spans="1:118" ht="48" customHeight="1" thickBot="1" x14ac:dyDescent="0.3">
      <c r="A12" s="23"/>
      <c r="B12" s="88" t="str">
        <f ca="1">$AF4/1000&amp;$AG4&amp;$AH4/1000&amp;$AI4</f>
        <v>5.625＋8.375＝</v>
      </c>
      <c r="C12" s="89"/>
      <c r="D12" s="89"/>
      <c r="E12" s="89"/>
      <c r="F12" s="89"/>
      <c r="G12" s="86">
        <f ca="1">$AJ4/1000</f>
        <v>14</v>
      </c>
      <c r="H12" s="87"/>
      <c r="I12" s="20"/>
      <c r="J12" s="19"/>
      <c r="K12" s="88" t="str">
        <f ca="1">$AF5/1000&amp;$AG5&amp;$AH5/1000&amp;$AI5</f>
        <v>6.184＋3.816＝</v>
      </c>
      <c r="L12" s="89"/>
      <c r="M12" s="89"/>
      <c r="N12" s="89"/>
      <c r="O12" s="89"/>
      <c r="P12" s="86">
        <f ca="1">$AJ5/1000</f>
        <v>10</v>
      </c>
      <c r="Q12" s="87"/>
      <c r="R12" s="21"/>
      <c r="S12" s="19"/>
      <c r="T12" s="88" t="str">
        <f ca="1">$AF6/1000&amp;$AG6&amp;$AH6/1000&amp;$AI6</f>
        <v>5.915＋5.085＝</v>
      </c>
      <c r="U12" s="89"/>
      <c r="V12" s="89"/>
      <c r="W12" s="89"/>
      <c r="X12" s="89"/>
      <c r="Y12" s="86">
        <f ca="1">$AJ6/1000</f>
        <v>11</v>
      </c>
      <c r="Z12" s="87"/>
      <c r="AA12" s="27"/>
      <c r="AE12" s="2" t="s">
        <v>125</v>
      </c>
      <c r="AF12" s="4">
        <f t="shared" ca="1" si="1"/>
        <v>1207</v>
      </c>
      <c r="AG12" s="4" t="s">
        <v>1</v>
      </c>
      <c r="AH12" s="4">
        <f t="shared" ca="1" si="2"/>
        <v>2793</v>
      </c>
      <c r="AI12" s="4" t="s">
        <v>106</v>
      </c>
      <c r="AJ12" s="4">
        <f t="shared" ca="1" si="3"/>
        <v>4000</v>
      </c>
      <c r="AL12" s="4">
        <f t="shared" ca="1" si="4"/>
        <v>0</v>
      </c>
      <c r="AM12" s="4">
        <f t="shared" ca="1" si="5"/>
        <v>1</v>
      </c>
      <c r="AN12" s="4" t="s">
        <v>179</v>
      </c>
      <c r="AO12" s="4">
        <f t="shared" ca="1" si="6"/>
        <v>2</v>
      </c>
      <c r="AP12" s="4">
        <f t="shared" ca="1" si="7"/>
        <v>0</v>
      </c>
      <c r="AQ12" s="4">
        <f t="shared" ca="1" si="8"/>
        <v>7</v>
      </c>
      <c r="AR12" s="4" t="s">
        <v>1</v>
      </c>
      <c r="AS12" s="4">
        <f t="shared" ca="1" si="9"/>
        <v>0</v>
      </c>
      <c r="AT12" s="4">
        <f t="shared" ca="1" si="10"/>
        <v>2</v>
      </c>
      <c r="AU12" s="4" t="s">
        <v>107</v>
      </c>
      <c r="AV12" s="4">
        <f t="shared" ca="1" si="11"/>
        <v>7</v>
      </c>
      <c r="AW12" s="4">
        <f t="shared" ca="1" si="12"/>
        <v>9</v>
      </c>
      <c r="AX12" s="4">
        <f t="shared" ca="1" si="13"/>
        <v>3</v>
      </c>
      <c r="AY12" s="4" t="s">
        <v>106</v>
      </c>
      <c r="AZ12" s="4">
        <f t="shared" ca="1" si="14"/>
        <v>0</v>
      </c>
      <c r="BA12" s="4">
        <f t="shared" ca="1" si="15"/>
        <v>4</v>
      </c>
      <c r="BB12" s="4" t="s">
        <v>107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1</v>
      </c>
      <c r="BO12" s="6">
        <f t="shared" ca="1" si="22"/>
        <v>2</v>
      </c>
      <c r="BP12" s="7"/>
      <c r="BR12" s="4">
        <v>12</v>
      </c>
      <c r="BS12" s="8">
        <f t="shared" ca="1" si="23"/>
        <v>2</v>
      </c>
      <c r="BT12" s="8">
        <f t="shared" ca="1" si="0"/>
        <v>7</v>
      </c>
      <c r="BU12" s="9"/>
      <c r="BW12" s="4">
        <v>12</v>
      </c>
      <c r="BX12" s="8">
        <f t="shared" ca="1" si="24"/>
        <v>0</v>
      </c>
      <c r="BY12" s="8">
        <f t="shared" ca="1" si="25"/>
        <v>9</v>
      </c>
      <c r="BZ12" s="9"/>
      <c r="CB12" s="4">
        <v>12</v>
      </c>
      <c r="CC12" s="8">
        <f t="shared" ca="1" si="26"/>
        <v>7</v>
      </c>
      <c r="CD12" s="8">
        <f t="shared" ca="1" si="27"/>
        <v>3</v>
      </c>
      <c r="CE12" s="9"/>
      <c r="CF12" s="7"/>
      <c r="CG12" s="10">
        <f t="shared" ca="1" si="28"/>
        <v>0.80273102389187623</v>
      </c>
      <c r="CH12" s="11">
        <f t="shared" ca="1" si="29"/>
        <v>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0.97290539874824067</v>
      </c>
      <c r="CO12" s="11">
        <f t="shared" ca="1" si="31"/>
        <v>2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0.42501110278115162</v>
      </c>
      <c r="CV12" s="11">
        <f t="shared" ca="1" si="33"/>
        <v>12</v>
      </c>
      <c r="CW12" s="4"/>
      <c r="CX12" s="4">
        <v>12</v>
      </c>
      <c r="CY12" s="4">
        <v>2</v>
      </c>
      <c r="CZ12" s="4">
        <v>7</v>
      </c>
      <c r="DB12" s="10">
        <f t="shared" ca="1" si="34"/>
        <v>0.49457148124634509</v>
      </c>
      <c r="DC12" s="11">
        <f t="shared" ca="1" si="35"/>
        <v>10</v>
      </c>
      <c r="DD12" s="4"/>
      <c r="DE12" s="4">
        <v>12</v>
      </c>
      <c r="DF12" s="4">
        <v>2</v>
      </c>
      <c r="DG12" s="4">
        <v>7</v>
      </c>
      <c r="DI12" s="10">
        <f t="shared" ca="1" si="36"/>
        <v>0.58293569028584391</v>
      </c>
      <c r="DJ12" s="11">
        <f t="shared" ca="1" si="37"/>
        <v>7</v>
      </c>
      <c r="DK12" s="4"/>
      <c r="DL12" s="4">
        <v>12</v>
      </c>
      <c r="DM12" s="4">
        <v>3</v>
      </c>
      <c r="DN12" s="4">
        <v>7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0.26993181765407226</v>
      </c>
      <c r="CH13" s="11">
        <f t="shared" ca="1" si="29"/>
        <v>14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8.215547304132409E-2</v>
      </c>
      <c r="CO13" s="11">
        <f t="shared" ca="1" si="31"/>
        <v>76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0.97925148577231036</v>
      </c>
      <c r="CV13" s="11">
        <f t="shared" ca="1" si="33"/>
        <v>1</v>
      </c>
      <c r="CW13" s="4"/>
      <c r="CX13" s="4">
        <v>13</v>
      </c>
      <c r="CY13" s="4">
        <v>4</v>
      </c>
      <c r="CZ13" s="4">
        <v>5</v>
      </c>
      <c r="DB13" s="10">
        <f t="shared" ca="1" si="34"/>
        <v>0.46728268460595002</v>
      </c>
      <c r="DC13" s="11">
        <f t="shared" ca="1" si="35"/>
        <v>11</v>
      </c>
      <c r="DD13" s="4"/>
      <c r="DE13" s="4">
        <v>13</v>
      </c>
      <c r="DF13" s="4">
        <v>4</v>
      </c>
      <c r="DG13" s="4">
        <v>5</v>
      </c>
      <c r="DI13" s="10">
        <f t="shared" ca="1" si="36"/>
        <v>0.52662478132049184</v>
      </c>
      <c r="DJ13" s="11">
        <f t="shared" ca="1" si="37"/>
        <v>8</v>
      </c>
      <c r="DK13" s="4"/>
      <c r="DL13" s="4">
        <v>13</v>
      </c>
      <c r="DM13" s="4">
        <v>4</v>
      </c>
      <c r="DN13" s="4">
        <v>6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5</v>
      </c>
      <c r="E14" s="38" t="str">
        <f ca="1">IF(AND(F14=0,G14=0,H14=0),"",".")</f>
        <v>.</v>
      </c>
      <c r="F14" s="39">
        <f ca="1">$BS4</f>
        <v>6</v>
      </c>
      <c r="G14" s="39">
        <f ca="1">$BX4</f>
        <v>2</v>
      </c>
      <c r="H14" s="39">
        <f ca="1">$CC4</f>
        <v>5</v>
      </c>
      <c r="I14" s="27"/>
      <c r="J14" s="19"/>
      <c r="K14" s="36"/>
      <c r="L14" s="37">
        <f ca="1">$BI5</f>
        <v>0</v>
      </c>
      <c r="M14" s="38">
        <f ca="1">$BN5</f>
        <v>6</v>
      </c>
      <c r="N14" s="38" t="str">
        <f ca="1">IF(AND(O14=0,P14=0,Q14=0),"",".")</f>
        <v>.</v>
      </c>
      <c r="O14" s="39">
        <f ca="1">$BS5</f>
        <v>1</v>
      </c>
      <c r="P14" s="39">
        <f ca="1">$BX5</f>
        <v>8</v>
      </c>
      <c r="Q14" s="39">
        <f ca="1">$CC5</f>
        <v>4</v>
      </c>
      <c r="R14" s="27"/>
      <c r="S14" s="19"/>
      <c r="T14" s="36"/>
      <c r="U14" s="37">
        <f ca="1">$BI6</f>
        <v>0</v>
      </c>
      <c r="V14" s="38">
        <f ca="1">$BN6</f>
        <v>5</v>
      </c>
      <c r="W14" s="38" t="str">
        <f ca="1">IF(AND(X14=0,Y14=0,Z14=0),"",".")</f>
        <v>.</v>
      </c>
      <c r="X14" s="39">
        <f ca="1">$BS6</f>
        <v>9</v>
      </c>
      <c r="Y14" s="39">
        <f ca="1">$BX6</f>
        <v>1</v>
      </c>
      <c r="Z14" s="39">
        <f ca="1">$CC6</f>
        <v>5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0.62406718627317936</v>
      </c>
      <c r="CH14" s="11">
        <f t="shared" ca="1" si="29"/>
        <v>6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0.52793589802074481</v>
      </c>
      <c r="CO14" s="11">
        <f t="shared" ca="1" si="31"/>
        <v>37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0.38496094253349167</v>
      </c>
      <c r="CV14" s="11">
        <f t="shared" ca="1" si="33"/>
        <v>13</v>
      </c>
      <c r="CW14" s="4"/>
      <c r="CX14" s="4">
        <v>14</v>
      </c>
      <c r="CY14" s="4">
        <v>5</v>
      </c>
      <c r="CZ14" s="4">
        <v>4</v>
      </c>
      <c r="DB14" s="10">
        <f t="shared" ca="1" si="34"/>
        <v>0.69086779900815543</v>
      </c>
      <c r="DC14" s="11">
        <f t="shared" ca="1" si="35"/>
        <v>4</v>
      </c>
      <c r="DD14" s="4"/>
      <c r="DE14" s="4">
        <v>14</v>
      </c>
      <c r="DF14" s="4">
        <v>5</v>
      </c>
      <c r="DG14" s="4">
        <v>4</v>
      </c>
      <c r="DI14" s="10">
        <f t="shared" ca="1" si="36"/>
        <v>0.93298594455816219</v>
      </c>
      <c r="DJ14" s="11">
        <f t="shared" ca="1" si="37"/>
        <v>3</v>
      </c>
      <c r="DK14" s="4"/>
      <c r="DL14" s="4">
        <v>14</v>
      </c>
      <c r="DM14" s="4">
        <v>5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8</v>
      </c>
      <c r="E15" s="67" t="str">
        <f ca="1">IF(AND(F15=0,G15=0,H15=0),"",".")</f>
        <v>.</v>
      </c>
      <c r="F15" s="68">
        <f ca="1">$BT4</f>
        <v>3</v>
      </c>
      <c r="G15" s="68">
        <f ca="1">$BY4</f>
        <v>7</v>
      </c>
      <c r="H15" s="68">
        <f ca="1">$CD4</f>
        <v>5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3</v>
      </c>
      <c r="N15" s="67" t="str">
        <f ca="1">IF(AND(O15=0,P15=0,Q15=0),"",".")</f>
        <v>.</v>
      </c>
      <c r="O15" s="68">
        <f ca="1">$BT5</f>
        <v>8</v>
      </c>
      <c r="P15" s="68">
        <f ca="1">$BY5</f>
        <v>1</v>
      </c>
      <c r="Q15" s="68">
        <f ca="1">$CD5</f>
        <v>6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5</v>
      </c>
      <c r="W15" s="67" t="str">
        <f ca="1">IF(AND(X15=0,Y15=0,Z15=0),"",".")</f>
        <v>.</v>
      </c>
      <c r="X15" s="68">
        <f ca="1">$BT6</f>
        <v>0</v>
      </c>
      <c r="Y15" s="68">
        <f ca="1">$BY6</f>
        <v>8</v>
      </c>
      <c r="Z15" s="68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0.9796731706773657</v>
      </c>
      <c r="CH15" s="11">
        <f t="shared" ca="1" si="29"/>
        <v>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0.81808265019035475</v>
      </c>
      <c r="CO15" s="11">
        <f t="shared" ca="1" si="31"/>
        <v>13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0.73366521075334967</v>
      </c>
      <c r="CV15" s="11">
        <f t="shared" ca="1" si="33"/>
        <v>4</v>
      </c>
      <c r="CW15" s="4"/>
      <c r="CX15" s="4">
        <v>15</v>
      </c>
      <c r="CY15" s="4">
        <v>6</v>
      </c>
      <c r="CZ15" s="4">
        <v>3</v>
      </c>
      <c r="DB15" s="10">
        <f t="shared" ca="1" si="34"/>
        <v>0.31167209788513561</v>
      </c>
      <c r="DC15" s="11">
        <f t="shared" ca="1" si="35"/>
        <v>14</v>
      </c>
      <c r="DD15" s="4"/>
      <c r="DE15" s="4">
        <v>15</v>
      </c>
      <c r="DF15" s="4">
        <v>6</v>
      </c>
      <c r="DG15" s="4">
        <v>3</v>
      </c>
      <c r="DI15" s="10">
        <f t="shared" ca="1" si="36"/>
        <v>0.25150915362322024</v>
      </c>
      <c r="DJ15" s="11">
        <f t="shared" ca="1" si="37"/>
        <v>12</v>
      </c>
      <c r="DK15" s="4"/>
      <c r="DL15" s="4">
        <v>15</v>
      </c>
      <c r="DM15" s="4">
        <v>6</v>
      </c>
      <c r="DN15" s="4">
        <v>4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4</v>
      </c>
      <c r="E16" s="38" t="str">
        <f>$BB4</f>
        <v>.</v>
      </c>
      <c r="F16" s="39">
        <f ca="1">$BC4</f>
        <v>0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1</v>
      </c>
      <c r="M16" s="38">
        <f ca="1">$BA5</f>
        <v>0</v>
      </c>
      <c r="N16" s="38" t="str">
        <f>$BB5</f>
        <v>.</v>
      </c>
      <c r="O16" s="39">
        <f ca="1">$BC5</f>
        <v>0</v>
      </c>
      <c r="P16" s="40">
        <f ca="1">$BD5</f>
        <v>0</v>
      </c>
      <c r="Q16" s="40">
        <f ca="1">$BE5</f>
        <v>0</v>
      </c>
      <c r="R16" s="41"/>
      <c r="S16" s="42"/>
      <c r="T16" s="36"/>
      <c r="U16" s="37">
        <f ca="1">$AZ6</f>
        <v>1</v>
      </c>
      <c r="V16" s="38">
        <f ca="1">$BA6</f>
        <v>1</v>
      </c>
      <c r="W16" s="38" t="str">
        <f>$BB6</f>
        <v>.</v>
      </c>
      <c r="X16" s="39">
        <f ca="1">$BC6</f>
        <v>0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7.2741006256627161E-2</v>
      </c>
      <c r="CH16" s="11">
        <f t="shared" ca="1" si="29"/>
        <v>18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0.750182021088175</v>
      </c>
      <c r="CO16" s="11">
        <f t="shared" ca="1" si="31"/>
        <v>20</v>
      </c>
      <c r="CP16" s="4"/>
      <c r="CQ16" s="4">
        <v>16</v>
      </c>
      <c r="CR16" s="4">
        <v>2</v>
      </c>
      <c r="CS16" s="4">
        <v>7</v>
      </c>
      <c r="CU16" s="10">
        <f t="shared" ca="1" si="32"/>
        <v>7.5859411082833228E-2</v>
      </c>
      <c r="CV16" s="11">
        <f t="shared" ca="1" si="33"/>
        <v>17</v>
      </c>
      <c r="CW16" s="4"/>
      <c r="CX16" s="4">
        <v>16</v>
      </c>
      <c r="CY16" s="4">
        <v>7</v>
      </c>
      <c r="CZ16" s="4">
        <v>2</v>
      </c>
      <c r="DB16" s="10">
        <f t="shared" ca="1" si="34"/>
        <v>0.62071168189624615</v>
      </c>
      <c r="DC16" s="11">
        <f t="shared" ca="1" si="35"/>
        <v>7</v>
      </c>
      <c r="DD16" s="4"/>
      <c r="DE16" s="4">
        <v>16</v>
      </c>
      <c r="DF16" s="4">
        <v>7</v>
      </c>
      <c r="DG16" s="4">
        <v>2</v>
      </c>
      <c r="DI16" s="10">
        <f t="shared" ca="1" si="36"/>
        <v>3.9301891907961406E-2</v>
      </c>
      <c r="DJ16" s="11">
        <f t="shared" ca="1" si="37"/>
        <v>17</v>
      </c>
      <c r="DK16" s="4"/>
      <c r="DL16" s="4">
        <v>16</v>
      </c>
      <c r="DM16" s="4">
        <v>7</v>
      </c>
      <c r="DN16" s="4">
        <v>3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0.52411818560274492</v>
      </c>
      <c r="CH17" s="11">
        <f t="shared" ca="1" si="29"/>
        <v>10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0.6691466170142607</v>
      </c>
      <c r="CO17" s="11">
        <f t="shared" ca="1" si="31"/>
        <v>25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0.42805496426902689</v>
      </c>
      <c r="CV17" s="11">
        <f t="shared" ca="1" si="33"/>
        <v>11</v>
      </c>
      <c r="CW17" s="4"/>
      <c r="CX17" s="4">
        <v>17</v>
      </c>
      <c r="CY17" s="4">
        <v>8</v>
      </c>
      <c r="CZ17" s="4">
        <v>1</v>
      </c>
      <c r="DB17" s="10">
        <f t="shared" ca="1" si="34"/>
        <v>0.16998939052748152</v>
      </c>
      <c r="DC17" s="11">
        <f t="shared" ca="1" si="35"/>
        <v>16</v>
      </c>
      <c r="DD17" s="4"/>
      <c r="DE17" s="4">
        <v>17</v>
      </c>
      <c r="DF17" s="4">
        <v>8</v>
      </c>
      <c r="DG17" s="4">
        <v>1</v>
      </c>
      <c r="DI17" s="10">
        <f t="shared" ca="1" si="36"/>
        <v>0.981130331496882</v>
      </c>
      <c r="DJ17" s="11">
        <f t="shared" ca="1" si="37"/>
        <v>1</v>
      </c>
      <c r="DK17" s="4"/>
      <c r="DL17" s="4">
        <v>17</v>
      </c>
      <c r="DM17" s="4">
        <v>8</v>
      </c>
      <c r="DN17" s="4">
        <v>2</v>
      </c>
    </row>
    <row r="18" spans="1:118" ht="19.5" customHeight="1" thickBot="1" x14ac:dyDescent="0.3">
      <c r="A18" s="49"/>
      <c r="B18" s="15" t="s">
        <v>115</v>
      </c>
      <c r="C18" s="50"/>
      <c r="D18" s="17"/>
      <c r="E18" s="16"/>
      <c r="F18" s="16"/>
      <c r="G18" s="16"/>
      <c r="H18" s="16"/>
      <c r="I18" s="18"/>
      <c r="J18" s="49"/>
      <c r="K18" s="15" t="s">
        <v>127</v>
      </c>
      <c r="L18" s="16"/>
      <c r="M18" s="16"/>
      <c r="N18" s="16"/>
      <c r="O18" s="16"/>
      <c r="P18" s="16"/>
      <c r="Q18" s="16"/>
      <c r="R18" s="18"/>
      <c r="S18" s="49"/>
      <c r="T18" s="15" t="s">
        <v>128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0.31821751650142538</v>
      </c>
      <c r="CH18" s="11">
        <f t="shared" ca="1" si="29"/>
        <v>11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0.21488490486588507</v>
      </c>
      <c r="CO18" s="11">
        <f t="shared" ca="1" si="31"/>
        <v>59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0.4835087274044626</v>
      </c>
      <c r="CV18" s="11">
        <f t="shared" ca="1" si="33"/>
        <v>10</v>
      </c>
      <c r="CW18" s="4"/>
      <c r="CX18" s="4">
        <v>18</v>
      </c>
      <c r="CY18" s="4">
        <v>9</v>
      </c>
      <c r="CZ18" s="4">
        <v>0</v>
      </c>
      <c r="DB18" s="10">
        <f t="shared" ca="1" si="34"/>
        <v>0.44496926705233952</v>
      </c>
      <c r="DC18" s="11">
        <f t="shared" ca="1" si="35"/>
        <v>12</v>
      </c>
      <c r="DD18" s="4"/>
      <c r="DE18" s="4">
        <v>18</v>
      </c>
      <c r="DF18" s="4">
        <v>9</v>
      </c>
      <c r="DG18" s="4">
        <v>0</v>
      </c>
      <c r="DI18" s="10">
        <f t="shared" ca="1" si="36"/>
        <v>0.48552378376324001</v>
      </c>
      <c r="DJ18" s="11">
        <f t="shared" ca="1" si="37"/>
        <v>9</v>
      </c>
      <c r="DK18" s="4"/>
      <c r="DL18" s="4">
        <v>18</v>
      </c>
      <c r="DM18" s="4">
        <v>9</v>
      </c>
      <c r="DN18" s="4">
        <v>1</v>
      </c>
    </row>
    <row r="19" spans="1:118" ht="48" customHeight="1" thickBot="1" x14ac:dyDescent="0.3">
      <c r="A19" s="23"/>
      <c r="B19" s="88" t="str">
        <f ca="1">$AF7/1000&amp;$AG7&amp;$AH7/1000&amp;$AI7</f>
        <v>5.592＋4.408＝</v>
      </c>
      <c r="C19" s="89"/>
      <c r="D19" s="89"/>
      <c r="E19" s="89"/>
      <c r="F19" s="89"/>
      <c r="G19" s="86">
        <f ca="1">$AJ7/1000</f>
        <v>10</v>
      </c>
      <c r="H19" s="87"/>
      <c r="I19" s="20"/>
      <c r="J19" s="19"/>
      <c r="K19" s="88" t="str">
        <f ca="1">$AF8/1000&amp;$AG8&amp;$AH8/1000&amp;$AI8</f>
        <v>8.604＋7.396＝</v>
      </c>
      <c r="L19" s="89"/>
      <c r="M19" s="89"/>
      <c r="N19" s="89"/>
      <c r="O19" s="89"/>
      <c r="P19" s="86">
        <f ca="1">$AJ8/1000</f>
        <v>16</v>
      </c>
      <c r="Q19" s="87"/>
      <c r="R19" s="21"/>
      <c r="S19" s="19"/>
      <c r="T19" s="88" t="str">
        <f ca="1">$AF9/1000&amp;$AG9&amp;$AH9/1000&amp;$AI9</f>
        <v>5.582＋3.418＝</v>
      </c>
      <c r="U19" s="89"/>
      <c r="V19" s="89"/>
      <c r="W19" s="89"/>
      <c r="X19" s="89"/>
      <c r="Y19" s="86">
        <f ca="1">$AJ9/1000</f>
        <v>9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0.58231069552018822</v>
      </c>
      <c r="CO19" s="11">
        <f t="shared" ca="1" si="31"/>
        <v>33</v>
      </c>
      <c r="CP19" s="4"/>
      <c r="CQ19" s="4">
        <v>19</v>
      </c>
      <c r="CR19" s="4">
        <v>3</v>
      </c>
      <c r="CS19" s="4">
        <v>1</v>
      </c>
      <c r="CU19" s="10"/>
      <c r="CV19" s="11"/>
      <c r="CW19" s="4"/>
      <c r="CX19" s="4"/>
      <c r="DB19" s="10"/>
      <c r="DC19" s="11"/>
      <c r="DD19" s="4"/>
      <c r="DE19" s="4"/>
      <c r="DI19" s="10"/>
      <c r="DJ19" s="11"/>
      <c r="DK19" s="4"/>
      <c r="DL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0.19300450451888362</v>
      </c>
      <c r="CO20" s="11">
        <f t="shared" ca="1" si="31"/>
        <v>61</v>
      </c>
      <c r="CP20" s="4"/>
      <c r="CQ20" s="4">
        <v>20</v>
      </c>
      <c r="CR20" s="4">
        <v>3</v>
      </c>
      <c r="CS20" s="4">
        <v>2</v>
      </c>
      <c r="CU20" s="10"/>
      <c r="CV20" s="11"/>
      <c r="CW20" s="4"/>
      <c r="CX20" s="4"/>
      <c r="DB20" s="10"/>
      <c r="DC20" s="11"/>
      <c r="DD20" s="4"/>
      <c r="DE20" s="4"/>
      <c r="DI20" s="10"/>
      <c r="DJ20" s="11"/>
      <c r="DK20" s="4"/>
      <c r="DL20" s="4"/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5</v>
      </c>
      <c r="E21" s="38" t="str">
        <f ca="1">IF(AND(F21=0,G21=0,H21=0),"",".")</f>
        <v>.</v>
      </c>
      <c r="F21" s="39">
        <f ca="1">$BS7</f>
        <v>5</v>
      </c>
      <c r="G21" s="39">
        <f ca="1">$BX7</f>
        <v>9</v>
      </c>
      <c r="H21" s="39">
        <f ca="1">$CC7</f>
        <v>2</v>
      </c>
      <c r="I21" s="27"/>
      <c r="J21" s="19"/>
      <c r="K21" s="36"/>
      <c r="L21" s="37">
        <f ca="1">$BI8</f>
        <v>0</v>
      </c>
      <c r="M21" s="38">
        <f ca="1">$BN8</f>
        <v>8</v>
      </c>
      <c r="N21" s="38" t="str">
        <f ca="1">IF(AND(O21=0,P21=0,Q21=0),"",".")</f>
        <v>.</v>
      </c>
      <c r="O21" s="39">
        <f ca="1">$BS8</f>
        <v>6</v>
      </c>
      <c r="P21" s="39">
        <f ca="1">$BX8</f>
        <v>0</v>
      </c>
      <c r="Q21" s="39">
        <f ca="1">$CC8</f>
        <v>4</v>
      </c>
      <c r="R21" s="27"/>
      <c r="S21" s="19"/>
      <c r="T21" s="36"/>
      <c r="U21" s="37">
        <f ca="1">$BI9</f>
        <v>0</v>
      </c>
      <c r="V21" s="38">
        <f ca="1">$BN9</f>
        <v>5</v>
      </c>
      <c r="W21" s="38" t="str">
        <f ca="1">IF(AND(X21=0,Y21=0,Z21=0),"",".")</f>
        <v>.</v>
      </c>
      <c r="X21" s="39">
        <f ca="1">$BS9</f>
        <v>5</v>
      </c>
      <c r="Y21" s="39">
        <f ca="1">$BX9</f>
        <v>8</v>
      </c>
      <c r="Z21" s="39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0.40424770546717104</v>
      </c>
      <c r="CO21" s="11">
        <f t="shared" ca="1" si="31"/>
        <v>43</v>
      </c>
      <c r="CP21" s="4"/>
      <c r="CQ21" s="4">
        <v>21</v>
      </c>
      <c r="CR21" s="4">
        <v>3</v>
      </c>
      <c r="CS21" s="4">
        <v>3</v>
      </c>
      <c r="CU21" s="10"/>
      <c r="CV21" s="11"/>
      <c r="CW21" s="4"/>
      <c r="CX21" s="4"/>
      <c r="DB21" s="10"/>
      <c r="DC21" s="11"/>
      <c r="DD21" s="4"/>
      <c r="DE21" s="4"/>
      <c r="DI21" s="10"/>
      <c r="DJ21" s="11"/>
      <c r="DK21" s="4"/>
      <c r="DL21" s="4"/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4</v>
      </c>
      <c r="E22" s="67" t="str">
        <f ca="1">IF(AND(F22=0,G22=0,H22=0),"",".")</f>
        <v>.</v>
      </c>
      <c r="F22" s="68">
        <f ca="1">$BT7</f>
        <v>4</v>
      </c>
      <c r="G22" s="68">
        <f ca="1">$BY7</f>
        <v>0</v>
      </c>
      <c r="H22" s="68">
        <f ca="1">$CD7</f>
        <v>8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7</v>
      </c>
      <c r="N22" s="67" t="str">
        <f ca="1">IF(AND(O22=0,P22=0,Q22=0),"",".")</f>
        <v>.</v>
      </c>
      <c r="O22" s="68">
        <f ca="1">$BT8</f>
        <v>3</v>
      </c>
      <c r="P22" s="68">
        <f ca="1">$BY8</f>
        <v>9</v>
      </c>
      <c r="Q22" s="68">
        <f ca="1">$CD8</f>
        <v>6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3</v>
      </c>
      <c r="W22" s="67" t="str">
        <f ca="1">IF(AND(X22=0,Y22=0,Z22=0),"",".")</f>
        <v>.</v>
      </c>
      <c r="X22" s="68">
        <f ca="1">$BT9</f>
        <v>4</v>
      </c>
      <c r="Y22" s="68">
        <f ca="1">$BY9</f>
        <v>1</v>
      </c>
      <c r="Z22" s="68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0.72245245843101491</v>
      </c>
      <c r="CO22" s="11">
        <f t="shared" ca="1" si="31"/>
        <v>23</v>
      </c>
      <c r="CP22" s="4"/>
      <c r="CQ22" s="4">
        <v>22</v>
      </c>
      <c r="CR22" s="4">
        <v>3</v>
      </c>
      <c r="CS22" s="4">
        <v>4</v>
      </c>
      <c r="CU22" s="10"/>
      <c r="CV22" s="11"/>
      <c r="CW22" s="4"/>
      <c r="CX22" s="4"/>
      <c r="DB22" s="10"/>
      <c r="DC22" s="11"/>
      <c r="DD22" s="4"/>
      <c r="DE22" s="4"/>
      <c r="DI22" s="10"/>
      <c r="DJ22" s="11"/>
      <c r="DK22" s="4"/>
      <c r="DL22" s="4"/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0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1</v>
      </c>
      <c r="M23" s="38">
        <f ca="1">$BA8</f>
        <v>6</v>
      </c>
      <c r="N23" s="38" t="str">
        <f>$BB8</f>
        <v>.</v>
      </c>
      <c r="O23" s="39">
        <f ca="1">$BC8</f>
        <v>0</v>
      </c>
      <c r="P23" s="40">
        <f ca="1">$BD8</f>
        <v>0</v>
      </c>
      <c r="Q23" s="40">
        <f ca="1">$BE8</f>
        <v>0</v>
      </c>
      <c r="R23" s="41"/>
      <c r="S23" s="42"/>
      <c r="T23" s="36"/>
      <c r="U23" s="37">
        <f ca="1">$AZ9</f>
        <v>0</v>
      </c>
      <c r="V23" s="38">
        <f ca="1">$BA9</f>
        <v>9</v>
      </c>
      <c r="W23" s="38" t="str">
        <f>$BB9</f>
        <v>.</v>
      </c>
      <c r="X23" s="39">
        <f ca="1">$BC9</f>
        <v>0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4.0177202301974191E-3</v>
      </c>
      <c r="CO23" s="11">
        <f t="shared" ca="1" si="31"/>
        <v>81</v>
      </c>
      <c r="CP23" s="4"/>
      <c r="CQ23" s="4">
        <v>23</v>
      </c>
      <c r="CR23" s="4">
        <v>3</v>
      </c>
      <c r="CS23" s="4">
        <v>5</v>
      </c>
      <c r="CU23" s="10"/>
      <c r="CV23" s="11"/>
      <c r="CW23" s="4"/>
      <c r="CX23" s="4"/>
      <c r="DB23" s="10"/>
      <c r="DC23" s="11"/>
      <c r="DD23" s="4"/>
      <c r="DE23" s="4"/>
      <c r="DI23" s="10"/>
      <c r="DJ23" s="11"/>
      <c r="DK23" s="4"/>
      <c r="DL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0.533400067245835</v>
      </c>
      <c r="CO24" s="11">
        <f t="shared" ca="1" si="31"/>
        <v>36</v>
      </c>
      <c r="CP24" s="4"/>
      <c r="CQ24" s="4">
        <v>24</v>
      </c>
      <c r="CR24" s="4">
        <v>3</v>
      </c>
      <c r="CS24" s="4">
        <v>6</v>
      </c>
      <c r="CU24" s="10"/>
      <c r="CV24" s="11"/>
      <c r="CW24" s="4"/>
      <c r="CX24" s="4"/>
      <c r="DB24" s="10"/>
      <c r="DC24" s="11"/>
      <c r="DD24" s="4"/>
      <c r="DE24" s="4"/>
      <c r="DI24" s="10"/>
      <c r="DJ24" s="11"/>
      <c r="DK24" s="4"/>
      <c r="DL24" s="4"/>
    </row>
    <row r="25" spans="1:118" ht="19.5" customHeight="1" thickBot="1" x14ac:dyDescent="0.3">
      <c r="A25" s="49"/>
      <c r="B25" s="15" t="s">
        <v>129</v>
      </c>
      <c r="C25" s="50"/>
      <c r="D25" s="17"/>
      <c r="E25" s="16"/>
      <c r="F25" s="16"/>
      <c r="G25" s="16"/>
      <c r="H25" s="16"/>
      <c r="I25" s="18"/>
      <c r="J25" s="49"/>
      <c r="K25" s="15" t="s">
        <v>130</v>
      </c>
      <c r="L25" s="16"/>
      <c r="M25" s="16"/>
      <c r="N25" s="16"/>
      <c r="O25" s="16"/>
      <c r="P25" s="16"/>
      <c r="Q25" s="16"/>
      <c r="R25" s="18"/>
      <c r="S25" s="49"/>
      <c r="T25" s="15" t="s">
        <v>131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1.8050039655479466E-2</v>
      </c>
      <c r="CO25" s="11">
        <f t="shared" ca="1" si="31"/>
        <v>79</v>
      </c>
      <c r="CP25" s="4"/>
      <c r="CQ25" s="4">
        <v>25</v>
      </c>
      <c r="CR25" s="4">
        <v>3</v>
      </c>
      <c r="CS25" s="4">
        <v>7</v>
      </c>
      <c r="CU25" s="10"/>
      <c r="CV25" s="11"/>
      <c r="CW25" s="4"/>
      <c r="CX25" s="4"/>
      <c r="DB25" s="10"/>
      <c r="DC25" s="11"/>
      <c r="DD25" s="4"/>
      <c r="DE25" s="4"/>
      <c r="DI25" s="10"/>
      <c r="DJ25" s="11"/>
      <c r="DK25" s="4"/>
      <c r="DL25" s="4"/>
    </row>
    <row r="26" spans="1:118" ht="48" customHeight="1" thickBot="1" x14ac:dyDescent="0.3">
      <c r="A26" s="23"/>
      <c r="B26" s="88" t="str">
        <f ca="1">$AF10/1000&amp;$AG10&amp;$AH10/1000&amp;$AI10</f>
        <v>8.867＋9.133＝</v>
      </c>
      <c r="C26" s="89"/>
      <c r="D26" s="89"/>
      <c r="E26" s="89"/>
      <c r="F26" s="89"/>
      <c r="G26" s="86">
        <f ca="1">$AJ10/1000</f>
        <v>18</v>
      </c>
      <c r="H26" s="87"/>
      <c r="I26" s="20"/>
      <c r="J26" s="19"/>
      <c r="K26" s="88" t="str">
        <f ca="1">$AF11/1000&amp;$AG11&amp;$AH11/1000&amp;$AI11</f>
        <v>6.799＋7.201＝</v>
      </c>
      <c r="L26" s="89"/>
      <c r="M26" s="89"/>
      <c r="N26" s="89"/>
      <c r="O26" s="89"/>
      <c r="P26" s="86">
        <f ca="1">$AJ11/1000</f>
        <v>14</v>
      </c>
      <c r="Q26" s="87"/>
      <c r="R26" s="21"/>
      <c r="S26" s="19"/>
      <c r="T26" s="88" t="str">
        <f ca="1">$AF12/1000&amp;$AG12&amp;$AH12/1000&amp;$AI12</f>
        <v>1.207＋2.793＝</v>
      </c>
      <c r="U26" s="89"/>
      <c r="V26" s="89"/>
      <c r="W26" s="89"/>
      <c r="X26" s="89"/>
      <c r="Y26" s="86">
        <f ca="1">$AJ12/1000</f>
        <v>4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0.93903117630994271</v>
      </c>
      <c r="CO26" s="11">
        <f t="shared" ca="1" si="31"/>
        <v>3</v>
      </c>
      <c r="CP26" s="4"/>
      <c r="CQ26" s="4">
        <v>26</v>
      </c>
      <c r="CR26" s="4">
        <v>3</v>
      </c>
      <c r="CS26" s="4">
        <v>8</v>
      </c>
      <c r="CU26" s="10"/>
      <c r="CV26" s="11"/>
      <c r="CW26" s="4"/>
      <c r="CX26" s="4"/>
      <c r="DB26" s="10"/>
      <c r="DC26" s="11"/>
      <c r="DD26" s="4"/>
      <c r="DE26" s="4"/>
      <c r="DI26" s="10"/>
      <c r="DJ26" s="11"/>
      <c r="DK26" s="4"/>
      <c r="DL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0.26326492888850217</v>
      </c>
      <c r="CO27" s="11">
        <f t="shared" ca="1" si="31"/>
        <v>57</v>
      </c>
      <c r="CP27" s="4"/>
      <c r="CQ27" s="4">
        <v>27</v>
      </c>
      <c r="CR27" s="4">
        <v>3</v>
      </c>
      <c r="CS27" s="4">
        <v>9</v>
      </c>
      <c r="CU27" s="10"/>
      <c r="CV27" s="11"/>
      <c r="CW27" s="4"/>
      <c r="CX27" s="4"/>
      <c r="DB27" s="10"/>
      <c r="DC27" s="11"/>
      <c r="DD27" s="4"/>
      <c r="DE27" s="4"/>
      <c r="DI27" s="10"/>
      <c r="DJ27" s="11"/>
      <c r="DK27" s="4"/>
      <c r="DL27" s="4"/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8</v>
      </c>
      <c r="E28" s="38" t="str">
        <f ca="1">IF(AND(F28=0,G28=0,H28=0),"",".")</f>
        <v>.</v>
      </c>
      <c r="F28" s="39">
        <f ca="1">$BS10</f>
        <v>8</v>
      </c>
      <c r="G28" s="39">
        <f ca="1">$BX10</f>
        <v>6</v>
      </c>
      <c r="H28" s="39">
        <f ca="1">$CC10</f>
        <v>7</v>
      </c>
      <c r="I28" s="27"/>
      <c r="J28" s="19"/>
      <c r="K28" s="36"/>
      <c r="L28" s="37">
        <f ca="1">$BI11</f>
        <v>0</v>
      </c>
      <c r="M28" s="38">
        <f ca="1">$BN11</f>
        <v>6</v>
      </c>
      <c r="N28" s="38" t="str">
        <f ca="1">IF(AND(O28=0,P28=0,Q28=0),"",".")</f>
        <v>.</v>
      </c>
      <c r="O28" s="39">
        <f ca="1">$BS11</f>
        <v>7</v>
      </c>
      <c r="P28" s="39">
        <f ca="1">$BX11</f>
        <v>9</v>
      </c>
      <c r="Q28" s="39">
        <f ca="1">$CC11</f>
        <v>9</v>
      </c>
      <c r="R28" s="27"/>
      <c r="S28" s="19"/>
      <c r="T28" s="36"/>
      <c r="U28" s="37">
        <f ca="1">$BI12</f>
        <v>0</v>
      </c>
      <c r="V28" s="38">
        <f ca="1">$BN12</f>
        <v>1</v>
      </c>
      <c r="W28" s="38" t="str">
        <f ca="1">IF(AND(X28=0,Y28=0,Z28=0),"",".")</f>
        <v>.</v>
      </c>
      <c r="X28" s="39">
        <f ca="1">$BS12</f>
        <v>2</v>
      </c>
      <c r="Y28" s="39">
        <f ca="1">$BX12</f>
        <v>0</v>
      </c>
      <c r="Z28" s="39">
        <f ca="1">$CC12</f>
        <v>7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0.73678781966587847</v>
      </c>
      <c r="CO28" s="11">
        <f t="shared" ca="1" si="31"/>
        <v>21</v>
      </c>
      <c r="CP28" s="4"/>
      <c r="CQ28" s="4">
        <v>28</v>
      </c>
      <c r="CR28" s="4">
        <v>4</v>
      </c>
      <c r="CS28" s="4">
        <v>1</v>
      </c>
      <c r="CU28" s="10"/>
      <c r="CV28" s="11"/>
      <c r="CW28" s="4"/>
      <c r="CX28" s="4"/>
      <c r="DB28" s="10"/>
      <c r="DC28" s="11"/>
      <c r="DD28" s="4"/>
      <c r="DE28" s="4"/>
      <c r="DI28" s="10"/>
      <c r="DJ28" s="11"/>
      <c r="DK28" s="4"/>
      <c r="DL28" s="4"/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9</v>
      </c>
      <c r="E29" s="67" t="str">
        <f ca="1">IF(AND(F29=0,G29=0,H29=0),"",".")</f>
        <v>.</v>
      </c>
      <c r="F29" s="68">
        <f ca="1">$BT10</f>
        <v>1</v>
      </c>
      <c r="G29" s="68">
        <f ca="1">$BY10</f>
        <v>3</v>
      </c>
      <c r="H29" s="68">
        <f ca="1">$CD10</f>
        <v>3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7</v>
      </c>
      <c r="N29" s="67" t="str">
        <f ca="1">IF(AND(O29=0,P29=0,Q29=0),"",".")</f>
        <v>.</v>
      </c>
      <c r="O29" s="68">
        <f ca="1">$BT11</f>
        <v>2</v>
      </c>
      <c r="P29" s="68">
        <f ca="1">$BY11</f>
        <v>0</v>
      </c>
      <c r="Q29" s="68">
        <f ca="1">$CD11</f>
        <v>1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2</v>
      </c>
      <c r="W29" s="67" t="str">
        <f ca="1">IF(AND(X29=0,Y29=0,Z29=0),"",".")</f>
        <v>.</v>
      </c>
      <c r="X29" s="68">
        <f ca="1">$BT12</f>
        <v>7</v>
      </c>
      <c r="Y29" s="68">
        <f ca="1">$BY12</f>
        <v>9</v>
      </c>
      <c r="Z29" s="68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0.69418501770796359</v>
      </c>
      <c r="CO29" s="11">
        <f t="shared" ca="1" si="31"/>
        <v>24</v>
      </c>
      <c r="CP29" s="4"/>
      <c r="CQ29" s="4">
        <v>29</v>
      </c>
      <c r="CR29" s="4">
        <v>4</v>
      </c>
      <c r="CS29" s="4">
        <v>2</v>
      </c>
      <c r="CU29" s="10"/>
      <c r="CV29" s="11"/>
      <c r="CW29" s="4"/>
      <c r="CX29" s="4"/>
      <c r="DB29" s="10"/>
      <c r="DC29" s="11"/>
      <c r="DD29" s="4"/>
      <c r="DE29" s="4"/>
      <c r="DI29" s="10"/>
      <c r="DJ29" s="11"/>
      <c r="DK29" s="4"/>
      <c r="DL29" s="4"/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8</v>
      </c>
      <c r="E30" s="38" t="str">
        <f>$BB10</f>
        <v>.</v>
      </c>
      <c r="F30" s="39">
        <f ca="1">$BC10</f>
        <v>0</v>
      </c>
      <c r="G30" s="40">
        <f ca="1">$BD10</f>
        <v>0</v>
      </c>
      <c r="H30" s="40">
        <f ca="1">$BE10</f>
        <v>0</v>
      </c>
      <c r="I30" s="41"/>
      <c r="J30" s="42"/>
      <c r="K30" s="36"/>
      <c r="L30" s="37">
        <f ca="1">$AZ11</f>
        <v>1</v>
      </c>
      <c r="M30" s="38">
        <f ca="1">$BA11</f>
        <v>4</v>
      </c>
      <c r="N30" s="38" t="str">
        <f>$BB11</f>
        <v>.</v>
      </c>
      <c r="O30" s="39">
        <f ca="1">$BC11</f>
        <v>0</v>
      </c>
      <c r="P30" s="40">
        <f ca="1">$BD11</f>
        <v>0</v>
      </c>
      <c r="Q30" s="40">
        <f ca="1">$BE11</f>
        <v>0</v>
      </c>
      <c r="R30" s="41"/>
      <c r="S30" s="42"/>
      <c r="T30" s="36"/>
      <c r="U30" s="37">
        <f ca="1">$AZ12</f>
        <v>0</v>
      </c>
      <c r="V30" s="38">
        <f ca="1">$BA12</f>
        <v>4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0.63756487652108962</v>
      </c>
      <c r="CO30" s="11">
        <f t="shared" ca="1" si="31"/>
        <v>28</v>
      </c>
      <c r="CP30" s="4"/>
      <c r="CQ30" s="4">
        <v>30</v>
      </c>
      <c r="CR30" s="4">
        <v>4</v>
      </c>
      <c r="CS30" s="4">
        <v>3</v>
      </c>
      <c r="CU30" s="10"/>
      <c r="CV30" s="11"/>
      <c r="CW30" s="4"/>
      <c r="CX30" s="4"/>
      <c r="DB30" s="10"/>
      <c r="DC30" s="11"/>
      <c r="DD30" s="4"/>
      <c r="DE30" s="4"/>
      <c r="DI30" s="10"/>
      <c r="DJ30" s="11"/>
      <c r="DK30" s="4"/>
      <c r="DL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9.431779090719461E-3</v>
      </c>
      <c r="CO31" s="11">
        <f t="shared" ca="1" si="31"/>
        <v>80</v>
      </c>
      <c r="CP31" s="4"/>
      <c r="CQ31" s="4">
        <v>31</v>
      </c>
      <c r="CR31" s="4">
        <v>4</v>
      </c>
      <c r="CS31" s="4">
        <v>4</v>
      </c>
      <c r="CU31" s="10"/>
      <c r="CV31" s="11"/>
      <c r="CW31" s="4"/>
      <c r="CX31" s="4"/>
      <c r="DB31" s="10"/>
      <c r="DC31" s="11"/>
      <c r="DD31" s="4"/>
      <c r="DE31" s="4"/>
      <c r="DI31" s="10"/>
      <c r="DJ31" s="11"/>
      <c r="DK31" s="4"/>
      <c r="DL31" s="4"/>
    </row>
    <row r="32" spans="1:118" ht="39.950000000000003" customHeight="1" thickBot="1" x14ac:dyDescent="0.3">
      <c r="A32" s="75" t="str">
        <f>A1</f>
        <v>小数 たし算 小数第三位 (1.111) くり上がり和整数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0.1591404044144028</v>
      </c>
      <c r="CO32" s="11">
        <f t="shared" ca="1" si="31"/>
        <v>64</v>
      </c>
      <c r="CP32" s="4"/>
      <c r="CQ32" s="4">
        <v>32</v>
      </c>
      <c r="CR32" s="4">
        <v>4</v>
      </c>
      <c r="CS32" s="4">
        <v>5</v>
      </c>
      <c r="CU32" s="10"/>
      <c r="CV32" s="11"/>
      <c r="CW32" s="4"/>
      <c r="CX32" s="4"/>
      <c r="DA32" s="4"/>
      <c r="DB32" s="10"/>
      <c r="DC32" s="11"/>
      <c r="DD32" s="4"/>
      <c r="DE32" s="4"/>
      <c r="DI32" s="10"/>
      <c r="DJ32" s="11"/>
      <c r="DK32" s="4"/>
      <c r="DL32" s="4"/>
    </row>
    <row r="33" spans="1:116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0.40265097929383276</v>
      </c>
      <c r="CO33" s="11">
        <f t="shared" ca="1" si="31"/>
        <v>45</v>
      </c>
      <c r="CP33" s="4"/>
      <c r="CQ33" s="4">
        <v>33</v>
      </c>
      <c r="CR33" s="4">
        <v>4</v>
      </c>
      <c r="CS33" s="4">
        <v>6</v>
      </c>
      <c r="CU33" s="10"/>
      <c r="CV33" s="11"/>
      <c r="CW33" s="4"/>
      <c r="CX33" s="4"/>
      <c r="DB33" s="10"/>
      <c r="DC33" s="11"/>
      <c r="DD33" s="4"/>
      <c r="DE33" s="4"/>
      <c r="DI33" s="10"/>
      <c r="DJ33" s="11"/>
      <c r="DK33" s="4"/>
      <c r="DL33" s="4"/>
    </row>
    <row r="34" spans="1:116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0.27331883235723342</v>
      </c>
      <c r="CO34" s="11">
        <f t="shared" ca="1" si="31"/>
        <v>54</v>
      </c>
      <c r="CP34" s="4"/>
      <c r="CQ34" s="4">
        <v>34</v>
      </c>
      <c r="CR34" s="4">
        <v>4</v>
      </c>
      <c r="CS34" s="4">
        <v>7</v>
      </c>
      <c r="CU34" s="10"/>
      <c r="CV34" s="11"/>
      <c r="CW34" s="4"/>
      <c r="CX34" s="4"/>
      <c r="DB34" s="10"/>
      <c r="DC34" s="11"/>
      <c r="DD34" s="4"/>
      <c r="DE34" s="4"/>
      <c r="DI34" s="10"/>
      <c r="DJ34" s="11"/>
      <c r="DK34" s="4"/>
      <c r="DL34" s="4"/>
    </row>
    <row r="35" spans="1:116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0.88096985432573494</v>
      </c>
      <c r="CO35" s="11">
        <f t="shared" ca="1" si="31"/>
        <v>8</v>
      </c>
      <c r="CP35" s="4"/>
      <c r="CQ35" s="4">
        <v>35</v>
      </c>
      <c r="CR35" s="4">
        <v>4</v>
      </c>
      <c r="CS35" s="4">
        <v>8</v>
      </c>
      <c r="CU35" s="10"/>
      <c r="CV35" s="11"/>
      <c r="CW35" s="4"/>
      <c r="CX35" s="4"/>
      <c r="DB35" s="10"/>
      <c r="DC35" s="11"/>
      <c r="DD35" s="4"/>
      <c r="DE35" s="4"/>
      <c r="DI35" s="10"/>
      <c r="DJ35" s="11"/>
      <c r="DK35" s="4"/>
      <c r="DL35" s="4"/>
    </row>
    <row r="36" spans="1:116" ht="48" customHeight="1" thickBot="1" x14ac:dyDescent="0.3">
      <c r="A36" s="55"/>
      <c r="B36" s="73" t="str">
        <f t="shared" ref="B36:G36" ca="1" si="39">B5</f>
        <v>3.766＋8.234＝</v>
      </c>
      <c r="C36" s="74"/>
      <c r="D36" s="74"/>
      <c r="E36" s="74"/>
      <c r="F36" s="74"/>
      <c r="G36" s="71">
        <f t="shared" ca="1" si="39"/>
        <v>12</v>
      </c>
      <c r="H36" s="72"/>
      <c r="I36" s="56"/>
      <c r="J36" s="57"/>
      <c r="K36" s="73" t="str">
        <f t="shared" ref="K36:P36" ca="1" si="40">K5</f>
        <v>3.246＋4.754＝</v>
      </c>
      <c r="L36" s="74"/>
      <c r="M36" s="74"/>
      <c r="N36" s="74"/>
      <c r="O36" s="74"/>
      <c r="P36" s="71">
        <f t="shared" ca="1" si="40"/>
        <v>8</v>
      </c>
      <c r="Q36" s="72"/>
      <c r="R36" s="27"/>
      <c r="S36" s="23"/>
      <c r="T36" s="73" t="str">
        <f t="shared" ref="T36:Y36" ca="1" si="41">T5</f>
        <v>6.951＋6.049＝</v>
      </c>
      <c r="U36" s="74"/>
      <c r="V36" s="74"/>
      <c r="W36" s="74"/>
      <c r="X36" s="74"/>
      <c r="Y36" s="71">
        <f t="shared" ca="1" si="41"/>
        <v>13</v>
      </c>
      <c r="Z36" s="72"/>
      <c r="AA36" s="27"/>
      <c r="AF36" s="4" t="s">
        <v>132</v>
      </c>
      <c r="AG36" s="58" t="str">
        <f ca="1">IF(AND($AH36=0,$AI36=0,$AJ36=0),"OKA",IF(AND($AI36=0,$AJ36=0),"OKB",IF($AJ36=0,"OKC","NO")))</f>
        <v>OKA</v>
      </c>
      <c r="AH36" s="59">
        <f t="shared" ref="AH36:AJ47" ca="1" si="42">BC1</f>
        <v>0</v>
      </c>
      <c r="AI36" s="59">
        <f t="shared" ca="1" si="42"/>
        <v>0</v>
      </c>
      <c r="AJ36" s="59">
        <f t="shared" ca="1" si="42"/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0.79537670670652605</v>
      </c>
      <c r="CO36" s="11">
        <f t="shared" ca="1" si="31"/>
        <v>15</v>
      </c>
      <c r="CP36" s="4"/>
      <c r="CQ36" s="4">
        <v>36</v>
      </c>
      <c r="CR36" s="4">
        <v>4</v>
      </c>
      <c r="CS36" s="4">
        <v>9</v>
      </c>
      <c r="CU36" s="10"/>
      <c r="CV36" s="11"/>
      <c r="CW36" s="4"/>
      <c r="CX36" s="4"/>
      <c r="DB36" s="10"/>
      <c r="DC36" s="11"/>
      <c r="DD36" s="4"/>
      <c r="DE36" s="4"/>
      <c r="DI36" s="10"/>
      <c r="DJ36" s="11"/>
      <c r="DK36" s="4"/>
      <c r="DL36" s="4"/>
    </row>
    <row r="37" spans="1:116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OKA</v>
      </c>
      <c r="AH37" s="59">
        <f t="shared" ca="1" si="42"/>
        <v>0</v>
      </c>
      <c r="AI37" s="59">
        <f t="shared" ca="1" si="42"/>
        <v>0</v>
      </c>
      <c r="AJ37" s="59">
        <f t="shared" ca="1" si="42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0.55743631315698128</v>
      </c>
      <c r="CO37" s="11">
        <f t="shared" ca="1" si="31"/>
        <v>35</v>
      </c>
      <c r="CP37" s="4"/>
      <c r="CQ37" s="4">
        <v>37</v>
      </c>
      <c r="CR37" s="4">
        <v>5</v>
      </c>
      <c r="CS37" s="4">
        <v>1</v>
      </c>
      <c r="CU37" s="10"/>
      <c r="CV37" s="11"/>
      <c r="CW37" s="4"/>
      <c r="CX37" s="4"/>
      <c r="DB37" s="10"/>
      <c r="DC37" s="11"/>
      <c r="DD37" s="4"/>
      <c r="DE37" s="4"/>
      <c r="DI37" s="10"/>
      <c r="DJ37" s="11"/>
      <c r="DK37" s="4"/>
      <c r="DL37" s="4"/>
    </row>
    <row r="38" spans="1:116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3</v>
      </c>
      <c r="E38" s="30" t="str">
        <f t="shared" ca="1" si="44"/>
        <v>.</v>
      </c>
      <c r="F38" s="31">
        <f t="shared" ca="1" si="44"/>
        <v>7</v>
      </c>
      <c r="G38" s="31">
        <f t="shared" ca="1" si="44"/>
        <v>6</v>
      </c>
      <c r="H38" s="31">
        <f t="shared" ca="1" si="44"/>
        <v>6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3</v>
      </c>
      <c r="N38" s="30" t="str">
        <f t="shared" ca="1" si="45"/>
        <v>.</v>
      </c>
      <c r="O38" s="31">
        <f t="shared" ca="1" si="45"/>
        <v>2</v>
      </c>
      <c r="P38" s="31">
        <f t="shared" ca="1" si="45"/>
        <v>4</v>
      </c>
      <c r="Q38" s="31">
        <f t="shared" ca="1" si="45"/>
        <v>6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6</v>
      </c>
      <c r="W38" s="30" t="str">
        <f t="shared" ca="1" si="46"/>
        <v>.</v>
      </c>
      <c r="X38" s="31">
        <f t="shared" ca="1" si="46"/>
        <v>9</v>
      </c>
      <c r="Y38" s="31">
        <f t="shared" ca="1" si="46"/>
        <v>5</v>
      </c>
      <c r="Z38" s="31">
        <f t="shared" ca="1" si="46"/>
        <v>1</v>
      </c>
      <c r="AA38" s="27"/>
      <c r="AF38" s="4" t="s">
        <v>184</v>
      </c>
      <c r="AG38" s="4" t="str">
        <f t="shared" ca="1" si="43"/>
        <v>OKA</v>
      </c>
      <c r="AH38" s="59">
        <f t="shared" ca="1" si="42"/>
        <v>0</v>
      </c>
      <c r="AI38" s="59">
        <f t="shared" ca="1" si="42"/>
        <v>0</v>
      </c>
      <c r="AJ38" s="59">
        <f t="shared" ca="1" si="42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0.81849180262342502</v>
      </c>
      <c r="CO38" s="11">
        <f t="shared" ca="1" si="31"/>
        <v>12</v>
      </c>
      <c r="CP38" s="4"/>
      <c r="CQ38" s="4">
        <v>38</v>
      </c>
      <c r="CR38" s="4">
        <v>5</v>
      </c>
      <c r="CS38" s="4">
        <v>2</v>
      </c>
      <c r="CU38" s="10"/>
      <c r="CV38" s="11"/>
      <c r="CW38" s="4"/>
      <c r="CX38" s="4"/>
      <c r="DB38" s="10"/>
      <c r="DC38" s="11"/>
      <c r="DD38" s="4"/>
      <c r="DE38" s="4"/>
      <c r="DI38" s="10"/>
      <c r="DJ38" s="11"/>
      <c r="DK38" s="4"/>
      <c r="DL38" s="4"/>
    </row>
    <row r="39" spans="1:116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8</v>
      </c>
      <c r="E39" s="34" t="str">
        <f t="shared" ca="1" si="44"/>
        <v>.</v>
      </c>
      <c r="F39" s="35">
        <f t="shared" ca="1" si="44"/>
        <v>2</v>
      </c>
      <c r="G39" s="35">
        <f t="shared" ca="1" si="44"/>
        <v>3</v>
      </c>
      <c r="H39" s="35">
        <f t="shared" ca="1" si="44"/>
        <v>4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4</v>
      </c>
      <c r="N39" s="34" t="str">
        <f t="shared" ca="1" si="47"/>
        <v>.</v>
      </c>
      <c r="O39" s="35">
        <f t="shared" ca="1" si="47"/>
        <v>7</v>
      </c>
      <c r="P39" s="35">
        <f t="shared" ca="1" si="47"/>
        <v>5</v>
      </c>
      <c r="Q39" s="35">
        <f t="shared" ca="1" si="47"/>
        <v>4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6</v>
      </c>
      <c r="W39" s="34" t="str">
        <f t="shared" ca="1" si="48"/>
        <v>.</v>
      </c>
      <c r="X39" s="35">
        <f t="shared" ca="1" si="48"/>
        <v>0</v>
      </c>
      <c r="Y39" s="35">
        <f t="shared" ca="1" si="48"/>
        <v>4</v>
      </c>
      <c r="Z39" s="35">
        <f t="shared" ca="1" si="48"/>
        <v>9</v>
      </c>
      <c r="AA39" s="27"/>
      <c r="AF39" s="4" t="s">
        <v>42</v>
      </c>
      <c r="AG39" s="4" t="str">
        <f t="shared" ca="1" si="43"/>
        <v>OKA</v>
      </c>
      <c r="AH39" s="59">
        <f t="shared" ca="1" si="42"/>
        <v>0</v>
      </c>
      <c r="AI39" s="59">
        <f t="shared" ca="1" si="42"/>
        <v>0</v>
      </c>
      <c r="AJ39" s="59">
        <f t="shared" ca="1" si="4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0.3904654745486108</v>
      </c>
      <c r="CO39" s="11">
        <f t="shared" ca="1" si="31"/>
        <v>47</v>
      </c>
      <c r="CP39" s="4"/>
      <c r="CQ39" s="4">
        <v>39</v>
      </c>
      <c r="CR39" s="4">
        <v>5</v>
      </c>
      <c r="CS39" s="4">
        <v>3</v>
      </c>
      <c r="CU39" s="10"/>
      <c r="CV39" s="11"/>
      <c r="CW39" s="4"/>
      <c r="CX39" s="4"/>
      <c r="DB39" s="10"/>
      <c r="DC39" s="11"/>
      <c r="DD39" s="4"/>
      <c r="DE39" s="4"/>
      <c r="DI39" s="10"/>
      <c r="DJ39" s="11"/>
      <c r="DK39" s="4"/>
      <c r="DL39" s="4"/>
    </row>
    <row r="40" spans="1:116" ht="56.1" customHeight="1" x14ac:dyDescent="0.25">
      <c r="A40" s="19"/>
      <c r="B40" s="60"/>
      <c r="C40" s="61">
        <f ca="1">C9</f>
        <v>1</v>
      </c>
      <c r="D40" s="62">
        <f t="shared" ca="1" si="44"/>
        <v>2</v>
      </c>
      <c r="E40" s="62" t="str">
        <f t="shared" si="44"/>
        <v>.</v>
      </c>
      <c r="F40" s="63">
        <f t="shared" ca="1" si="44"/>
        <v>0</v>
      </c>
      <c r="G40" s="64">
        <f t="shared" ca="1" si="44"/>
        <v>0</v>
      </c>
      <c r="H40" s="64">
        <f t="shared" ca="1" si="44"/>
        <v>0</v>
      </c>
      <c r="I40" s="27"/>
      <c r="J40" s="13"/>
      <c r="K40" s="60"/>
      <c r="L40" s="61">
        <f ca="1">L9</f>
        <v>0</v>
      </c>
      <c r="M40" s="62">
        <f t="shared" ca="1" si="47"/>
        <v>8</v>
      </c>
      <c r="N40" s="62" t="str">
        <f t="shared" si="47"/>
        <v>.</v>
      </c>
      <c r="O40" s="63">
        <f t="shared" ca="1" si="47"/>
        <v>0</v>
      </c>
      <c r="P40" s="64">
        <f t="shared" ca="1" si="47"/>
        <v>0</v>
      </c>
      <c r="Q40" s="64">
        <f t="shared" ca="1" si="47"/>
        <v>0</v>
      </c>
      <c r="R40" s="27"/>
      <c r="S40" s="19"/>
      <c r="T40" s="60"/>
      <c r="U40" s="61">
        <f ca="1">U9</f>
        <v>1</v>
      </c>
      <c r="V40" s="62">
        <f t="shared" ca="1" si="48"/>
        <v>3</v>
      </c>
      <c r="W40" s="62" t="str">
        <f t="shared" si="48"/>
        <v>.</v>
      </c>
      <c r="X40" s="63">
        <f t="shared" ca="1" si="48"/>
        <v>0</v>
      </c>
      <c r="Y40" s="64">
        <f t="shared" ca="1" si="48"/>
        <v>0</v>
      </c>
      <c r="Z40" s="64">
        <f t="shared" ca="1" si="48"/>
        <v>0</v>
      </c>
      <c r="AA40" s="27"/>
      <c r="AE40" s="2" t="s">
        <v>133</v>
      </c>
      <c r="AF40" s="4" t="s">
        <v>43</v>
      </c>
      <c r="AG40" s="4" t="str">
        <f t="shared" ca="1" si="43"/>
        <v>OKA</v>
      </c>
      <c r="AH40" s="59">
        <f t="shared" ca="1" si="42"/>
        <v>0</v>
      </c>
      <c r="AI40" s="59">
        <f t="shared" ca="1" si="42"/>
        <v>0</v>
      </c>
      <c r="AJ40" s="59">
        <f t="shared" ca="1" si="4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0.63877173537978171</v>
      </c>
      <c r="CO40" s="11">
        <f t="shared" ca="1" si="31"/>
        <v>27</v>
      </c>
      <c r="CP40" s="4"/>
      <c r="CQ40" s="4">
        <v>40</v>
      </c>
      <c r="CR40" s="4">
        <v>5</v>
      </c>
      <c r="CS40" s="4">
        <v>4</v>
      </c>
      <c r="CU40" s="10"/>
      <c r="CV40" s="11"/>
      <c r="CW40" s="4"/>
      <c r="CX40" s="4"/>
      <c r="DB40" s="10"/>
      <c r="DC40" s="11"/>
      <c r="DD40" s="4"/>
      <c r="DE40" s="4"/>
      <c r="DI40" s="10"/>
      <c r="DJ40" s="11"/>
      <c r="DK40" s="4"/>
      <c r="DL40" s="4"/>
    </row>
    <row r="41" spans="1:116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OKA</v>
      </c>
      <c r="AH41" s="59">
        <f t="shared" ca="1" si="42"/>
        <v>0</v>
      </c>
      <c r="AI41" s="59">
        <f t="shared" ca="1" si="42"/>
        <v>0</v>
      </c>
      <c r="AJ41" s="59">
        <f t="shared" ca="1" si="4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0.24072903522780498</v>
      </c>
      <c r="CO41" s="11">
        <f t="shared" ca="1" si="31"/>
        <v>58</v>
      </c>
      <c r="CP41" s="4"/>
      <c r="CQ41" s="4">
        <v>41</v>
      </c>
      <c r="CR41" s="4">
        <v>5</v>
      </c>
      <c r="CS41" s="4">
        <v>5</v>
      </c>
      <c r="CU41" s="10"/>
      <c r="CV41" s="11"/>
      <c r="CW41" s="4"/>
      <c r="CX41" s="4"/>
      <c r="DB41" s="10"/>
      <c r="DC41" s="11"/>
      <c r="DD41" s="4"/>
      <c r="DE41" s="4"/>
      <c r="DI41" s="10"/>
      <c r="DJ41" s="11"/>
      <c r="DK41" s="4"/>
      <c r="DL41" s="4"/>
    </row>
    <row r="42" spans="1:116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OKA</v>
      </c>
      <c r="AH42" s="59">
        <f t="shared" ca="1" si="42"/>
        <v>0</v>
      </c>
      <c r="AI42" s="59">
        <f t="shared" ca="1" si="42"/>
        <v>0</v>
      </c>
      <c r="AJ42" s="59">
        <f t="shared" ca="1" si="4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0.79066558697363398</v>
      </c>
      <c r="CO42" s="11">
        <f t="shared" ca="1" si="31"/>
        <v>16</v>
      </c>
      <c r="CP42" s="4"/>
      <c r="CQ42" s="4">
        <v>42</v>
      </c>
      <c r="CR42" s="4">
        <v>5</v>
      </c>
      <c r="CS42" s="4">
        <v>6</v>
      </c>
      <c r="CU42" s="10"/>
      <c r="CV42" s="11"/>
      <c r="CW42" s="4"/>
      <c r="CX42" s="4"/>
      <c r="DB42" s="10"/>
      <c r="DC42" s="11"/>
      <c r="DD42" s="4"/>
      <c r="DE42" s="4"/>
      <c r="DI42" s="10"/>
      <c r="DJ42" s="11"/>
      <c r="DK42" s="4"/>
      <c r="DL42" s="4"/>
    </row>
    <row r="43" spans="1:116" ht="48" customHeight="1" thickBot="1" x14ac:dyDescent="0.3">
      <c r="A43" s="23"/>
      <c r="B43" s="73" t="str">
        <f t="shared" ref="B43:G43" ca="1" si="49">B12</f>
        <v>5.625＋8.375＝</v>
      </c>
      <c r="C43" s="74"/>
      <c r="D43" s="74"/>
      <c r="E43" s="74"/>
      <c r="F43" s="74"/>
      <c r="G43" s="71">
        <f t="shared" ca="1" si="49"/>
        <v>14</v>
      </c>
      <c r="H43" s="72"/>
      <c r="I43" s="27"/>
      <c r="J43" s="23"/>
      <c r="K43" s="73" t="str">
        <f t="shared" ref="K43:P43" ca="1" si="50">K12</f>
        <v>6.184＋3.816＝</v>
      </c>
      <c r="L43" s="74"/>
      <c r="M43" s="74"/>
      <c r="N43" s="74"/>
      <c r="O43" s="74"/>
      <c r="P43" s="71">
        <f t="shared" ca="1" si="50"/>
        <v>10</v>
      </c>
      <c r="Q43" s="72"/>
      <c r="R43" s="27"/>
      <c r="S43" s="23"/>
      <c r="T43" s="73" t="str">
        <f t="shared" ref="T43:Y43" ca="1" si="51">T12</f>
        <v>5.915＋5.085＝</v>
      </c>
      <c r="U43" s="74"/>
      <c r="V43" s="74"/>
      <c r="W43" s="74"/>
      <c r="X43" s="74"/>
      <c r="Y43" s="71">
        <f t="shared" ca="1" si="51"/>
        <v>11</v>
      </c>
      <c r="Z43" s="72"/>
      <c r="AA43" s="27"/>
      <c r="AF43" s="4" t="s">
        <v>46</v>
      </c>
      <c r="AG43" s="4" t="str">
        <f t="shared" ca="1" si="43"/>
        <v>OKA</v>
      </c>
      <c r="AH43" s="59">
        <f t="shared" ca="1" si="42"/>
        <v>0</v>
      </c>
      <c r="AI43" s="59">
        <f t="shared" ca="1" si="42"/>
        <v>0</v>
      </c>
      <c r="AJ43" s="59">
        <f t="shared" ca="1" si="4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0.15388620224079519</v>
      </c>
      <c r="CO43" s="11">
        <f t="shared" ca="1" si="31"/>
        <v>65</v>
      </c>
      <c r="CP43" s="4"/>
      <c r="CQ43" s="4">
        <v>43</v>
      </c>
      <c r="CR43" s="4">
        <v>5</v>
      </c>
      <c r="CS43" s="4">
        <v>7</v>
      </c>
      <c r="CU43" s="10"/>
      <c r="CV43" s="11"/>
      <c r="CW43" s="4"/>
      <c r="CX43" s="4"/>
      <c r="DB43" s="10"/>
      <c r="DC43" s="11"/>
      <c r="DD43" s="4"/>
      <c r="DE43" s="4"/>
      <c r="DI43" s="10"/>
      <c r="DJ43" s="11"/>
      <c r="DK43" s="4"/>
      <c r="DL43" s="4"/>
    </row>
    <row r="44" spans="1:116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OKA</v>
      </c>
      <c r="AH44" s="59">
        <f t="shared" ca="1" si="42"/>
        <v>0</v>
      </c>
      <c r="AI44" s="59">
        <f t="shared" ca="1" si="42"/>
        <v>0</v>
      </c>
      <c r="AJ44" s="59">
        <f t="shared" ca="1" si="4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0.30914204420336755</v>
      </c>
      <c r="CO44" s="11">
        <f t="shared" ca="1" si="31"/>
        <v>53</v>
      </c>
      <c r="CP44" s="4"/>
      <c r="CQ44" s="4">
        <v>44</v>
      </c>
      <c r="CR44" s="4">
        <v>5</v>
      </c>
      <c r="CS44" s="4">
        <v>8</v>
      </c>
      <c r="CU44" s="10"/>
      <c r="CV44" s="11"/>
      <c r="CW44" s="4"/>
      <c r="CX44" s="4"/>
      <c r="DB44" s="10"/>
      <c r="DC44" s="11"/>
      <c r="DD44" s="4"/>
      <c r="DE44" s="4"/>
      <c r="DI44" s="10"/>
      <c r="DJ44" s="11"/>
      <c r="DK44" s="4"/>
      <c r="DL44" s="4"/>
    </row>
    <row r="45" spans="1:116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5</v>
      </c>
      <c r="E45" s="30" t="str">
        <f t="shared" ca="1" si="52"/>
        <v>.</v>
      </c>
      <c r="F45" s="31">
        <f t="shared" ca="1" si="52"/>
        <v>6</v>
      </c>
      <c r="G45" s="31">
        <f t="shared" ca="1" si="52"/>
        <v>2</v>
      </c>
      <c r="H45" s="31">
        <f t="shared" ca="1" si="52"/>
        <v>5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6</v>
      </c>
      <c r="N45" s="30" t="str">
        <f t="shared" ca="1" si="53"/>
        <v>.</v>
      </c>
      <c r="O45" s="31">
        <f t="shared" ca="1" si="53"/>
        <v>1</v>
      </c>
      <c r="P45" s="31">
        <f t="shared" ca="1" si="53"/>
        <v>8</v>
      </c>
      <c r="Q45" s="31">
        <f t="shared" ca="1" si="53"/>
        <v>4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5</v>
      </c>
      <c r="W45" s="30" t="str">
        <f t="shared" ca="1" si="54"/>
        <v>.</v>
      </c>
      <c r="X45" s="31">
        <f t="shared" ca="1" si="54"/>
        <v>9</v>
      </c>
      <c r="Y45" s="31">
        <f t="shared" ca="1" si="54"/>
        <v>1</v>
      </c>
      <c r="Z45" s="31">
        <f t="shared" ca="1" si="54"/>
        <v>5</v>
      </c>
      <c r="AA45" s="27"/>
      <c r="AE45" s="2" t="s">
        <v>167</v>
      </c>
      <c r="AF45" s="4" t="s">
        <v>48</v>
      </c>
      <c r="AG45" s="4" t="str">
        <f t="shared" ca="1" si="43"/>
        <v>OKA</v>
      </c>
      <c r="AH45" s="59">
        <f t="shared" ca="1" si="42"/>
        <v>0</v>
      </c>
      <c r="AI45" s="59">
        <f t="shared" ca="1" si="42"/>
        <v>0</v>
      </c>
      <c r="AJ45" s="59">
        <f t="shared" ca="1" si="4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0.14648659041571033</v>
      </c>
      <c r="CO45" s="11">
        <f t="shared" ca="1" si="31"/>
        <v>66</v>
      </c>
      <c r="CP45" s="4"/>
      <c r="CQ45" s="4">
        <v>45</v>
      </c>
      <c r="CR45" s="4">
        <v>5</v>
      </c>
      <c r="CS45" s="4">
        <v>9</v>
      </c>
      <c r="CU45" s="10"/>
      <c r="CV45" s="11"/>
      <c r="CW45" s="4"/>
      <c r="CX45" s="4"/>
      <c r="DB45" s="10"/>
      <c r="DC45" s="11"/>
      <c r="DD45" s="4"/>
      <c r="DE45" s="4"/>
      <c r="DI45" s="10"/>
      <c r="DJ45" s="11"/>
      <c r="DK45" s="4"/>
      <c r="DL45" s="4"/>
    </row>
    <row r="46" spans="1:116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8</v>
      </c>
      <c r="E46" s="34" t="str">
        <f t="shared" ca="1" si="55"/>
        <v>.</v>
      </c>
      <c r="F46" s="35">
        <f t="shared" ca="1" si="55"/>
        <v>3</v>
      </c>
      <c r="G46" s="35">
        <f t="shared" ca="1" si="55"/>
        <v>7</v>
      </c>
      <c r="H46" s="35">
        <f t="shared" ca="1" si="55"/>
        <v>5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3</v>
      </c>
      <c r="N46" s="34" t="str">
        <f t="shared" ca="1" si="56"/>
        <v>.</v>
      </c>
      <c r="O46" s="35">
        <f t="shared" ca="1" si="56"/>
        <v>8</v>
      </c>
      <c r="P46" s="35">
        <f t="shared" ca="1" si="56"/>
        <v>1</v>
      </c>
      <c r="Q46" s="35">
        <f t="shared" ca="1" si="56"/>
        <v>6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5</v>
      </c>
      <c r="W46" s="34" t="str">
        <f t="shared" ca="1" si="57"/>
        <v>.</v>
      </c>
      <c r="X46" s="35">
        <f t="shared" ca="1" si="57"/>
        <v>0</v>
      </c>
      <c r="Y46" s="35">
        <f t="shared" ca="1" si="57"/>
        <v>8</v>
      </c>
      <c r="Z46" s="35">
        <f t="shared" ca="1" si="57"/>
        <v>5</v>
      </c>
      <c r="AA46" s="27"/>
      <c r="AE46" s="2" t="s">
        <v>134</v>
      </c>
      <c r="AF46" s="2" t="s">
        <v>49</v>
      </c>
      <c r="AG46" s="4" t="str">
        <f t="shared" ca="1" si="43"/>
        <v>OKA</v>
      </c>
      <c r="AH46" s="59">
        <f t="shared" ca="1" si="42"/>
        <v>0</v>
      </c>
      <c r="AI46" s="59">
        <f t="shared" ca="1" si="42"/>
        <v>0</v>
      </c>
      <c r="AJ46" s="59">
        <f t="shared" ca="1" si="4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0.18684599683819514</v>
      </c>
      <c r="CO46" s="11">
        <f t="shared" ca="1" si="31"/>
        <v>62</v>
      </c>
      <c r="CP46" s="4"/>
      <c r="CQ46" s="4">
        <v>46</v>
      </c>
      <c r="CR46" s="4">
        <v>6</v>
      </c>
      <c r="CS46" s="4">
        <v>1</v>
      </c>
      <c r="CU46" s="10"/>
      <c r="CV46" s="11"/>
      <c r="CW46" s="4"/>
      <c r="CX46" s="4"/>
      <c r="DB46" s="10"/>
      <c r="DC46" s="11"/>
      <c r="DD46" s="4"/>
      <c r="DE46" s="4"/>
      <c r="DI46" s="10"/>
      <c r="DJ46" s="11"/>
      <c r="DK46" s="4"/>
      <c r="DL46" s="4"/>
    </row>
    <row r="47" spans="1:116" ht="56.1" customHeight="1" x14ac:dyDescent="0.25">
      <c r="A47" s="19"/>
      <c r="B47" s="60"/>
      <c r="C47" s="61">
        <f ca="1">C16</f>
        <v>1</v>
      </c>
      <c r="D47" s="62">
        <f t="shared" ca="1" si="55"/>
        <v>4</v>
      </c>
      <c r="E47" s="62" t="str">
        <f t="shared" si="55"/>
        <v>.</v>
      </c>
      <c r="F47" s="63">
        <f t="shared" ca="1" si="55"/>
        <v>0</v>
      </c>
      <c r="G47" s="64">
        <f t="shared" ca="1" si="55"/>
        <v>0</v>
      </c>
      <c r="H47" s="64">
        <f t="shared" ca="1" si="55"/>
        <v>0</v>
      </c>
      <c r="I47" s="27"/>
      <c r="J47" s="13"/>
      <c r="K47" s="60"/>
      <c r="L47" s="61">
        <f ca="1">L16</f>
        <v>1</v>
      </c>
      <c r="M47" s="62">
        <f t="shared" ca="1" si="56"/>
        <v>0</v>
      </c>
      <c r="N47" s="62" t="str">
        <f t="shared" si="56"/>
        <v>.</v>
      </c>
      <c r="O47" s="63">
        <f t="shared" ca="1" si="56"/>
        <v>0</v>
      </c>
      <c r="P47" s="64">
        <f t="shared" ca="1" si="56"/>
        <v>0</v>
      </c>
      <c r="Q47" s="64">
        <f t="shared" ca="1" si="56"/>
        <v>0</v>
      </c>
      <c r="R47" s="27"/>
      <c r="S47" s="19"/>
      <c r="T47" s="60"/>
      <c r="U47" s="61">
        <f ca="1">U16</f>
        <v>1</v>
      </c>
      <c r="V47" s="62">
        <f t="shared" ca="1" si="57"/>
        <v>1</v>
      </c>
      <c r="W47" s="62" t="str">
        <f t="shared" si="57"/>
        <v>.</v>
      </c>
      <c r="X47" s="63">
        <f t="shared" ca="1" si="57"/>
        <v>0</v>
      </c>
      <c r="Y47" s="64">
        <f t="shared" ca="1" si="57"/>
        <v>0</v>
      </c>
      <c r="Z47" s="64">
        <f t="shared" ca="1" si="57"/>
        <v>0</v>
      </c>
      <c r="AA47" s="27"/>
      <c r="AE47" s="2" t="s">
        <v>116</v>
      </c>
      <c r="AF47" s="2" t="s">
        <v>50</v>
      </c>
      <c r="AG47" s="4" t="str">
        <f t="shared" ca="1" si="43"/>
        <v>OKA</v>
      </c>
      <c r="AH47" s="59">
        <f t="shared" ca="1" si="42"/>
        <v>0</v>
      </c>
      <c r="AI47" s="59">
        <f t="shared" ca="1" si="42"/>
        <v>0</v>
      </c>
      <c r="AJ47" s="59">
        <f t="shared" ca="1" si="4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0.9372502377021007</v>
      </c>
      <c r="CO47" s="11">
        <f t="shared" ca="1" si="31"/>
        <v>4</v>
      </c>
      <c r="CP47" s="4"/>
      <c r="CQ47" s="4">
        <v>47</v>
      </c>
      <c r="CR47" s="4">
        <v>6</v>
      </c>
      <c r="CS47" s="4">
        <v>2</v>
      </c>
      <c r="CU47" s="10"/>
      <c r="CV47" s="11"/>
      <c r="CW47" s="4"/>
      <c r="CX47" s="4"/>
      <c r="DB47" s="10"/>
      <c r="DC47" s="11"/>
      <c r="DD47" s="4"/>
      <c r="DE47" s="4"/>
      <c r="DI47" s="10"/>
      <c r="DJ47" s="11"/>
      <c r="DK47" s="4"/>
      <c r="DL47" s="4"/>
    </row>
    <row r="48" spans="1:116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0.11052653782286337</v>
      </c>
      <c r="CO48" s="11">
        <f t="shared" ca="1" si="31"/>
        <v>73</v>
      </c>
      <c r="CP48" s="4"/>
      <c r="CQ48" s="4">
        <v>48</v>
      </c>
      <c r="CR48" s="4">
        <v>6</v>
      </c>
      <c r="CS48" s="4">
        <v>3</v>
      </c>
      <c r="CU48" s="10"/>
      <c r="CV48" s="11"/>
      <c r="CW48" s="4"/>
      <c r="CX48" s="4"/>
      <c r="DB48" s="10"/>
      <c r="DC48" s="11"/>
      <c r="DD48" s="4"/>
      <c r="DE48" s="4"/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0.75182806527607338</v>
      </c>
      <c r="CO49" s="11">
        <f t="shared" ca="1" si="31"/>
        <v>19</v>
      </c>
      <c r="CP49" s="4"/>
      <c r="CQ49" s="4">
        <v>49</v>
      </c>
      <c r="CR49" s="4">
        <v>6</v>
      </c>
      <c r="CS49" s="4">
        <v>4</v>
      </c>
      <c r="CU49" s="10"/>
      <c r="CV49" s="11"/>
      <c r="CW49" s="4"/>
      <c r="CX49" s="4"/>
      <c r="DB49" s="10"/>
      <c r="DC49" s="11"/>
      <c r="DD49" s="4"/>
      <c r="DE49" s="4"/>
      <c r="DI49" s="10"/>
      <c r="DJ49" s="11"/>
      <c r="DK49" s="4"/>
      <c r="DL49" s="4"/>
    </row>
    <row r="50" spans="1:116" ht="48" customHeight="1" thickBot="1" x14ac:dyDescent="0.3">
      <c r="A50" s="23"/>
      <c r="B50" s="73" t="str">
        <f t="shared" ref="B50:G50" ca="1" si="58">B19</f>
        <v>5.592＋4.408＝</v>
      </c>
      <c r="C50" s="74"/>
      <c r="D50" s="74"/>
      <c r="E50" s="74"/>
      <c r="F50" s="74"/>
      <c r="G50" s="71">
        <f t="shared" ca="1" si="58"/>
        <v>10</v>
      </c>
      <c r="H50" s="72"/>
      <c r="I50" s="27"/>
      <c r="J50" s="23"/>
      <c r="K50" s="73" t="str">
        <f t="shared" ref="K50:P50" ca="1" si="59">K19</f>
        <v>8.604＋7.396＝</v>
      </c>
      <c r="L50" s="74"/>
      <c r="M50" s="74"/>
      <c r="N50" s="74"/>
      <c r="O50" s="74"/>
      <c r="P50" s="71">
        <f t="shared" ca="1" si="59"/>
        <v>16</v>
      </c>
      <c r="Q50" s="72"/>
      <c r="R50" s="27"/>
      <c r="S50" s="23"/>
      <c r="T50" s="73" t="str">
        <f t="shared" ref="T50:Y50" ca="1" si="60">T19</f>
        <v>5.582＋3.418＝</v>
      </c>
      <c r="U50" s="74"/>
      <c r="V50" s="74"/>
      <c r="W50" s="74"/>
      <c r="X50" s="74"/>
      <c r="Y50" s="71">
        <f t="shared" ca="1" si="60"/>
        <v>9</v>
      </c>
      <c r="Z50" s="7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0.78040263935723031</v>
      </c>
      <c r="CO50" s="11">
        <f t="shared" ca="1" si="31"/>
        <v>17</v>
      </c>
      <c r="CP50" s="4"/>
      <c r="CQ50" s="4">
        <v>50</v>
      </c>
      <c r="CR50" s="4">
        <v>6</v>
      </c>
      <c r="CS50" s="4">
        <v>5</v>
      </c>
      <c r="CU50" s="10"/>
      <c r="CV50" s="11"/>
      <c r="CW50" s="4"/>
      <c r="CX50" s="4"/>
      <c r="DB50" s="10"/>
      <c r="DC50" s="11"/>
      <c r="DD50" s="4"/>
      <c r="DE50" s="4"/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0.16037902937355519</v>
      </c>
      <c r="CO51" s="11">
        <f t="shared" ca="1" si="31"/>
        <v>63</v>
      </c>
      <c r="CP51" s="4"/>
      <c r="CQ51" s="4">
        <v>51</v>
      </c>
      <c r="CR51" s="4">
        <v>6</v>
      </c>
      <c r="CS51" s="4">
        <v>6</v>
      </c>
      <c r="CU51" s="10"/>
      <c r="CV51" s="11"/>
      <c r="CW51" s="4"/>
      <c r="CX51" s="4"/>
      <c r="DB51" s="10"/>
      <c r="DC51" s="11"/>
      <c r="DD51" s="4"/>
      <c r="DE51" s="4"/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5</v>
      </c>
      <c r="E52" s="30" t="str">
        <f t="shared" ca="1" si="61"/>
        <v>.</v>
      </c>
      <c r="F52" s="31">
        <f t="shared" ca="1" si="61"/>
        <v>5</v>
      </c>
      <c r="G52" s="31">
        <f t="shared" ca="1" si="61"/>
        <v>9</v>
      </c>
      <c r="H52" s="31">
        <f t="shared" ca="1" si="61"/>
        <v>2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8</v>
      </c>
      <c r="N52" s="30" t="str">
        <f t="shared" ca="1" si="62"/>
        <v>.</v>
      </c>
      <c r="O52" s="31">
        <f t="shared" ca="1" si="62"/>
        <v>6</v>
      </c>
      <c r="P52" s="31">
        <f t="shared" ca="1" si="62"/>
        <v>0</v>
      </c>
      <c r="Q52" s="31">
        <f t="shared" ca="1" si="62"/>
        <v>4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5</v>
      </c>
      <c r="W52" s="30" t="str">
        <f t="shared" ca="1" si="63"/>
        <v>.</v>
      </c>
      <c r="X52" s="31">
        <f t="shared" ca="1" si="63"/>
        <v>5</v>
      </c>
      <c r="Y52" s="31">
        <f t="shared" ca="1" si="63"/>
        <v>8</v>
      </c>
      <c r="Z52" s="31">
        <f t="shared" ca="1" si="63"/>
        <v>2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0.11740150742352784</v>
      </c>
      <c r="CO52" s="11">
        <f t="shared" ca="1" si="31"/>
        <v>71</v>
      </c>
      <c r="CP52" s="4"/>
      <c r="CQ52" s="4">
        <v>52</v>
      </c>
      <c r="CR52" s="4">
        <v>6</v>
      </c>
      <c r="CS52" s="4">
        <v>7</v>
      </c>
      <c r="CU52" s="10"/>
      <c r="CV52" s="11"/>
      <c r="CW52" s="4"/>
      <c r="CX52" s="4"/>
      <c r="DB52" s="10"/>
      <c r="DC52" s="11"/>
      <c r="DD52" s="4"/>
      <c r="DE52" s="4"/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4</v>
      </c>
      <c r="E53" s="34" t="str">
        <f t="shared" ca="1" si="64"/>
        <v>.</v>
      </c>
      <c r="F53" s="35">
        <f t="shared" ca="1" si="64"/>
        <v>4</v>
      </c>
      <c r="G53" s="35">
        <f t="shared" ca="1" si="64"/>
        <v>0</v>
      </c>
      <c r="H53" s="35">
        <f t="shared" ca="1" si="64"/>
        <v>8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7</v>
      </c>
      <c r="N53" s="34" t="str">
        <f t="shared" ca="1" si="65"/>
        <v>.</v>
      </c>
      <c r="O53" s="35">
        <f t="shared" ca="1" si="65"/>
        <v>3</v>
      </c>
      <c r="P53" s="35">
        <f t="shared" ca="1" si="65"/>
        <v>9</v>
      </c>
      <c r="Q53" s="35">
        <f t="shared" ca="1" si="65"/>
        <v>6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3</v>
      </c>
      <c r="W53" s="34" t="str">
        <f t="shared" ca="1" si="66"/>
        <v>.</v>
      </c>
      <c r="X53" s="35">
        <f t="shared" ca="1" si="66"/>
        <v>4</v>
      </c>
      <c r="Y53" s="35">
        <f t="shared" ca="1" si="66"/>
        <v>1</v>
      </c>
      <c r="Z53" s="35">
        <f t="shared" ca="1" si="66"/>
        <v>8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0.90250393975013865</v>
      </c>
      <c r="CO53" s="11">
        <f t="shared" ca="1" si="31"/>
        <v>7</v>
      </c>
      <c r="CP53" s="4"/>
      <c r="CQ53" s="4">
        <v>53</v>
      </c>
      <c r="CR53" s="4">
        <v>6</v>
      </c>
      <c r="CS53" s="4">
        <v>8</v>
      </c>
      <c r="CU53" s="10"/>
      <c r="CV53" s="11"/>
      <c r="CW53" s="4"/>
      <c r="CX53" s="4"/>
      <c r="DB53" s="10"/>
      <c r="DC53" s="11"/>
      <c r="DD53" s="4"/>
      <c r="DE53" s="4"/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1</v>
      </c>
      <c r="D54" s="62">
        <f t="shared" ca="1" si="64"/>
        <v>0</v>
      </c>
      <c r="E54" s="62" t="str">
        <f t="shared" si="64"/>
        <v>.</v>
      </c>
      <c r="F54" s="63">
        <f t="shared" ca="1" si="64"/>
        <v>0</v>
      </c>
      <c r="G54" s="64">
        <f t="shared" ca="1" si="64"/>
        <v>0</v>
      </c>
      <c r="H54" s="64">
        <f t="shared" ca="1" si="64"/>
        <v>0</v>
      </c>
      <c r="I54" s="27"/>
      <c r="J54" s="13"/>
      <c r="K54" s="60"/>
      <c r="L54" s="61">
        <f ca="1">L23</f>
        <v>1</v>
      </c>
      <c r="M54" s="62">
        <f t="shared" ca="1" si="65"/>
        <v>6</v>
      </c>
      <c r="N54" s="62" t="str">
        <f t="shared" si="65"/>
        <v>.</v>
      </c>
      <c r="O54" s="63">
        <f t="shared" ca="1" si="65"/>
        <v>0</v>
      </c>
      <c r="P54" s="64">
        <f t="shared" ca="1" si="65"/>
        <v>0</v>
      </c>
      <c r="Q54" s="64">
        <f t="shared" ca="1" si="65"/>
        <v>0</v>
      </c>
      <c r="R54" s="27"/>
      <c r="S54" s="19"/>
      <c r="T54" s="60"/>
      <c r="U54" s="61">
        <f ca="1">U23</f>
        <v>0</v>
      </c>
      <c r="V54" s="62">
        <f t="shared" ca="1" si="66"/>
        <v>9</v>
      </c>
      <c r="W54" s="62" t="str">
        <f t="shared" si="66"/>
        <v>.</v>
      </c>
      <c r="X54" s="63">
        <f t="shared" ca="1" si="66"/>
        <v>0</v>
      </c>
      <c r="Y54" s="64">
        <f t="shared" ca="1" si="66"/>
        <v>0</v>
      </c>
      <c r="Z54" s="64">
        <f t="shared" ca="1" si="66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0.75818525217999588</v>
      </c>
      <c r="CO54" s="11">
        <f t="shared" ca="1" si="31"/>
        <v>18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/>
      <c r="DC54" s="11"/>
      <c r="DD54" s="4"/>
      <c r="DE54" s="4"/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0.14392432693046553</v>
      </c>
      <c r="CO55" s="11">
        <f t="shared" ca="1" si="31"/>
        <v>68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0.88073723520261327</v>
      </c>
      <c r="CO56" s="11">
        <f t="shared" ca="1" si="31"/>
        <v>9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73" t="str">
        <f t="shared" ref="B57:G57" ca="1" si="67">B26</f>
        <v>8.867＋9.133＝</v>
      </c>
      <c r="C57" s="74"/>
      <c r="D57" s="74"/>
      <c r="E57" s="74"/>
      <c r="F57" s="74"/>
      <c r="G57" s="71">
        <f t="shared" ca="1" si="67"/>
        <v>18</v>
      </c>
      <c r="H57" s="72"/>
      <c r="I57" s="27"/>
      <c r="J57" s="23"/>
      <c r="K57" s="73" t="str">
        <f t="shared" ref="K57:P57" ca="1" si="68">K26</f>
        <v>6.799＋7.201＝</v>
      </c>
      <c r="L57" s="74"/>
      <c r="M57" s="74"/>
      <c r="N57" s="74"/>
      <c r="O57" s="74"/>
      <c r="P57" s="71">
        <f t="shared" ca="1" si="68"/>
        <v>14</v>
      </c>
      <c r="Q57" s="72"/>
      <c r="R57" s="27"/>
      <c r="S57" s="23"/>
      <c r="T57" s="73" t="str">
        <f t="shared" ref="T57:Y57" ca="1" si="69">T26</f>
        <v>1.207＋2.793＝</v>
      </c>
      <c r="U57" s="74"/>
      <c r="V57" s="74"/>
      <c r="W57" s="74"/>
      <c r="X57" s="74"/>
      <c r="Y57" s="71">
        <f t="shared" ca="1" si="69"/>
        <v>4</v>
      </c>
      <c r="Z57" s="7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0.58007506564395195</v>
      </c>
      <c r="CO57" s="11">
        <f t="shared" ca="1" si="31"/>
        <v>34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0.81881937150754869</v>
      </c>
      <c r="CO58" s="11">
        <f t="shared" ca="1" si="31"/>
        <v>11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8</v>
      </c>
      <c r="E59" s="30" t="str">
        <f t="shared" ca="1" si="70"/>
        <v>.</v>
      </c>
      <c r="F59" s="31">
        <f t="shared" ca="1" si="70"/>
        <v>8</v>
      </c>
      <c r="G59" s="31">
        <f t="shared" ca="1" si="70"/>
        <v>6</v>
      </c>
      <c r="H59" s="31">
        <f t="shared" ca="1" si="70"/>
        <v>7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6</v>
      </c>
      <c r="N59" s="30" t="str">
        <f t="shared" ca="1" si="71"/>
        <v>.</v>
      </c>
      <c r="O59" s="31">
        <f t="shared" ca="1" si="71"/>
        <v>7</v>
      </c>
      <c r="P59" s="31">
        <f t="shared" ca="1" si="71"/>
        <v>9</v>
      </c>
      <c r="Q59" s="31">
        <f t="shared" ca="1" si="71"/>
        <v>9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1</v>
      </c>
      <c r="W59" s="30" t="str">
        <f t="shared" ca="1" si="72"/>
        <v>.</v>
      </c>
      <c r="X59" s="31">
        <f t="shared" ca="1" si="72"/>
        <v>2</v>
      </c>
      <c r="Y59" s="31">
        <f t="shared" ca="1" si="72"/>
        <v>0</v>
      </c>
      <c r="Z59" s="31">
        <f t="shared" ca="1" si="72"/>
        <v>7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0.9116279539020089</v>
      </c>
      <c r="CO59" s="11">
        <f t="shared" ca="1" si="31"/>
        <v>5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9</v>
      </c>
      <c r="E60" s="34" t="str">
        <f t="shared" ca="1" si="73"/>
        <v>.</v>
      </c>
      <c r="F60" s="35">
        <f t="shared" ca="1" si="73"/>
        <v>1</v>
      </c>
      <c r="G60" s="35">
        <f t="shared" ca="1" si="73"/>
        <v>3</v>
      </c>
      <c r="H60" s="35">
        <f t="shared" ca="1" si="73"/>
        <v>3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7</v>
      </c>
      <c r="N60" s="34" t="str">
        <f t="shared" ca="1" si="74"/>
        <v>.</v>
      </c>
      <c r="O60" s="35">
        <f t="shared" ca="1" si="74"/>
        <v>2</v>
      </c>
      <c r="P60" s="35">
        <f t="shared" ca="1" si="74"/>
        <v>0</v>
      </c>
      <c r="Q60" s="35">
        <f t="shared" ca="1" si="74"/>
        <v>1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2</v>
      </c>
      <c r="W60" s="34" t="str">
        <f t="shared" ca="1" si="75"/>
        <v>.</v>
      </c>
      <c r="X60" s="35">
        <f t="shared" ca="1" si="75"/>
        <v>7</v>
      </c>
      <c r="Y60" s="35">
        <f t="shared" ca="1" si="75"/>
        <v>9</v>
      </c>
      <c r="Z60" s="35">
        <f t="shared" ca="1" si="75"/>
        <v>3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0.32491637076782443</v>
      </c>
      <c r="CO60" s="11">
        <f t="shared" ca="1" si="31"/>
        <v>50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73"/>
        <v>8</v>
      </c>
      <c r="E61" s="62" t="str">
        <f t="shared" si="73"/>
        <v>.</v>
      </c>
      <c r="F61" s="63">
        <f t="shared" ca="1" si="73"/>
        <v>0</v>
      </c>
      <c r="G61" s="64">
        <f t="shared" ca="1" si="73"/>
        <v>0</v>
      </c>
      <c r="H61" s="64">
        <f t="shared" ca="1" si="73"/>
        <v>0</v>
      </c>
      <c r="I61" s="27"/>
      <c r="J61" s="13"/>
      <c r="K61" s="60"/>
      <c r="L61" s="61">
        <f ca="1">L30</f>
        <v>1</v>
      </c>
      <c r="M61" s="62">
        <f t="shared" ca="1" si="74"/>
        <v>4</v>
      </c>
      <c r="N61" s="62" t="str">
        <f t="shared" si="74"/>
        <v>.</v>
      </c>
      <c r="O61" s="63">
        <f t="shared" ca="1" si="74"/>
        <v>0</v>
      </c>
      <c r="P61" s="64">
        <f t="shared" ca="1" si="74"/>
        <v>0</v>
      </c>
      <c r="Q61" s="64">
        <f t="shared" ca="1" si="74"/>
        <v>0</v>
      </c>
      <c r="R61" s="27"/>
      <c r="S61" s="19"/>
      <c r="T61" s="60"/>
      <c r="U61" s="61">
        <f ca="1">U30</f>
        <v>0</v>
      </c>
      <c r="V61" s="62">
        <f t="shared" ca="1" si="75"/>
        <v>4</v>
      </c>
      <c r="W61" s="62" t="str">
        <f t="shared" si="75"/>
        <v>.</v>
      </c>
      <c r="X61" s="63">
        <f t="shared" ca="1" si="75"/>
        <v>0</v>
      </c>
      <c r="Y61" s="64">
        <f t="shared" ca="1" si="75"/>
        <v>0</v>
      </c>
      <c r="Z61" s="64">
        <f t="shared" ca="1" si="75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0.44358902528342958</v>
      </c>
      <c r="CO61" s="11">
        <f t="shared" ca="1" si="31"/>
        <v>42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0.39494925744256371</v>
      </c>
      <c r="CO62" s="11">
        <f t="shared" ca="1" si="31"/>
        <v>46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0.90420902649301449</v>
      </c>
      <c r="CO63" s="11">
        <f t="shared" ca="1" si="31"/>
        <v>6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0.2025097048820087</v>
      </c>
      <c r="CO64" s="11">
        <f t="shared" ca="1" si="31"/>
        <v>60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0.2702515234819387</v>
      </c>
      <c r="CO65" s="11">
        <f t="shared" ca="1" si="31"/>
        <v>56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0.14639097581710803</v>
      </c>
      <c r="CO66" s="11">
        <f t="shared" ref="CO66:CO81" ca="1" si="77">RANK(CN66,$CN$1:$CN$100,)</f>
        <v>67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0.32774881869010841</v>
      </c>
      <c r="CO67" s="11">
        <f t="shared" ca="1" si="77"/>
        <v>49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0.63264043040055118</v>
      </c>
      <c r="CO68" s="11">
        <f t="shared" ca="1" si="77"/>
        <v>29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0.60179741776271345</v>
      </c>
      <c r="CO69" s="11">
        <f t="shared" ca="1" si="77"/>
        <v>31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0.97741961698311652</v>
      </c>
      <c r="CO70" s="11">
        <f t="shared" ca="1" si="77"/>
        <v>1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9.0651984335433977E-2</v>
      </c>
      <c r="CO71" s="11">
        <f t="shared" ca="1" si="77"/>
        <v>74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0.62682382946804971</v>
      </c>
      <c r="CO72" s="11">
        <f t="shared" ca="1" si="77"/>
        <v>30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9.0144614196291717E-2</v>
      </c>
      <c r="CO73" s="11">
        <f t="shared" ca="1" si="77"/>
        <v>75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0.58670344935521823</v>
      </c>
      <c r="CO74" s="11">
        <f t="shared" ca="1" si="77"/>
        <v>32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0.5205214375214835</v>
      </c>
      <c r="CO75" s="11">
        <f t="shared" ca="1" si="77"/>
        <v>38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0.27151063572850564</v>
      </c>
      <c r="CO76" s="11">
        <f t="shared" ca="1" si="77"/>
        <v>55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6.3031122431121744E-2</v>
      </c>
      <c r="CO77" s="11">
        <f t="shared" ca="1" si="77"/>
        <v>77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0.13833737074831987</v>
      </c>
      <c r="CO78" s="11">
        <f t="shared" ca="1" si="77"/>
        <v>69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0.80281188943204884</v>
      </c>
      <c r="CO79" s="11">
        <f t="shared" ca="1" si="77"/>
        <v>14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0.82324228505852026</v>
      </c>
      <c r="CO80" s="11">
        <f t="shared" ca="1" si="77"/>
        <v>10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5.5392607524136661E-2</v>
      </c>
      <c r="CO81" s="11">
        <f t="shared" ca="1" si="77"/>
        <v>78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T4Xs+utJaKxf0n34qhbaKsumVCwBRxA5Ks1vnx+1JGI2GWtht/5cwpejZnCo0eeUw6po+wcr9JM8clAA0nu2qA==" saltValue="CPlOHGguxkyVgOm10wEnS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1205" priority="241">
      <formula>$AM15="NO"</formula>
    </cfRule>
  </conditionalFormatting>
  <conditionalFormatting sqref="C9">
    <cfRule type="expression" dxfId="1204" priority="240">
      <formula>C9=0</formula>
    </cfRule>
  </conditionalFormatting>
  <conditionalFormatting sqref="L9">
    <cfRule type="expression" dxfId="1203" priority="239">
      <formula>L9=0</formula>
    </cfRule>
  </conditionalFormatting>
  <conditionalFormatting sqref="U9">
    <cfRule type="expression" dxfId="1202" priority="238">
      <formula>U9=0</formula>
    </cfRule>
  </conditionalFormatting>
  <conditionalFormatting sqref="C16">
    <cfRule type="expression" dxfId="1201" priority="237">
      <formula>C16=0</formula>
    </cfRule>
  </conditionalFormatting>
  <conditionalFormatting sqref="L16">
    <cfRule type="expression" dxfId="1200" priority="236">
      <formula>L16=0</formula>
    </cfRule>
  </conditionalFormatting>
  <conditionalFormatting sqref="U16">
    <cfRule type="expression" dxfId="1199" priority="235">
      <formula>U16=0</formula>
    </cfRule>
  </conditionalFormatting>
  <conditionalFormatting sqref="C23">
    <cfRule type="expression" dxfId="1198" priority="234">
      <formula>C23=0</formula>
    </cfRule>
  </conditionalFormatting>
  <conditionalFormatting sqref="L23">
    <cfRule type="expression" dxfId="1197" priority="233">
      <formula>L23=0</formula>
    </cfRule>
  </conditionalFormatting>
  <conditionalFormatting sqref="U23">
    <cfRule type="expression" dxfId="1196" priority="232">
      <formula>U23=0</formula>
    </cfRule>
  </conditionalFormatting>
  <conditionalFormatting sqref="C30">
    <cfRule type="expression" dxfId="1195" priority="231">
      <formula>C30=0</formula>
    </cfRule>
  </conditionalFormatting>
  <conditionalFormatting sqref="L30">
    <cfRule type="expression" dxfId="1194" priority="230">
      <formula>L30=0</formula>
    </cfRule>
  </conditionalFormatting>
  <conditionalFormatting sqref="U30">
    <cfRule type="expression" dxfId="1193" priority="229">
      <formula>U30=0</formula>
    </cfRule>
  </conditionalFormatting>
  <conditionalFormatting sqref="H38">
    <cfRule type="expression" dxfId="1192" priority="228">
      <formula>H38=0</formula>
    </cfRule>
  </conditionalFormatting>
  <conditionalFormatting sqref="H39">
    <cfRule type="expression" dxfId="1191" priority="227">
      <formula>H39=0</formula>
    </cfRule>
  </conditionalFormatting>
  <conditionalFormatting sqref="G38">
    <cfRule type="expression" dxfId="1190" priority="226">
      <formula>AND(G38=0,H38=0)</formula>
    </cfRule>
  </conditionalFormatting>
  <conditionalFormatting sqref="G39">
    <cfRule type="expression" dxfId="1189" priority="225">
      <formula>AND(G39=0,H39=0)</formula>
    </cfRule>
  </conditionalFormatting>
  <conditionalFormatting sqref="F38">
    <cfRule type="expression" dxfId="1188" priority="224">
      <formula>AND(F38=0,G38=0,H38=0)</formula>
    </cfRule>
  </conditionalFormatting>
  <conditionalFormatting sqref="F39">
    <cfRule type="expression" dxfId="1187" priority="223">
      <formula>AND(F39=0,G39=0,H39=0)</formula>
    </cfRule>
  </conditionalFormatting>
  <conditionalFormatting sqref="C38">
    <cfRule type="expression" dxfId="1186" priority="222">
      <formula>C38=0</formula>
    </cfRule>
  </conditionalFormatting>
  <conditionalFormatting sqref="C39">
    <cfRule type="expression" dxfId="1185" priority="221">
      <formula>C39=0</formula>
    </cfRule>
  </conditionalFormatting>
  <conditionalFormatting sqref="C40">
    <cfRule type="expression" dxfId="1184" priority="220">
      <formula>C40=0</formula>
    </cfRule>
  </conditionalFormatting>
  <conditionalFormatting sqref="B39">
    <cfRule type="expression" dxfId="1183" priority="219">
      <formula>B39=""</formula>
    </cfRule>
  </conditionalFormatting>
  <conditionalFormatting sqref="Q38">
    <cfRule type="expression" dxfId="1182" priority="218">
      <formula>Q38=0</formula>
    </cfRule>
  </conditionalFormatting>
  <conditionalFormatting sqref="Q39">
    <cfRule type="expression" dxfId="1181" priority="217">
      <formula>Q39=0</formula>
    </cfRule>
  </conditionalFormatting>
  <conditionalFormatting sqref="P38">
    <cfRule type="expression" dxfId="1180" priority="216">
      <formula>AND(P38=0,Q38=0)</formula>
    </cfRule>
  </conditionalFormatting>
  <conditionalFormatting sqref="P39">
    <cfRule type="expression" dxfId="1179" priority="215">
      <formula>AND(P39=0,Q39=0)</formula>
    </cfRule>
  </conditionalFormatting>
  <conditionalFormatting sqref="O38">
    <cfRule type="expression" dxfId="1178" priority="214">
      <formula>AND(O38=0,P38=0,Q38=0)</formula>
    </cfRule>
  </conditionalFormatting>
  <conditionalFormatting sqref="O39">
    <cfRule type="expression" dxfId="1177" priority="213">
      <formula>AND(O39=0,P39=0,Q39=0)</formula>
    </cfRule>
  </conditionalFormatting>
  <conditionalFormatting sqref="L38">
    <cfRule type="expression" dxfId="1176" priority="212">
      <formula>L38=0</formula>
    </cfRule>
  </conditionalFormatting>
  <conditionalFormatting sqref="L39">
    <cfRule type="expression" dxfId="1175" priority="211">
      <formula>L39=0</formula>
    </cfRule>
  </conditionalFormatting>
  <conditionalFormatting sqref="L40">
    <cfRule type="expression" dxfId="1174" priority="210">
      <formula>L40=0</formula>
    </cfRule>
  </conditionalFormatting>
  <conditionalFormatting sqref="K39">
    <cfRule type="expression" dxfId="1173" priority="209">
      <formula>K39=""</formula>
    </cfRule>
  </conditionalFormatting>
  <conditionalFormatting sqref="Z38">
    <cfRule type="expression" dxfId="1172" priority="208">
      <formula>Z38=0</formula>
    </cfRule>
  </conditionalFormatting>
  <conditionalFormatting sqref="Z39">
    <cfRule type="expression" dxfId="1171" priority="207">
      <formula>Z39=0</formula>
    </cfRule>
  </conditionalFormatting>
  <conditionalFormatting sqref="Y38">
    <cfRule type="expression" dxfId="1170" priority="206">
      <formula>AND(Y38=0,Z38=0)</formula>
    </cfRule>
  </conditionalFormatting>
  <conditionalFormatting sqref="Y39">
    <cfRule type="expression" dxfId="1169" priority="205">
      <formula>AND(Y39=0,Z39=0)</formula>
    </cfRule>
  </conditionalFormatting>
  <conditionalFormatting sqref="X38">
    <cfRule type="expression" dxfId="1168" priority="204">
      <formula>AND(X38=0,Y38=0,Z38=0)</formula>
    </cfRule>
  </conditionalFormatting>
  <conditionalFormatting sqref="X39">
    <cfRule type="expression" dxfId="1167" priority="203">
      <formula>AND(X39=0,Y39=0,Z39=0)</formula>
    </cfRule>
  </conditionalFormatting>
  <conditionalFormatting sqref="U38">
    <cfRule type="expression" dxfId="1166" priority="202">
      <formula>U38=0</formula>
    </cfRule>
  </conditionalFormatting>
  <conditionalFormatting sqref="U39">
    <cfRule type="expression" dxfId="1165" priority="201">
      <formula>U39=0</formula>
    </cfRule>
  </conditionalFormatting>
  <conditionalFormatting sqref="U40">
    <cfRule type="expression" dxfId="1164" priority="200">
      <formula>U40=0</formula>
    </cfRule>
  </conditionalFormatting>
  <conditionalFormatting sqref="T39">
    <cfRule type="expression" dxfId="1163" priority="199">
      <formula>T39=""</formula>
    </cfRule>
  </conditionalFormatting>
  <conditionalFormatting sqref="H45">
    <cfRule type="expression" dxfId="1162" priority="198">
      <formula>H45=0</formula>
    </cfRule>
  </conditionalFormatting>
  <conditionalFormatting sqref="H46">
    <cfRule type="expression" dxfId="1161" priority="197">
      <formula>H46=0</formula>
    </cfRule>
  </conditionalFormatting>
  <conditionalFormatting sqref="G45">
    <cfRule type="expression" dxfId="1160" priority="196">
      <formula>AND(G45=0,H45=0)</formula>
    </cfRule>
  </conditionalFormatting>
  <conditionalFormatting sqref="G46">
    <cfRule type="expression" dxfId="1159" priority="195">
      <formula>AND(G46=0,H46=0)</formula>
    </cfRule>
  </conditionalFormatting>
  <conditionalFormatting sqref="F45">
    <cfRule type="expression" dxfId="1158" priority="194">
      <formula>AND(F45=0,G45=0,H45=0)</formula>
    </cfRule>
  </conditionalFormatting>
  <conditionalFormatting sqref="F46">
    <cfRule type="expression" dxfId="1157" priority="193">
      <formula>AND(F46=0,G46=0,H46=0)</formula>
    </cfRule>
  </conditionalFormatting>
  <conditionalFormatting sqref="C45">
    <cfRule type="expression" dxfId="1156" priority="192">
      <formula>C45=0</formula>
    </cfRule>
  </conditionalFormatting>
  <conditionalFormatting sqref="C46">
    <cfRule type="expression" dxfId="1155" priority="191">
      <formula>C46=0</formula>
    </cfRule>
  </conditionalFormatting>
  <conditionalFormatting sqref="C47">
    <cfRule type="expression" dxfId="1154" priority="190">
      <formula>C47=0</formula>
    </cfRule>
  </conditionalFormatting>
  <conditionalFormatting sqref="B46">
    <cfRule type="expression" dxfId="1153" priority="189">
      <formula>B46=""</formula>
    </cfRule>
  </conditionalFormatting>
  <conditionalFormatting sqref="Q45">
    <cfRule type="expression" dxfId="1152" priority="188">
      <formula>Q45=0</formula>
    </cfRule>
  </conditionalFormatting>
  <conditionalFormatting sqref="Q46">
    <cfRule type="expression" dxfId="1151" priority="187">
      <formula>Q46=0</formula>
    </cfRule>
  </conditionalFormatting>
  <conditionalFormatting sqref="P45">
    <cfRule type="expression" dxfId="1150" priority="186">
      <formula>AND(P45=0,Q45=0)</formula>
    </cfRule>
  </conditionalFormatting>
  <conditionalFormatting sqref="P46">
    <cfRule type="expression" dxfId="1149" priority="185">
      <formula>AND(P46=0,Q46=0)</formula>
    </cfRule>
  </conditionalFormatting>
  <conditionalFormatting sqref="O45">
    <cfRule type="expression" dxfId="1148" priority="184">
      <formula>AND(O45=0,P45=0,Q45=0)</formula>
    </cfRule>
  </conditionalFormatting>
  <conditionalFormatting sqref="O46">
    <cfRule type="expression" dxfId="1147" priority="183">
      <formula>AND(O46=0,P46=0,Q46=0)</formula>
    </cfRule>
  </conditionalFormatting>
  <conditionalFormatting sqref="L45">
    <cfRule type="expression" dxfId="1146" priority="182">
      <formula>L45=0</formula>
    </cfRule>
  </conditionalFormatting>
  <conditionalFormatting sqref="L46">
    <cfRule type="expression" dxfId="1145" priority="181">
      <formula>L46=0</formula>
    </cfRule>
  </conditionalFormatting>
  <conditionalFormatting sqref="L47">
    <cfRule type="expression" dxfId="1144" priority="180">
      <formula>L47=0</formula>
    </cfRule>
  </conditionalFormatting>
  <conditionalFormatting sqref="K46">
    <cfRule type="expression" dxfId="1143" priority="179">
      <formula>K46=""</formula>
    </cfRule>
  </conditionalFormatting>
  <conditionalFormatting sqref="Z45">
    <cfRule type="expression" dxfId="1142" priority="178">
      <formula>Z45=0</formula>
    </cfRule>
  </conditionalFormatting>
  <conditionalFormatting sqref="Z46">
    <cfRule type="expression" dxfId="1141" priority="177">
      <formula>Z46=0</formula>
    </cfRule>
  </conditionalFormatting>
  <conditionalFormatting sqref="Y45">
    <cfRule type="expression" dxfId="1140" priority="176">
      <formula>AND(Y45=0,Z45=0)</formula>
    </cfRule>
  </conditionalFormatting>
  <conditionalFormatting sqref="Y46">
    <cfRule type="expression" dxfId="1139" priority="175">
      <formula>AND(Y46=0,Z46=0)</formula>
    </cfRule>
  </conditionalFormatting>
  <conditionalFormatting sqref="X45">
    <cfRule type="expression" dxfId="1138" priority="174">
      <formula>AND(X45=0,Y45=0,Z45=0)</formula>
    </cfRule>
  </conditionalFormatting>
  <conditionalFormatting sqref="X46">
    <cfRule type="expression" dxfId="1137" priority="173">
      <formula>AND(X46=0,Y46=0,Z46=0)</formula>
    </cfRule>
  </conditionalFormatting>
  <conditionalFormatting sqref="U45">
    <cfRule type="expression" dxfId="1136" priority="172">
      <formula>U45=0</formula>
    </cfRule>
  </conditionalFormatting>
  <conditionalFormatting sqref="U46">
    <cfRule type="expression" dxfId="1135" priority="171">
      <formula>U46=0</formula>
    </cfRule>
  </conditionalFormatting>
  <conditionalFormatting sqref="U47">
    <cfRule type="expression" dxfId="1134" priority="170">
      <formula>U47=0</formula>
    </cfRule>
  </conditionalFormatting>
  <conditionalFormatting sqref="T46">
    <cfRule type="expression" dxfId="1133" priority="169">
      <formula>T46=""</formula>
    </cfRule>
  </conditionalFormatting>
  <conditionalFormatting sqref="H52">
    <cfRule type="expression" dxfId="1132" priority="168">
      <formula>H52=0</formula>
    </cfRule>
  </conditionalFormatting>
  <conditionalFormatting sqref="H53">
    <cfRule type="expression" dxfId="1131" priority="167">
      <formula>H53=0</formula>
    </cfRule>
  </conditionalFormatting>
  <conditionalFormatting sqref="G52">
    <cfRule type="expression" dxfId="1130" priority="166">
      <formula>AND(G52=0,H52=0)</formula>
    </cfRule>
  </conditionalFormatting>
  <conditionalFormatting sqref="G53">
    <cfRule type="expression" dxfId="1129" priority="165">
      <formula>AND(G53=0,H53=0)</formula>
    </cfRule>
  </conditionalFormatting>
  <conditionalFormatting sqref="F52">
    <cfRule type="expression" dxfId="1128" priority="164">
      <formula>AND(F52=0,G52=0,H52=0)</formula>
    </cfRule>
  </conditionalFormatting>
  <conditionalFormatting sqref="F53">
    <cfRule type="expression" dxfId="1127" priority="163">
      <formula>AND(F53=0,G53=0,H53=0)</formula>
    </cfRule>
  </conditionalFormatting>
  <conditionalFormatting sqref="C52">
    <cfRule type="expression" dxfId="1126" priority="162">
      <formula>C52=0</formula>
    </cfRule>
  </conditionalFormatting>
  <conditionalFormatting sqref="C53">
    <cfRule type="expression" dxfId="1125" priority="161">
      <formula>C53=0</formula>
    </cfRule>
  </conditionalFormatting>
  <conditionalFormatting sqref="C54">
    <cfRule type="expression" dxfId="1124" priority="160">
      <formula>C54=0</formula>
    </cfRule>
  </conditionalFormatting>
  <conditionalFormatting sqref="B53">
    <cfRule type="expression" dxfId="1123" priority="159">
      <formula>B53=""</formula>
    </cfRule>
  </conditionalFormatting>
  <conditionalFormatting sqref="Q52">
    <cfRule type="expression" dxfId="1122" priority="158">
      <formula>Q52=0</formula>
    </cfRule>
  </conditionalFormatting>
  <conditionalFormatting sqref="Q53">
    <cfRule type="expression" dxfId="1121" priority="157">
      <formula>Q53=0</formula>
    </cfRule>
  </conditionalFormatting>
  <conditionalFormatting sqref="P52">
    <cfRule type="expression" dxfId="1120" priority="156">
      <formula>AND(P52=0,Q52=0)</formula>
    </cfRule>
  </conditionalFormatting>
  <conditionalFormatting sqref="P53">
    <cfRule type="expression" dxfId="1119" priority="155">
      <formula>AND(P53=0,Q53=0)</formula>
    </cfRule>
  </conditionalFormatting>
  <conditionalFormatting sqref="O52">
    <cfRule type="expression" dxfId="1118" priority="154">
      <formula>AND(O52=0,P52=0,Q52=0)</formula>
    </cfRule>
  </conditionalFormatting>
  <conditionalFormatting sqref="O53">
    <cfRule type="expression" dxfId="1117" priority="153">
      <formula>AND(O53=0,P53=0,Q53=0)</formula>
    </cfRule>
  </conditionalFormatting>
  <conditionalFormatting sqref="L52">
    <cfRule type="expression" dxfId="1116" priority="152">
      <formula>L52=0</formula>
    </cfRule>
  </conditionalFormatting>
  <conditionalFormatting sqref="L53">
    <cfRule type="expression" dxfId="1115" priority="151">
      <formula>L53=0</formula>
    </cfRule>
  </conditionalFormatting>
  <conditionalFormatting sqref="L54">
    <cfRule type="expression" dxfId="1114" priority="150">
      <formula>L54=0</formula>
    </cfRule>
  </conditionalFormatting>
  <conditionalFormatting sqref="K53">
    <cfRule type="expression" dxfId="1113" priority="149">
      <formula>K53=""</formula>
    </cfRule>
  </conditionalFormatting>
  <conditionalFormatting sqref="Z52">
    <cfRule type="expression" dxfId="1112" priority="148">
      <formula>Z52=0</formula>
    </cfRule>
  </conditionalFormatting>
  <conditionalFormatting sqref="Z53">
    <cfRule type="expression" dxfId="1111" priority="147">
      <formula>Z53=0</formula>
    </cfRule>
  </conditionalFormatting>
  <conditionalFormatting sqref="Y52">
    <cfRule type="expression" dxfId="1110" priority="146">
      <formula>AND(Y52=0,Z52=0)</formula>
    </cfRule>
  </conditionalFormatting>
  <conditionalFormatting sqref="Y53">
    <cfRule type="expression" dxfId="1109" priority="145">
      <formula>AND(Y53=0,Z53=0)</formula>
    </cfRule>
  </conditionalFormatting>
  <conditionalFormatting sqref="X52">
    <cfRule type="expression" dxfId="1108" priority="144">
      <formula>AND(X52=0,Y52=0,Z52=0)</formula>
    </cfRule>
  </conditionalFormatting>
  <conditionalFormatting sqref="X53">
    <cfRule type="expression" dxfId="1107" priority="143">
      <formula>AND(X53=0,Y53=0,Z53=0)</formula>
    </cfRule>
  </conditionalFormatting>
  <conditionalFormatting sqref="U52">
    <cfRule type="expression" dxfId="1106" priority="142">
      <formula>U52=0</formula>
    </cfRule>
  </conditionalFormatting>
  <conditionalFormatting sqref="U53">
    <cfRule type="expression" dxfId="1105" priority="141">
      <formula>U53=0</formula>
    </cfRule>
  </conditionalFormatting>
  <conditionalFormatting sqref="U54">
    <cfRule type="expression" dxfId="1104" priority="140">
      <formula>U54=0</formula>
    </cfRule>
  </conditionalFormatting>
  <conditionalFormatting sqref="T53">
    <cfRule type="expression" dxfId="1103" priority="139">
      <formula>T53=""</formula>
    </cfRule>
  </conditionalFormatting>
  <conditionalFormatting sqref="H59">
    <cfRule type="expression" dxfId="1102" priority="138">
      <formula>H59=0</formula>
    </cfRule>
  </conditionalFormatting>
  <conditionalFormatting sqref="H60">
    <cfRule type="expression" dxfId="1101" priority="137">
      <formula>H60=0</formula>
    </cfRule>
  </conditionalFormatting>
  <conditionalFormatting sqref="G59">
    <cfRule type="expression" dxfId="1100" priority="136">
      <formula>AND(G59=0,H59=0)</formula>
    </cfRule>
  </conditionalFormatting>
  <conditionalFormatting sqref="G60">
    <cfRule type="expression" dxfId="1099" priority="135">
      <formula>AND(G60=0,H60=0)</formula>
    </cfRule>
  </conditionalFormatting>
  <conditionalFormatting sqref="F59">
    <cfRule type="expression" dxfId="1098" priority="134">
      <formula>AND(F59=0,G59=0,H59=0)</formula>
    </cfRule>
  </conditionalFormatting>
  <conditionalFormatting sqref="F60">
    <cfRule type="expression" dxfId="1097" priority="133">
      <formula>AND(F60=0,G60=0,H60=0)</formula>
    </cfRule>
  </conditionalFormatting>
  <conditionalFormatting sqref="C59">
    <cfRule type="expression" dxfId="1096" priority="132">
      <formula>C59=0</formula>
    </cfRule>
  </conditionalFormatting>
  <conditionalFormatting sqref="C60">
    <cfRule type="expression" dxfId="1095" priority="131">
      <formula>C60=0</formula>
    </cfRule>
  </conditionalFormatting>
  <conditionalFormatting sqref="C61">
    <cfRule type="expression" dxfId="1094" priority="130">
      <formula>C61=0</formula>
    </cfRule>
  </conditionalFormatting>
  <conditionalFormatting sqref="B60">
    <cfRule type="expression" dxfId="1093" priority="129">
      <formula>B60=""</formula>
    </cfRule>
  </conditionalFormatting>
  <conditionalFormatting sqref="Q59">
    <cfRule type="expression" dxfId="1092" priority="128">
      <formula>Q59=0</formula>
    </cfRule>
  </conditionalFormatting>
  <conditionalFormatting sqref="Q60">
    <cfRule type="expression" dxfId="1091" priority="127">
      <formula>Q60=0</formula>
    </cfRule>
  </conditionalFormatting>
  <conditionalFormatting sqref="P59">
    <cfRule type="expression" dxfId="1090" priority="126">
      <formula>AND(P59=0,Q59=0)</formula>
    </cfRule>
  </conditionalFormatting>
  <conditionalFormatting sqref="P60">
    <cfRule type="expression" dxfId="1089" priority="125">
      <formula>AND(P60=0,Q60=0)</formula>
    </cfRule>
  </conditionalFormatting>
  <conditionalFormatting sqref="O59">
    <cfRule type="expression" dxfId="1088" priority="124">
      <formula>AND(O59=0,P59=0,Q59=0)</formula>
    </cfRule>
  </conditionalFormatting>
  <conditionalFormatting sqref="O60">
    <cfRule type="expression" dxfId="1087" priority="123">
      <formula>AND(O60=0,P60=0,Q60=0)</formula>
    </cfRule>
  </conditionalFormatting>
  <conditionalFormatting sqref="L59">
    <cfRule type="expression" dxfId="1086" priority="122">
      <formula>L59=0</formula>
    </cfRule>
  </conditionalFormatting>
  <conditionalFormatting sqref="L60">
    <cfRule type="expression" dxfId="1085" priority="121">
      <formula>L60=0</formula>
    </cfRule>
  </conditionalFormatting>
  <conditionalFormatting sqref="L61">
    <cfRule type="expression" dxfId="1084" priority="120">
      <formula>L61=0</formula>
    </cfRule>
  </conditionalFormatting>
  <conditionalFormatting sqref="K60">
    <cfRule type="expression" dxfId="1083" priority="119">
      <formula>K60=""</formula>
    </cfRule>
  </conditionalFormatting>
  <conditionalFormatting sqref="Z59">
    <cfRule type="expression" dxfId="1082" priority="118">
      <formula>Z59=0</formula>
    </cfRule>
  </conditionalFormatting>
  <conditionalFormatting sqref="Z60">
    <cfRule type="expression" dxfId="1081" priority="117">
      <formula>Z60=0</formula>
    </cfRule>
  </conditionalFormatting>
  <conditionalFormatting sqref="Y59">
    <cfRule type="expression" dxfId="1080" priority="116">
      <formula>AND(Y59=0,Z59=0)</formula>
    </cfRule>
  </conditionalFormatting>
  <conditionalFormatting sqref="Y60">
    <cfRule type="expression" dxfId="1079" priority="115">
      <formula>AND(Y60=0,Z60=0)</formula>
    </cfRule>
  </conditionalFormatting>
  <conditionalFormatting sqref="X59">
    <cfRule type="expression" dxfId="1078" priority="114">
      <formula>AND(X59=0,Y59=0,Z59=0)</formula>
    </cfRule>
  </conditionalFormatting>
  <conditionalFormatting sqref="X60">
    <cfRule type="expression" dxfId="1077" priority="113">
      <formula>AND(X60=0,Y60=0,Z60=0)</formula>
    </cfRule>
  </conditionalFormatting>
  <conditionalFormatting sqref="U59">
    <cfRule type="expression" dxfId="1076" priority="112">
      <formula>U59=0</formula>
    </cfRule>
  </conditionalFormatting>
  <conditionalFormatting sqref="U60">
    <cfRule type="expression" dxfId="1075" priority="111">
      <formula>U60=0</formula>
    </cfRule>
  </conditionalFormatting>
  <conditionalFormatting sqref="U61">
    <cfRule type="expression" dxfId="1074" priority="110">
      <formula>U61=0</formula>
    </cfRule>
  </conditionalFormatting>
  <conditionalFormatting sqref="T60">
    <cfRule type="expression" dxfId="1073" priority="109">
      <formula>T60=""</formula>
    </cfRule>
  </conditionalFormatting>
  <conditionalFormatting sqref="H7">
    <cfRule type="expression" dxfId="1072" priority="108">
      <formula>H7=0</formula>
    </cfRule>
  </conditionalFormatting>
  <conditionalFormatting sqref="H8">
    <cfRule type="expression" dxfId="1071" priority="107">
      <formula>H8=0</formula>
    </cfRule>
  </conditionalFormatting>
  <conditionalFormatting sqref="G7">
    <cfRule type="expression" dxfId="1070" priority="106">
      <formula>AND(G7=0,H7=0)</formula>
    </cfRule>
  </conditionalFormatting>
  <conditionalFormatting sqref="G8">
    <cfRule type="expression" dxfId="1069" priority="105">
      <formula>AND(G8=0,H8=0)</formula>
    </cfRule>
  </conditionalFormatting>
  <conditionalFormatting sqref="F7">
    <cfRule type="expression" dxfId="1068" priority="104">
      <formula>AND(F7=0,G7=0,H7=0)</formula>
    </cfRule>
  </conditionalFormatting>
  <conditionalFormatting sqref="F8">
    <cfRule type="expression" dxfId="1067" priority="103">
      <formula>AND(F8=0,G8=0,H8=0)</formula>
    </cfRule>
  </conditionalFormatting>
  <conditionalFormatting sqref="C7">
    <cfRule type="expression" dxfId="1066" priority="102">
      <formula>C7=0</formula>
    </cfRule>
  </conditionalFormatting>
  <conditionalFormatting sqref="C8">
    <cfRule type="expression" dxfId="1065" priority="101">
      <formula>C8=0</formula>
    </cfRule>
  </conditionalFormatting>
  <conditionalFormatting sqref="B8">
    <cfRule type="expression" dxfId="1064" priority="100">
      <formula>B8=""</formula>
    </cfRule>
  </conditionalFormatting>
  <conditionalFormatting sqref="Q7">
    <cfRule type="expression" dxfId="1063" priority="99">
      <formula>Q7=0</formula>
    </cfRule>
  </conditionalFormatting>
  <conditionalFormatting sqref="Q8">
    <cfRule type="expression" dxfId="1062" priority="98">
      <formula>Q8=0</formula>
    </cfRule>
  </conditionalFormatting>
  <conditionalFormatting sqref="P7">
    <cfRule type="expression" dxfId="1061" priority="97">
      <formula>AND(P7=0,Q7=0)</formula>
    </cfRule>
  </conditionalFormatting>
  <conditionalFormatting sqref="P8">
    <cfRule type="expression" dxfId="1060" priority="96">
      <formula>AND(P8=0,Q8=0)</formula>
    </cfRule>
  </conditionalFormatting>
  <conditionalFormatting sqref="O7">
    <cfRule type="expression" dxfId="1059" priority="95">
      <formula>AND(O7=0,P7=0,Q7=0)</formula>
    </cfRule>
  </conditionalFormatting>
  <conditionalFormatting sqref="O8">
    <cfRule type="expression" dxfId="1058" priority="94">
      <formula>AND(O8=0,P8=0,Q8=0)</formula>
    </cfRule>
  </conditionalFormatting>
  <conditionalFormatting sqref="L7">
    <cfRule type="expression" dxfId="1057" priority="93">
      <formula>L7=0</formula>
    </cfRule>
  </conditionalFormatting>
  <conditionalFormatting sqref="L8">
    <cfRule type="expression" dxfId="1056" priority="92">
      <formula>L8=0</formula>
    </cfRule>
  </conditionalFormatting>
  <conditionalFormatting sqref="K8">
    <cfRule type="expression" dxfId="1055" priority="91">
      <formula>K8=""</formula>
    </cfRule>
  </conditionalFormatting>
  <conditionalFormatting sqref="Z7">
    <cfRule type="expression" dxfId="1054" priority="90">
      <formula>Z7=0</formula>
    </cfRule>
  </conditionalFormatting>
  <conditionalFormatting sqref="Z8">
    <cfRule type="expression" dxfId="1053" priority="89">
      <formula>Z8=0</formula>
    </cfRule>
  </conditionalFormatting>
  <conditionalFormatting sqref="Y7">
    <cfRule type="expression" dxfId="1052" priority="88">
      <formula>AND(Y7=0,Z7=0)</formula>
    </cfRule>
  </conditionalFormatting>
  <conditionalFormatting sqref="Y8">
    <cfRule type="expression" dxfId="1051" priority="87">
      <formula>AND(Y8=0,Z8=0)</formula>
    </cfRule>
  </conditionalFormatting>
  <conditionalFormatting sqref="X7">
    <cfRule type="expression" dxfId="1050" priority="86">
      <formula>AND(X7=0,Y7=0,Z7=0)</formula>
    </cfRule>
  </conditionalFormatting>
  <conditionalFormatting sqref="X8">
    <cfRule type="expression" dxfId="1049" priority="85">
      <formula>AND(X8=0,Y8=0,Z8=0)</formula>
    </cfRule>
  </conditionalFormatting>
  <conditionalFormatting sqref="U7">
    <cfRule type="expression" dxfId="1048" priority="84">
      <formula>U7=0</formula>
    </cfRule>
  </conditionalFormatting>
  <conditionalFormatting sqref="U8">
    <cfRule type="expression" dxfId="1047" priority="83">
      <formula>U8=0</formula>
    </cfRule>
  </conditionalFormatting>
  <conditionalFormatting sqref="T8">
    <cfRule type="expression" dxfId="1046" priority="82">
      <formula>T8=""</formula>
    </cfRule>
  </conditionalFormatting>
  <conditionalFormatting sqref="H14">
    <cfRule type="expression" dxfId="1045" priority="81">
      <formula>H14=0</formula>
    </cfRule>
  </conditionalFormatting>
  <conditionalFormatting sqref="H15">
    <cfRule type="expression" dxfId="1044" priority="80">
      <formula>H15=0</formula>
    </cfRule>
  </conditionalFormatting>
  <conditionalFormatting sqref="G14">
    <cfRule type="expression" dxfId="1043" priority="79">
      <formula>AND(G14=0,H14=0)</formula>
    </cfRule>
  </conditionalFormatting>
  <conditionalFormatting sqref="G15">
    <cfRule type="expression" dxfId="1042" priority="78">
      <formula>AND(G15=0,H15=0)</formula>
    </cfRule>
  </conditionalFormatting>
  <conditionalFormatting sqref="F14">
    <cfRule type="expression" dxfId="1041" priority="77">
      <formula>AND(F14=0,G14=0,H14=0)</formula>
    </cfRule>
  </conditionalFormatting>
  <conditionalFormatting sqref="F15">
    <cfRule type="expression" dxfId="1040" priority="76">
      <formula>AND(F15=0,G15=0,H15=0)</formula>
    </cfRule>
  </conditionalFormatting>
  <conditionalFormatting sqref="C14">
    <cfRule type="expression" dxfId="1039" priority="75">
      <formula>C14=0</formula>
    </cfRule>
  </conditionalFormatting>
  <conditionalFormatting sqref="C15">
    <cfRule type="expression" dxfId="1038" priority="74">
      <formula>C15=0</formula>
    </cfRule>
  </conditionalFormatting>
  <conditionalFormatting sqref="B15">
    <cfRule type="expression" dxfId="1037" priority="73">
      <formula>B15=""</formula>
    </cfRule>
  </conditionalFormatting>
  <conditionalFormatting sqref="Q14">
    <cfRule type="expression" dxfId="1036" priority="72">
      <formula>Q14=0</formula>
    </cfRule>
  </conditionalFormatting>
  <conditionalFormatting sqref="Q15">
    <cfRule type="expression" dxfId="1035" priority="71">
      <formula>Q15=0</formula>
    </cfRule>
  </conditionalFormatting>
  <conditionalFormatting sqref="P14">
    <cfRule type="expression" dxfId="1034" priority="70">
      <formula>AND(P14=0,Q14=0)</formula>
    </cfRule>
  </conditionalFormatting>
  <conditionalFormatting sqref="P15">
    <cfRule type="expression" dxfId="1033" priority="69">
      <formula>AND(P15=0,Q15=0)</formula>
    </cfRule>
  </conditionalFormatting>
  <conditionalFormatting sqref="O14">
    <cfRule type="expression" dxfId="1032" priority="68">
      <formula>AND(O14=0,P14=0,Q14=0)</formula>
    </cfRule>
  </conditionalFormatting>
  <conditionalFormatting sqref="O15">
    <cfRule type="expression" dxfId="1031" priority="67">
      <formula>AND(O15=0,P15=0,Q15=0)</formula>
    </cfRule>
  </conditionalFormatting>
  <conditionalFormatting sqref="L14">
    <cfRule type="expression" dxfId="1030" priority="66">
      <formula>L14=0</formula>
    </cfRule>
  </conditionalFormatting>
  <conditionalFormatting sqref="L15">
    <cfRule type="expression" dxfId="1029" priority="65">
      <formula>L15=0</formula>
    </cfRule>
  </conditionalFormatting>
  <conditionalFormatting sqref="K15">
    <cfRule type="expression" dxfId="1028" priority="64">
      <formula>K15=""</formula>
    </cfRule>
  </conditionalFormatting>
  <conditionalFormatting sqref="Z14">
    <cfRule type="expression" dxfId="1027" priority="63">
      <formula>Z14=0</formula>
    </cfRule>
  </conditionalFormatting>
  <conditionalFormatting sqref="Z15">
    <cfRule type="expression" dxfId="1026" priority="62">
      <formula>Z15=0</formula>
    </cfRule>
  </conditionalFormatting>
  <conditionalFormatting sqref="Y14">
    <cfRule type="expression" dxfId="1025" priority="61">
      <formula>AND(Y14=0,Z14=0)</formula>
    </cfRule>
  </conditionalFormatting>
  <conditionalFormatting sqref="Y15">
    <cfRule type="expression" dxfId="1024" priority="60">
      <formula>AND(Y15=0,Z15=0)</formula>
    </cfRule>
  </conditionalFormatting>
  <conditionalFormatting sqref="X14">
    <cfRule type="expression" dxfId="1023" priority="59">
      <formula>AND(X14=0,Y14=0,Z14=0)</formula>
    </cfRule>
  </conditionalFormatting>
  <conditionalFormatting sqref="X15">
    <cfRule type="expression" dxfId="1022" priority="58">
      <formula>AND(X15=0,Y15=0,Z15=0)</formula>
    </cfRule>
  </conditionalFormatting>
  <conditionalFormatting sqref="U14">
    <cfRule type="expression" dxfId="1021" priority="57">
      <formula>U14=0</formula>
    </cfRule>
  </conditionalFormatting>
  <conditionalFormatting sqref="U15">
    <cfRule type="expression" dxfId="1020" priority="56">
      <formula>U15=0</formula>
    </cfRule>
  </conditionalFormatting>
  <conditionalFormatting sqref="T15">
    <cfRule type="expression" dxfId="1019" priority="55">
      <formula>T15=""</formula>
    </cfRule>
  </conditionalFormatting>
  <conditionalFormatting sqref="H21">
    <cfRule type="expression" dxfId="1018" priority="54">
      <formula>H21=0</formula>
    </cfRule>
  </conditionalFormatting>
  <conditionalFormatting sqref="H22">
    <cfRule type="expression" dxfId="1017" priority="53">
      <formula>H22=0</formula>
    </cfRule>
  </conditionalFormatting>
  <conditionalFormatting sqref="G21">
    <cfRule type="expression" dxfId="1016" priority="52">
      <formula>AND(G21=0,H21=0)</formula>
    </cfRule>
  </conditionalFormatting>
  <conditionalFormatting sqref="G22">
    <cfRule type="expression" dxfId="1015" priority="51">
      <formula>AND(G22=0,H22=0)</formula>
    </cfRule>
  </conditionalFormatting>
  <conditionalFormatting sqref="F21">
    <cfRule type="expression" dxfId="1014" priority="50">
      <formula>AND(F21=0,G21=0,H21=0)</formula>
    </cfRule>
  </conditionalFormatting>
  <conditionalFormatting sqref="F22">
    <cfRule type="expression" dxfId="1013" priority="49">
      <formula>AND(F22=0,G22=0,H22=0)</formula>
    </cfRule>
  </conditionalFormatting>
  <conditionalFormatting sqref="C21">
    <cfRule type="expression" dxfId="1012" priority="48">
      <formula>C21=0</formula>
    </cfRule>
  </conditionalFormatting>
  <conditionalFormatting sqref="C22">
    <cfRule type="expression" dxfId="1011" priority="47">
      <formula>C22=0</formula>
    </cfRule>
  </conditionalFormatting>
  <conditionalFormatting sqref="B22">
    <cfRule type="expression" dxfId="1010" priority="46">
      <formula>B22=""</formula>
    </cfRule>
  </conditionalFormatting>
  <conditionalFormatting sqref="Q21">
    <cfRule type="expression" dxfId="1009" priority="45">
      <formula>Q21=0</formula>
    </cfRule>
  </conditionalFormatting>
  <conditionalFormatting sqref="Q22">
    <cfRule type="expression" dxfId="1008" priority="44">
      <formula>Q22=0</formula>
    </cfRule>
  </conditionalFormatting>
  <conditionalFormatting sqref="P21">
    <cfRule type="expression" dxfId="1007" priority="43">
      <formula>AND(P21=0,Q21=0)</formula>
    </cfRule>
  </conditionalFormatting>
  <conditionalFormatting sqref="P22">
    <cfRule type="expression" dxfId="1006" priority="42">
      <formula>AND(P22=0,Q22=0)</formula>
    </cfRule>
  </conditionalFormatting>
  <conditionalFormatting sqref="O21">
    <cfRule type="expression" dxfId="1005" priority="41">
      <formula>AND(O21=0,P21=0,Q21=0)</formula>
    </cfRule>
  </conditionalFormatting>
  <conditionalFormatting sqref="O22">
    <cfRule type="expression" dxfId="1004" priority="40">
      <formula>AND(O22=0,P22=0,Q22=0)</formula>
    </cfRule>
  </conditionalFormatting>
  <conditionalFormatting sqref="L21">
    <cfRule type="expression" dxfId="1003" priority="39">
      <formula>L21=0</formula>
    </cfRule>
  </conditionalFormatting>
  <conditionalFormatting sqref="L22">
    <cfRule type="expression" dxfId="1002" priority="38">
      <formula>L22=0</formula>
    </cfRule>
  </conditionalFormatting>
  <conditionalFormatting sqref="K22">
    <cfRule type="expression" dxfId="1001" priority="37">
      <formula>K22=""</formula>
    </cfRule>
  </conditionalFormatting>
  <conditionalFormatting sqref="Z21">
    <cfRule type="expression" dxfId="1000" priority="36">
      <formula>Z21=0</formula>
    </cfRule>
  </conditionalFormatting>
  <conditionalFormatting sqref="Z22">
    <cfRule type="expression" dxfId="999" priority="35">
      <formula>Z22=0</formula>
    </cfRule>
  </conditionalFormatting>
  <conditionalFormatting sqref="Y21">
    <cfRule type="expression" dxfId="998" priority="34">
      <formula>AND(Y21=0,Z21=0)</formula>
    </cfRule>
  </conditionalFormatting>
  <conditionalFormatting sqref="Y22">
    <cfRule type="expression" dxfId="997" priority="33">
      <formula>AND(Y22=0,Z22=0)</formula>
    </cfRule>
  </conditionalFormatting>
  <conditionalFormatting sqref="X21">
    <cfRule type="expression" dxfId="996" priority="32">
      <formula>AND(X21=0,Y21=0,Z21=0)</formula>
    </cfRule>
  </conditionalFormatting>
  <conditionalFormatting sqref="X22">
    <cfRule type="expression" dxfId="995" priority="31">
      <formula>AND(X22=0,Y22=0,Z22=0)</formula>
    </cfRule>
  </conditionalFormatting>
  <conditionalFormatting sqref="U21">
    <cfRule type="expression" dxfId="994" priority="30">
      <formula>U21=0</formula>
    </cfRule>
  </conditionalFormatting>
  <conditionalFormatting sqref="U22">
    <cfRule type="expression" dxfId="993" priority="29">
      <formula>U22=0</formula>
    </cfRule>
  </conditionalFormatting>
  <conditionalFormatting sqref="T22">
    <cfRule type="expression" dxfId="992" priority="28">
      <formula>T22=""</formula>
    </cfRule>
  </conditionalFormatting>
  <conditionalFormatting sqref="H28">
    <cfRule type="expression" dxfId="991" priority="27">
      <formula>H28=0</formula>
    </cfRule>
  </conditionalFormatting>
  <conditionalFormatting sqref="H29">
    <cfRule type="expression" dxfId="990" priority="26">
      <formula>H29=0</formula>
    </cfRule>
  </conditionalFormatting>
  <conditionalFormatting sqref="G28">
    <cfRule type="expression" dxfId="989" priority="25">
      <formula>AND(G28=0,H28=0)</formula>
    </cfRule>
  </conditionalFormatting>
  <conditionalFormatting sqref="G29">
    <cfRule type="expression" dxfId="988" priority="24">
      <formula>AND(G29=0,H29=0)</formula>
    </cfRule>
  </conditionalFormatting>
  <conditionalFormatting sqref="F28">
    <cfRule type="expression" dxfId="987" priority="23">
      <formula>AND(F28=0,G28=0,H28=0)</formula>
    </cfRule>
  </conditionalFormatting>
  <conditionalFormatting sqref="F29">
    <cfRule type="expression" dxfId="986" priority="22">
      <formula>AND(F29=0,G29=0,H29=0)</formula>
    </cfRule>
  </conditionalFormatting>
  <conditionalFormatting sqref="C28">
    <cfRule type="expression" dxfId="985" priority="21">
      <formula>C28=0</formula>
    </cfRule>
  </conditionalFormatting>
  <conditionalFormatting sqref="C29">
    <cfRule type="expression" dxfId="984" priority="20">
      <formula>C29=0</formula>
    </cfRule>
  </conditionalFormatting>
  <conditionalFormatting sqref="B29">
    <cfRule type="expression" dxfId="983" priority="19">
      <formula>B29=""</formula>
    </cfRule>
  </conditionalFormatting>
  <conditionalFormatting sqref="Q28">
    <cfRule type="expression" dxfId="982" priority="18">
      <formula>Q28=0</formula>
    </cfRule>
  </conditionalFormatting>
  <conditionalFormatting sqref="Q29">
    <cfRule type="expression" dxfId="981" priority="17">
      <formula>Q29=0</formula>
    </cfRule>
  </conditionalFormatting>
  <conditionalFormatting sqref="P28">
    <cfRule type="expression" dxfId="980" priority="16">
      <formula>AND(P28=0,Q28=0)</formula>
    </cfRule>
  </conditionalFormatting>
  <conditionalFormatting sqref="P29">
    <cfRule type="expression" dxfId="979" priority="15">
      <formula>AND(P29=0,Q29=0)</formula>
    </cfRule>
  </conditionalFormatting>
  <conditionalFormatting sqref="O28">
    <cfRule type="expression" dxfId="978" priority="14">
      <formula>AND(O28=0,P28=0,Q28=0)</formula>
    </cfRule>
  </conditionalFormatting>
  <conditionalFormatting sqref="O29">
    <cfRule type="expression" dxfId="977" priority="13">
      <formula>AND(O29=0,P29=0,Q29=0)</formula>
    </cfRule>
  </conditionalFormatting>
  <conditionalFormatting sqref="L28">
    <cfRule type="expression" dxfId="976" priority="12">
      <formula>L28=0</formula>
    </cfRule>
  </conditionalFormatting>
  <conditionalFormatting sqref="L29">
    <cfRule type="expression" dxfId="975" priority="11">
      <formula>L29=0</formula>
    </cfRule>
  </conditionalFormatting>
  <conditionalFormatting sqref="K29">
    <cfRule type="expression" dxfId="974" priority="10">
      <formula>K29=""</formula>
    </cfRule>
  </conditionalFormatting>
  <conditionalFormatting sqref="Z28">
    <cfRule type="expression" dxfId="973" priority="9">
      <formula>Z28=0</formula>
    </cfRule>
  </conditionalFormatting>
  <conditionalFormatting sqref="Z29">
    <cfRule type="expression" dxfId="972" priority="8">
      <formula>Z29=0</formula>
    </cfRule>
  </conditionalFormatting>
  <conditionalFormatting sqref="Y28">
    <cfRule type="expression" dxfId="971" priority="7">
      <formula>AND(Y28=0,Z28=0)</formula>
    </cfRule>
  </conditionalFormatting>
  <conditionalFormatting sqref="Y29">
    <cfRule type="expression" dxfId="970" priority="6">
      <formula>AND(Y29=0,Z29=0)</formula>
    </cfRule>
  </conditionalFormatting>
  <conditionalFormatting sqref="X28">
    <cfRule type="expression" dxfId="969" priority="5">
      <formula>AND(X28=0,Y28=0,Z28=0)</formula>
    </cfRule>
  </conditionalFormatting>
  <conditionalFormatting sqref="X29">
    <cfRule type="expression" dxfId="968" priority="4">
      <formula>AND(X29=0,Y29=0,Z29=0)</formula>
    </cfRule>
  </conditionalFormatting>
  <conditionalFormatting sqref="U28">
    <cfRule type="expression" dxfId="967" priority="3">
      <formula>U28=0</formula>
    </cfRule>
  </conditionalFormatting>
  <conditionalFormatting sqref="U29">
    <cfRule type="expression" dxfId="966" priority="2">
      <formula>U29=0</formula>
    </cfRule>
  </conditionalFormatting>
  <conditionalFormatting sqref="T29">
    <cfRule type="expression" dxfId="965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185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108</v>
      </c>
      <c r="AF1" s="4">
        <f ca="1">BI1*10000+BN1*1000+BS1*100+BX1*10+CC1</f>
        <v>1542</v>
      </c>
      <c r="AG1" s="4" t="s">
        <v>186</v>
      </c>
      <c r="AH1" s="4">
        <f ca="1">BJ1*10000+BO1*1000+BT1*100+BY1*10+CD1</f>
        <v>1312</v>
      </c>
      <c r="AI1" s="4" t="s">
        <v>187</v>
      </c>
      <c r="AJ1" s="4">
        <f ca="1">AF1+AH1</f>
        <v>2854</v>
      </c>
      <c r="AL1" s="4">
        <f ca="1">BI1</f>
        <v>0</v>
      </c>
      <c r="AM1" s="4">
        <f ca="1">BN1</f>
        <v>1</v>
      </c>
      <c r="AN1" s="4" t="s">
        <v>188</v>
      </c>
      <c r="AO1" s="4">
        <f ca="1">BS1</f>
        <v>5</v>
      </c>
      <c r="AP1" s="4">
        <f ca="1">BX1</f>
        <v>4</v>
      </c>
      <c r="AQ1" s="4">
        <f ca="1">CC1</f>
        <v>2</v>
      </c>
      <c r="AR1" s="4" t="s">
        <v>161</v>
      </c>
      <c r="AS1" s="4">
        <f ca="1">BJ1</f>
        <v>0</v>
      </c>
      <c r="AT1" s="4">
        <f ca="1">BO1</f>
        <v>1</v>
      </c>
      <c r="AU1" s="4" t="s">
        <v>157</v>
      </c>
      <c r="AV1" s="4">
        <f ca="1">BT1</f>
        <v>3</v>
      </c>
      <c r="AW1" s="4">
        <f ca="1">BY1</f>
        <v>1</v>
      </c>
      <c r="AX1" s="4">
        <f ca="1">CD1</f>
        <v>2</v>
      </c>
      <c r="AY1" s="4" t="s">
        <v>106</v>
      </c>
      <c r="AZ1" s="4">
        <f ca="1">MOD(ROUNDDOWN(AJ1/10000,0),10)</f>
        <v>0</v>
      </c>
      <c r="BA1" s="4">
        <f ca="1">MOD(ROUNDDOWN(AJ1/1000,0),10)</f>
        <v>2</v>
      </c>
      <c r="BB1" s="4" t="s">
        <v>189</v>
      </c>
      <c r="BC1" s="4">
        <f ca="1">MOD(ROUNDDOWN(AJ1/100,0),10)</f>
        <v>8</v>
      </c>
      <c r="BD1" s="4">
        <f ca="1">MOD(ROUNDDOWN(AJ1/10,0),10)</f>
        <v>5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1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2</v>
      </c>
      <c r="CE1" s="9"/>
      <c r="CF1" s="7"/>
      <c r="CG1" s="10">
        <f ca="1">RAND()</f>
        <v>0.22257501428678816</v>
      </c>
      <c r="CH1" s="11">
        <f ca="1">RANK(CG1,$CG$1:$CG$100,)</f>
        <v>15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0.99716322342866248</v>
      </c>
      <c r="CO1" s="11">
        <f ca="1">RANK(CN1,$CN$1:$CN$100,)</f>
        <v>1</v>
      </c>
      <c r="CP1" s="4"/>
      <c r="CQ1" s="4">
        <v>1</v>
      </c>
      <c r="CR1" s="4">
        <v>1</v>
      </c>
      <c r="CS1" s="4">
        <v>1</v>
      </c>
      <c r="CU1" s="10">
        <f ca="1">RAND()</f>
        <v>0.48428154766856468</v>
      </c>
      <c r="CV1" s="11">
        <f ca="1">RANK(CU1,$CU$1:$CU$100,)</f>
        <v>54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0.53535058517101264</v>
      </c>
      <c r="DC1" s="11">
        <f ca="1">RANK(DB1,$DB$1:$DB$100,)</f>
        <v>42</v>
      </c>
      <c r="DD1" s="4"/>
      <c r="DE1" s="4">
        <v>1</v>
      </c>
      <c r="DF1" s="4">
        <v>0</v>
      </c>
      <c r="DG1" s="4">
        <v>0</v>
      </c>
      <c r="DI1" s="10">
        <f ca="1">RAND()</f>
        <v>0.82772182826019214</v>
      </c>
      <c r="DJ1" s="11">
        <f ca="1">RANK(DI1,$DI$1:$DI$100,)</f>
        <v>11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109</v>
      </c>
      <c r="AF2" s="4">
        <f t="shared" ref="AF2:AF12" ca="1" si="1">BI2*10000+BN2*1000+BS2*100+BX2*10+CC2</f>
        <v>7987</v>
      </c>
      <c r="AG2" s="4" t="s">
        <v>161</v>
      </c>
      <c r="AH2" s="4">
        <f t="shared" ref="AH2:AH12" ca="1" si="2">BJ2*10000+BO2*1000+BT2*100+BY2*10+CD2</f>
        <v>3225</v>
      </c>
      <c r="AI2" s="4" t="s">
        <v>187</v>
      </c>
      <c r="AJ2" s="4">
        <f t="shared" ref="AJ2:AJ12" ca="1" si="3">AF2+AH2</f>
        <v>11212</v>
      </c>
      <c r="AL2" s="4">
        <f t="shared" ref="AL2:AL12" ca="1" si="4">BI2</f>
        <v>0</v>
      </c>
      <c r="AM2" s="4">
        <f t="shared" ref="AM2:AM12" ca="1" si="5">BN2</f>
        <v>7</v>
      </c>
      <c r="AN2" s="4" t="s">
        <v>144</v>
      </c>
      <c r="AO2" s="4">
        <f t="shared" ref="AO2:AO12" ca="1" si="6">BS2</f>
        <v>9</v>
      </c>
      <c r="AP2" s="4">
        <f t="shared" ref="AP2:AP12" ca="1" si="7">BX2</f>
        <v>8</v>
      </c>
      <c r="AQ2" s="4">
        <f t="shared" ref="AQ2:AQ12" ca="1" si="8">CC2</f>
        <v>7</v>
      </c>
      <c r="AR2" s="4" t="s">
        <v>142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144</v>
      </c>
      <c r="AV2" s="4">
        <f t="shared" ref="AV2:AV12" ca="1" si="11">BT2</f>
        <v>2</v>
      </c>
      <c r="AW2" s="4">
        <f t="shared" ref="AW2:AW12" ca="1" si="12">BY2</f>
        <v>2</v>
      </c>
      <c r="AX2" s="4">
        <f t="shared" ref="AX2:AX12" ca="1" si="13">CD2</f>
        <v>5</v>
      </c>
      <c r="AY2" s="4" t="s">
        <v>190</v>
      </c>
      <c r="AZ2" s="4">
        <f t="shared" ref="AZ2:AZ12" ca="1" si="14">MOD(ROUNDDOWN(AJ2/10000,0),10)</f>
        <v>1</v>
      </c>
      <c r="BA2" s="4">
        <f t="shared" ref="BA2:BA12" ca="1" si="15">MOD(ROUNDDOWN(AJ2/1000,0),10)</f>
        <v>1</v>
      </c>
      <c r="BB2" s="4" t="s">
        <v>188</v>
      </c>
      <c r="BC2" s="4">
        <f t="shared" ref="BC2:BC12" ca="1" si="16">MOD(ROUNDDOWN(AJ2/100,0),10)</f>
        <v>2</v>
      </c>
      <c r="BD2" s="4">
        <f t="shared" ref="BD2:BD12" ca="1" si="17">MOD(ROUNDDOWN(AJ2/10,0),10)</f>
        <v>1</v>
      </c>
      <c r="BE2" s="4">
        <f t="shared" ref="BE2:BE12" ca="1" si="18">MOD(ROUNDDOWN(AJ2/1,0),10)</f>
        <v>2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7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9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5</v>
      </c>
      <c r="CE2" s="9"/>
      <c r="CF2" s="7"/>
      <c r="CG2" s="10">
        <f t="shared" ref="CG2:CG18" ca="1" si="28">RAND()</f>
        <v>0.92177542086351716</v>
      </c>
      <c r="CH2" s="11">
        <f t="shared" ref="CH2:CH18" ca="1" si="29">RANK(CG2,$CG$1:$CG$100,)</f>
        <v>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0.35480735700111243</v>
      </c>
      <c r="CO2" s="11">
        <f t="shared" ref="CO2:CO65" ca="1" si="31">RANK(CN2,$CN$1:$CN$100,)</f>
        <v>57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0.13274271105656565</v>
      </c>
      <c r="CV2" s="11">
        <f t="shared" ref="CV2:CV65" ca="1" si="33">RANK(CU2,$CU$1:$CU$100,)</f>
        <v>93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0.12867090346211352</v>
      </c>
      <c r="DC2" s="11">
        <f t="shared" ref="DC2:DC65" ca="1" si="35">RANK(DB2,$DB$1:$DB$100,)</f>
        <v>83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0.21270153547767912</v>
      </c>
      <c r="DJ2" s="11">
        <f t="shared" ref="DJ2:DJ65" ca="1" si="37">RANK(DI2,$DI$1:$DI$100,)</f>
        <v>59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105</v>
      </c>
      <c r="AF3" s="4">
        <f t="shared" ca="1" si="1"/>
        <v>3958</v>
      </c>
      <c r="AG3" s="4" t="s">
        <v>1</v>
      </c>
      <c r="AH3" s="4">
        <f t="shared" ca="1" si="2"/>
        <v>6746</v>
      </c>
      <c r="AI3" s="4" t="s">
        <v>106</v>
      </c>
      <c r="AJ3" s="4">
        <f t="shared" ca="1" si="3"/>
        <v>10704</v>
      </c>
      <c r="AL3" s="4">
        <f t="shared" ca="1" si="4"/>
        <v>0</v>
      </c>
      <c r="AM3" s="4">
        <f t="shared" ca="1" si="5"/>
        <v>3</v>
      </c>
      <c r="AN3" s="4" t="s">
        <v>107</v>
      </c>
      <c r="AO3" s="4">
        <f t="shared" ca="1" si="6"/>
        <v>9</v>
      </c>
      <c r="AP3" s="4">
        <f t="shared" ca="1" si="7"/>
        <v>5</v>
      </c>
      <c r="AQ3" s="4">
        <f t="shared" ca="1" si="8"/>
        <v>8</v>
      </c>
      <c r="AR3" s="4" t="s">
        <v>1</v>
      </c>
      <c r="AS3" s="4">
        <f t="shared" ca="1" si="9"/>
        <v>0</v>
      </c>
      <c r="AT3" s="4">
        <f t="shared" ca="1" si="10"/>
        <v>6</v>
      </c>
      <c r="AU3" s="4" t="s">
        <v>157</v>
      </c>
      <c r="AV3" s="4">
        <f t="shared" ca="1" si="11"/>
        <v>7</v>
      </c>
      <c r="AW3" s="4">
        <f t="shared" ca="1" si="12"/>
        <v>4</v>
      </c>
      <c r="AX3" s="4">
        <f t="shared" ca="1" si="13"/>
        <v>6</v>
      </c>
      <c r="AY3" s="4" t="s">
        <v>106</v>
      </c>
      <c r="AZ3" s="4">
        <f t="shared" ca="1" si="14"/>
        <v>1</v>
      </c>
      <c r="BA3" s="4">
        <f t="shared" ca="1" si="15"/>
        <v>0</v>
      </c>
      <c r="BB3" s="4" t="s">
        <v>107</v>
      </c>
      <c r="BC3" s="4">
        <f t="shared" ca="1" si="16"/>
        <v>7</v>
      </c>
      <c r="BD3" s="4">
        <f t="shared" ca="1" si="17"/>
        <v>0</v>
      </c>
      <c r="BE3" s="4">
        <f t="shared" ca="1" si="18"/>
        <v>4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3</v>
      </c>
      <c r="BO3" s="6">
        <f t="shared" ca="1" si="22"/>
        <v>6</v>
      </c>
      <c r="BP3" s="7"/>
      <c r="BR3" s="4">
        <v>3</v>
      </c>
      <c r="BS3" s="8">
        <f t="shared" ca="1" si="23"/>
        <v>9</v>
      </c>
      <c r="BT3" s="8">
        <f t="shared" ca="1" si="0"/>
        <v>7</v>
      </c>
      <c r="BU3" s="9"/>
      <c r="BW3" s="4">
        <v>3</v>
      </c>
      <c r="BX3" s="8">
        <f t="shared" ca="1" si="24"/>
        <v>5</v>
      </c>
      <c r="BY3" s="8">
        <f t="shared" ca="1" si="25"/>
        <v>4</v>
      </c>
      <c r="BZ3" s="9"/>
      <c r="CB3" s="4">
        <v>3</v>
      </c>
      <c r="CC3" s="8">
        <f t="shared" ca="1" si="26"/>
        <v>8</v>
      </c>
      <c r="CD3" s="8">
        <f t="shared" ca="1" si="27"/>
        <v>6</v>
      </c>
      <c r="CE3" s="9"/>
      <c r="CF3" s="7"/>
      <c r="CG3" s="10">
        <f t="shared" ca="1" si="28"/>
        <v>0.13001903637091106</v>
      </c>
      <c r="CH3" s="11">
        <f t="shared" ca="1" si="29"/>
        <v>17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0.77858767051532041</v>
      </c>
      <c r="CO3" s="11">
        <f t="shared" ca="1" si="31"/>
        <v>24</v>
      </c>
      <c r="CP3" s="4"/>
      <c r="CQ3" s="4">
        <v>3</v>
      </c>
      <c r="CR3" s="4">
        <v>1</v>
      </c>
      <c r="CS3" s="4">
        <v>3</v>
      </c>
      <c r="CU3" s="10">
        <f t="shared" ca="1" si="32"/>
        <v>3.7231678797545409E-2</v>
      </c>
      <c r="CV3" s="11">
        <f t="shared" ca="1" si="33"/>
        <v>98</v>
      </c>
      <c r="CW3" s="4"/>
      <c r="CX3" s="4">
        <v>3</v>
      </c>
      <c r="CY3" s="4">
        <v>0</v>
      </c>
      <c r="CZ3" s="4">
        <v>2</v>
      </c>
      <c r="DB3" s="10">
        <f t="shared" ca="1" si="34"/>
        <v>0.41127335180934688</v>
      </c>
      <c r="DC3" s="11">
        <f t="shared" ca="1" si="35"/>
        <v>55</v>
      </c>
      <c r="DD3" s="4"/>
      <c r="DE3" s="4">
        <v>3</v>
      </c>
      <c r="DF3" s="4">
        <v>0</v>
      </c>
      <c r="DG3" s="4">
        <v>2</v>
      </c>
      <c r="DI3" s="10">
        <f t="shared" ca="1" si="36"/>
        <v>0.12035237892193429</v>
      </c>
      <c r="DJ3" s="11">
        <f t="shared" ca="1" si="37"/>
        <v>69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108</v>
      </c>
      <c r="C4" s="16"/>
      <c r="D4" s="17"/>
      <c r="E4" s="16"/>
      <c r="F4" s="16"/>
      <c r="G4" s="16"/>
      <c r="H4" s="16"/>
      <c r="I4" s="18"/>
      <c r="J4" s="14"/>
      <c r="K4" s="15" t="s">
        <v>109</v>
      </c>
      <c r="L4" s="16"/>
      <c r="M4" s="16"/>
      <c r="N4" s="16"/>
      <c r="O4" s="16"/>
      <c r="P4" s="16"/>
      <c r="Q4" s="16"/>
      <c r="R4" s="18"/>
      <c r="S4" s="14"/>
      <c r="T4" s="15" t="s">
        <v>105</v>
      </c>
      <c r="U4" s="16"/>
      <c r="V4" s="16"/>
      <c r="W4" s="16"/>
      <c r="X4" s="16"/>
      <c r="Y4" s="16"/>
      <c r="Z4" s="16"/>
      <c r="AA4" s="18"/>
      <c r="AE4" s="2" t="s">
        <v>191</v>
      </c>
      <c r="AF4" s="4">
        <f t="shared" ca="1" si="1"/>
        <v>4291</v>
      </c>
      <c r="AG4" s="4" t="s">
        <v>1</v>
      </c>
      <c r="AH4" s="4">
        <f t="shared" ca="1" si="2"/>
        <v>9566</v>
      </c>
      <c r="AI4" s="4" t="s">
        <v>106</v>
      </c>
      <c r="AJ4" s="4">
        <f t="shared" ca="1" si="3"/>
        <v>13857</v>
      </c>
      <c r="AL4" s="4">
        <f t="shared" ca="1" si="4"/>
        <v>0</v>
      </c>
      <c r="AM4" s="4">
        <f t="shared" ca="1" si="5"/>
        <v>4</v>
      </c>
      <c r="AN4" s="4" t="s">
        <v>107</v>
      </c>
      <c r="AO4" s="4">
        <f t="shared" ca="1" si="6"/>
        <v>2</v>
      </c>
      <c r="AP4" s="4">
        <f t="shared" ca="1" si="7"/>
        <v>9</v>
      </c>
      <c r="AQ4" s="4">
        <f t="shared" ca="1" si="8"/>
        <v>1</v>
      </c>
      <c r="AR4" s="4" t="s">
        <v>1</v>
      </c>
      <c r="AS4" s="4">
        <f t="shared" ca="1" si="9"/>
        <v>0</v>
      </c>
      <c r="AT4" s="4">
        <f t="shared" ca="1" si="10"/>
        <v>9</v>
      </c>
      <c r="AU4" s="4" t="s">
        <v>157</v>
      </c>
      <c r="AV4" s="4">
        <f t="shared" ca="1" si="11"/>
        <v>5</v>
      </c>
      <c r="AW4" s="4">
        <f t="shared" ca="1" si="12"/>
        <v>6</v>
      </c>
      <c r="AX4" s="4">
        <f t="shared" ca="1" si="13"/>
        <v>6</v>
      </c>
      <c r="AY4" s="4" t="s">
        <v>106</v>
      </c>
      <c r="AZ4" s="4">
        <f t="shared" ca="1" si="14"/>
        <v>1</v>
      </c>
      <c r="BA4" s="4">
        <f t="shared" ca="1" si="15"/>
        <v>3</v>
      </c>
      <c r="BB4" s="4" t="s">
        <v>107</v>
      </c>
      <c r="BC4" s="4">
        <f t="shared" ca="1" si="16"/>
        <v>8</v>
      </c>
      <c r="BD4" s="4">
        <f t="shared" ca="1" si="17"/>
        <v>5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4</v>
      </c>
      <c r="BO4" s="6">
        <f t="shared" ca="1" si="22"/>
        <v>9</v>
      </c>
      <c r="BP4" s="7"/>
      <c r="BR4" s="4">
        <v>4</v>
      </c>
      <c r="BS4" s="8">
        <f t="shared" ca="1" si="23"/>
        <v>2</v>
      </c>
      <c r="BT4" s="8">
        <f t="shared" ca="1" si="0"/>
        <v>5</v>
      </c>
      <c r="BU4" s="9"/>
      <c r="BW4" s="4">
        <v>4</v>
      </c>
      <c r="BX4" s="8">
        <f t="shared" ca="1" si="24"/>
        <v>9</v>
      </c>
      <c r="BY4" s="8">
        <f t="shared" ca="1" si="25"/>
        <v>6</v>
      </c>
      <c r="BZ4" s="9"/>
      <c r="CB4" s="4">
        <v>4</v>
      </c>
      <c r="CC4" s="8">
        <f t="shared" ca="1" si="26"/>
        <v>1</v>
      </c>
      <c r="CD4" s="8">
        <f t="shared" ca="1" si="27"/>
        <v>6</v>
      </c>
      <c r="CE4" s="9"/>
      <c r="CF4" s="7"/>
      <c r="CG4" s="10">
        <f t="shared" ca="1" si="28"/>
        <v>0.29054353226837837</v>
      </c>
      <c r="CH4" s="11">
        <f t="shared" ca="1" si="29"/>
        <v>13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0.65892054732848859</v>
      </c>
      <c r="CO4" s="11">
        <f t="shared" ca="1" si="31"/>
        <v>36</v>
      </c>
      <c r="CP4" s="4"/>
      <c r="CQ4" s="4">
        <v>4</v>
      </c>
      <c r="CR4" s="4">
        <v>1</v>
      </c>
      <c r="CS4" s="4">
        <v>4</v>
      </c>
      <c r="CU4" s="10">
        <f t="shared" ca="1" si="32"/>
        <v>0.84356842230831841</v>
      </c>
      <c r="CV4" s="11">
        <f t="shared" ca="1" si="33"/>
        <v>26</v>
      </c>
      <c r="CW4" s="4"/>
      <c r="CX4" s="4">
        <v>4</v>
      </c>
      <c r="CY4" s="4">
        <v>0</v>
      </c>
      <c r="CZ4" s="4">
        <v>3</v>
      </c>
      <c r="DB4" s="10">
        <f t="shared" ca="1" si="34"/>
        <v>7.0364525727330984E-2</v>
      </c>
      <c r="DC4" s="11">
        <f t="shared" ca="1" si="35"/>
        <v>97</v>
      </c>
      <c r="DD4" s="4"/>
      <c r="DE4" s="4">
        <v>4</v>
      </c>
      <c r="DF4" s="4">
        <v>0</v>
      </c>
      <c r="DG4" s="4">
        <v>3</v>
      </c>
      <c r="DI4" s="10">
        <f t="shared" ca="1" si="36"/>
        <v>0.88794600808824042</v>
      </c>
      <c r="DJ4" s="11">
        <f t="shared" ca="1" si="37"/>
        <v>6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8" t="str">
        <f ca="1">$AF1/1000&amp;$AG1&amp;$AH1/1000&amp;$AI1</f>
        <v>1.542＋1.312＝</v>
      </c>
      <c r="C5" s="89"/>
      <c r="D5" s="89"/>
      <c r="E5" s="89"/>
      <c r="F5" s="89"/>
      <c r="G5" s="86">
        <f ca="1">$AJ1/1000</f>
        <v>2.8540000000000001</v>
      </c>
      <c r="H5" s="87"/>
      <c r="I5" s="20"/>
      <c r="J5" s="19"/>
      <c r="K5" s="88" t="str">
        <f ca="1">$AF2/1000&amp;$AG2&amp;$AH2/1000&amp;$AI2</f>
        <v>7.987＋3.225＝</v>
      </c>
      <c r="L5" s="89"/>
      <c r="M5" s="89"/>
      <c r="N5" s="89"/>
      <c r="O5" s="89"/>
      <c r="P5" s="86">
        <f ca="1">$AJ2/1000</f>
        <v>11.212</v>
      </c>
      <c r="Q5" s="87"/>
      <c r="R5" s="21"/>
      <c r="S5" s="19"/>
      <c r="T5" s="88" t="str">
        <f ca="1">$AF3/1000&amp;$AG3&amp;$AH3/1000&amp;$AI3</f>
        <v>3.958＋6.746＝</v>
      </c>
      <c r="U5" s="89"/>
      <c r="V5" s="89"/>
      <c r="W5" s="89"/>
      <c r="X5" s="89"/>
      <c r="Y5" s="86">
        <f ca="1">$AJ3/1000</f>
        <v>10.704000000000001</v>
      </c>
      <c r="Z5" s="87"/>
      <c r="AA5" s="22"/>
      <c r="AE5" s="2" t="s">
        <v>192</v>
      </c>
      <c r="AF5" s="4">
        <f t="shared" ca="1" si="1"/>
        <v>8248</v>
      </c>
      <c r="AG5" s="4" t="s">
        <v>186</v>
      </c>
      <c r="AH5" s="4">
        <f t="shared" ca="1" si="2"/>
        <v>8057</v>
      </c>
      <c r="AI5" s="4" t="s">
        <v>187</v>
      </c>
      <c r="AJ5" s="4">
        <f t="shared" ca="1" si="3"/>
        <v>16305</v>
      </c>
      <c r="AL5" s="4">
        <f t="shared" ca="1" si="4"/>
        <v>0</v>
      </c>
      <c r="AM5" s="4">
        <f t="shared" ca="1" si="5"/>
        <v>8</v>
      </c>
      <c r="AN5" s="4" t="s">
        <v>188</v>
      </c>
      <c r="AO5" s="4">
        <f t="shared" ca="1" si="6"/>
        <v>2</v>
      </c>
      <c r="AP5" s="4">
        <f t="shared" ca="1" si="7"/>
        <v>4</v>
      </c>
      <c r="AQ5" s="4">
        <f t="shared" ca="1" si="8"/>
        <v>8</v>
      </c>
      <c r="AR5" s="4" t="s">
        <v>186</v>
      </c>
      <c r="AS5" s="4">
        <f t="shared" ca="1" si="9"/>
        <v>0</v>
      </c>
      <c r="AT5" s="4">
        <f t="shared" ca="1" si="10"/>
        <v>8</v>
      </c>
      <c r="AU5" s="4" t="s">
        <v>188</v>
      </c>
      <c r="AV5" s="4">
        <f t="shared" ca="1" si="11"/>
        <v>0</v>
      </c>
      <c r="AW5" s="4">
        <f t="shared" ca="1" si="12"/>
        <v>5</v>
      </c>
      <c r="AX5" s="4">
        <f t="shared" ca="1" si="13"/>
        <v>7</v>
      </c>
      <c r="AY5" s="4" t="s">
        <v>187</v>
      </c>
      <c r="AZ5" s="4">
        <f t="shared" ca="1" si="14"/>
        <v>1</v>
      </c>
      <c r="BA5" s="4">
        <f t="shared" ca="1" si="15"/>
        <v>6</v>
      </c>
      <c r="BB5" s="4" t="s">
        <v>188</v>
      </c>
      <c r="BC5" s="4">
        <f t="shared" ca="1" si="16"/>
        <v>3</v>
      </c>
      <c r="BD5" s="4">
        <f t="shared" ca="1" si="17"/>
        <v>0</v>
      </c>
      <c r="BE5" s="4">
        <f t="shared" ca="1" si="18"/>
        <v>5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8</v>
      </c>
      <c r="BO5" s="6">
        <f t="shared" ca="1" si="22"/>
        <v>8</v>
      </c>
      <c r="BP5" s="7"/>
      <c r="BR5" s="4">
        <v>5</v>
      </c>
      <c r="BS5" s="8">
        <f t="shared" ca="1" si="23"/>
        <v>2</v>
      </c>
      <c r="BT5" s="8">
        <f t="shared" ca="1" si="0"/>
        <v>0</v>
      </c>
      <c r="BU5" s="9"/>
      <c r="BW5" s="4">
        <v>5</v>
      </c>
      <c r="BX5" s="8">
        <f t="shared" ca="1" si="24"/>
        <v>4</v>
      </c>
      <c r="BY5" s="8">
        <f t="shared" ca="1" si="25"/>
        <v>5</v>
      </c>
      <c r="BZ5" s="9"/>
      <c r="CB5" s="4">
        <v>5</v>
      </c>
      <c r="CC5" s="8">
        <f t="shared" ca="1" si="26"/>
        <v>8</v>
      </c>
      <c r="CD5" s="8">
        <f t="shared" ca="1" si="27"/>
        <v>7</v>
      </c>
      <c r="CE5" s="9"/>
      <c r="CF5" s="7"/>
      <c r="CG5" s="10">
        <f t="shared" ca="1" si="28"/>
        <v>0.87249510505869055</v>
      </c>
      <c r="CH5" s="11">
        <f t="shared" ca="1" si="29"/>
        <v>7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0.12985258682337064</v>
      </c>
      <c r="CO5" s="11">
        <f t="shared" ca="1" si="31"/>
        <v>71</v>
      </c>
      <c r="CP5" s="4"/>
      <c r="CQ5" s="4">
        <v>5</v>
      </c>
      <c r="CR5" s="4">
        <v>1</v>
      </c>
      <c r="CS5" s="4">
        <v>5</v>
      </c>
      <c r="CU5" s="10">
        <f t="shared" ca="1" si="32"/>
        <v>0.85966317613132648</v>
      </c>
      <c r="CV5" s="11">
        <f t="shared" ca="1" si="33"/>
        <v>21</v>
      </c>
      <c r="CW5" s="4"/>
      <c r="CX5" s="4">
        <v>5</v>
      </c>
      <c r="CY5" s="4">
        <v>0</v>
      </c>
      <c r="CZ5" s="4">
        <v>4</v>
      </c>
      <c r="DB5" s="10">
        <f t="shared" ca="1" si="34"/>
        <v>0.48703840963448897</v>
      </c>
      <c r="DC5" s="11">
        <f t="shared" ca="1" si="35"/>
        <v>46</v>
      </c>
      <c r="DD5" s="4"/>
      <c r="DE5" s="4">
        <v>5</v>
      </c>
      <c r="DF5" s="4">
        <v>0</v>
      </c>
      <c r="DG5" s="4">
        <v>4</v>
      </c>
      <c r="DI5" s="10">
        <f t="shared" ca="1" si="36"/>
        <v>0.10775686143698315</v>
      </c>
      <c r="DJ5" s="11">
        <f t="shared" ca="1" si="37"/>
        <v>70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193</v>
      </c>
      <c r="AF6" s="4">
        <f t="shared" ca="1" si="1"/>
        <v>9816</v>
      </c>
      <c r="AG6" s="4" t="s">
        <v>186</v>
      </c>
      <c r="AH6" s="4">
        <f t="shared" ca="1" si="2"/>
        <v>5417</v>
      </c>
      <c r="AI6" s="4" t="s">
        <v>187</v>
      </c>
      <c r="AJ6" s="4">
        <f t="shared" ca="1" si="3"/>
        <v>15233</v>
      </c>
      <c r="AL6" s="4">
        <f t="shared" ca="1" si="4"/>
        <v>0</v>
      </c>
      <c r="AM6" s="4">
        <f t="shared" ca="1" si="5"/>
        <v>9</v>
      </c>
      <c r="AN6" s="4" t="s">
        <v>188</v>
      </c>
      <c r="AO6" s="4">
        <f t="shared" ca="1" si="6"/>
        <v>8</v>
      </c>
      <c r="AP6" s="4">
        <f t="shared" ca="1" si="7"/>
        <v>1</v>
      </c>
      <c r="AQ6" s="4">
        <f t="shared" ca="1" si="8"/>
        <v>6</v>
      </c>
      <c r="AR6" s="4" t="s">
        <v>186</v>
      </c>
      <c r="AS6" s="4">
        <f t="shared" ca="1" si="9"/>
        <v>0</v>
      </c>
      <c r="AT6" s="4">
        <f t="shared" ca="1" si="10"/>
        <v>5</v>
      </c>
      <c r="AU6" s="4" t="s">
        <v>188</v>
      </c>
      <c r="AV6" s="4">
        <f t="shared" ca="1" si="11"/>
        <v>4</v>
      </c>
      <c r="AW6" s="4">
        <f t="shared" ca="1" si="12"/>
        <v>1</v>
      </c>
      <c r="AX6" s="4">
        <f t="shared" ca="1" si="13"/>
        <v>7</v>
      </c>
      <c r="AY6" s="4" t="s">
        <v>106</v>
      </c>
      <c r="AZ6" s="4">
        <f t="shared" ca="1" si="14"/>
        <v>1</v>
      </c>
      <c r="BA6" s="4">
        <f t="shared" ca="1" si="15"/>
        <v>5</v>
      </c>
      <c r="BB6" s="4" t="s">
        <v>188</v>
      </c>
      <c r="BC6" s="4">
        <f t="shared" ca="1" si="16"/>
        <v>2</v>
      </c>
      <c r="BD6" s="4">
        <f t="shared" ca="1" si="17"/>
        <v>3</v>
      </c>
      <c r="BE6" s="4">
        <f t="shared" ca="1" si="18"/>
        <v>3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9</v>
      </c>
      <c r="BO6" s="6">
        <f t="shared" ca="1" si="22"/>
        <v>5</v>
      </c>
      <c r="BP6" s="7"/>
      <c r="BR6" s="4">
        <v>6</v>
      </c>
      <c r="BS6" s="8">
        <f t="shared" ca="1" si="23"/>
        <v>8</v>
      </c>
      <c r="BT6" s="8">
        <f t="shared" ca="1" si="0"/>
        <v>4</v>
      </c>
      <c r="BU6" s="9"/>
      <c r="BW6" s="4">
        <v>6</v>
      </c>
      <c r="BX6" s="8">
        <f t="shared" ca="1" si="24"/>
        <v>1</v>
      </c>
      <c r="BY6" s="8">
        <f t="shared" ca="1" si="25"/>
        <v>1</v>
      </c>
      <c r="BZ6" s="9"/>
      <c r="CB6" s="4">
        <v>6</v>
      </c>
      <c r="CC6" s="8">
        <f t="shared" ca="1" si="26"/>
        <v>6</v>
      </c>
      <c r="CD6" s="8">
        <f t="shared" ca="1" si="27"/>
        <v>7</v>
      </c>
      <c r="CE6" s="9"/>
      <c r="CF6" s="7"/>
      <c r="CG6" s="10">
        <f t="shared" ca="1" si="28"/>
        <v>0.96536858628930988</v>
      </c>
      <c r="CH6" s="11">
        <f t="shared" ca="1" si="29"/>
        <v>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6.754703984438637E-2</v>
      </c>
      <c r="CO6" s="11">
        <f t="shared" ca="1" si="31"/>
        <v>77</v>
      </c>
      <c r="CP6" s="4"/>
      <c r="CQ6" s="4">
        <v>6</v>
      </c>
      <c r="CR6" s="4">
        <v>1</v>
      </c>
      <c r="CS6" s="4">
        <v>6</v>
      </c>
      <c r="CU6" s="10">
        <f t="shared" ca="1" si="32"/>
        <v>0.24491570008537245</v>
      </c>
      <c r="CV6" s="11">
        <f t="shared" ca="1" si="33"/>
        <v>85</v>
      </c>
      <c r="CW6" s="4"/>
      <c r="CX6" s="4">
        <v>6</v>
      </c>
      <c r="CY6" s="4">
        <v>0</v>
      </c>
      <c r="CZ6" s="4">
        <v>5</v>
      </c>
      <c r="DB6" s="10">
        <f t="shared" ca="1" si="34"/>
        <v>0.835738707686424</v>
      </c>
      <c r="DC6" s="11">
        <f t="shared" ca="1" si="35"/>
        <v>12</v>
      </c>
      <c r="DD6" s="4"/>
      <c r="DE6" s="4">
        <v>6</v>
      </c>
      <c r="DF6" s="4">
        <v>0</v>
      </c>
      <c r="DG6" s="4">
        <v>5</v>
      </c>
      <c r="DI6" s="10">
        <f t="shared" ca="1" si="36"/>
        <v>0.26726358032181718</v>
      </c>
      <c r="DJ6" s="11">
        <f t="shared" ca="1" si="37"/>
        <v>52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1</v>
      </c>
      <c r="E7" s="38" t="str">
        <f ca="1">IF(AND(F7=0,G7=0,H7=0),"",".")</f>
        <v>.</v>
      </c>
      <c r="F7" s="39">
        <f ca="1">$BS1</f>
        <v>5</v>
      </c>
      <c r="G7" s="39">
        <f ca="1">$BX1</f>
        <v>4</v>
      </c>
      <c r="H7" s="39">
        <f ca="1">$CC1</f>
        <v>2</v>
      </c>
      <c r="I7" s="27"/>
      <c r="J7" s="19"/>
      <c r="K7" s="36"/>
      <c r="L7" s="37">
        <f ca="1">$BI2</f>
        <v>0</v>
      </c>
      <c r="M7" s="38">
        <f ca="1">$BN2</f>
        <v>7</v>
      </c>
      <c r="N7" s="38" t="str">
        <f ca="1">IF(AND(O7=0,P7=0,Q7=0),"",".")</f>
        <v>.</v>
      </c>
      <c r="O7" s="39">
        <f ca="1">$BS2</f>
        <v>9</v>
      </c>
      <c r="P7" s="39">
        <f ca="1">$BX2</f>
        <v>8</v>
      </c>
      <c r="Q7" s="39">
        <f ca="1">$CC2</f>
        <v>7</v>
      </c>
      <c r="R7" s="27"/>
      <c r="S7" s="19"/>
      <c r="T7" s="36"/>
      <c r="U7" s="37">
        <f ca="1">$BI3</f>
        <v>0</v>
      </c>
      <c r="V7" s="38">
        <f ca="1">$BN3</f>
        <v>3</v>
      </c>
      <c r="W7" s="38" t="str">
        <f ca="1">IF(AND(X7=0,Y7=0,Z7=0),"",".")</f>
        <v>.</v>
      </c>
      <c r="X7" s="39">
        <f ca="1">$BS3</f>
        <v>9</v>
      </c>
      <c r="Y7" s="39">
        <f ca="1">$BX3</f>
        <v>5</v>
      </c>
      <c r="Z7" s="39">
        <f ca="1">$CC3</f>
        <v>8</v>
      </c>
      <c r="AA7" s="27"/>
      <c r="AE7" s="2" t="s">
        <v>110</v>
      </c>
      <c r="AF7" s="4">
        <f t="shared" ca="1" si="1"/>
        <v>3805</v>
      </c>
      <c r="AG7" s="4" t="s">
        <v>1</v>
      </c>
      <c r="AH7" s="4">
        <f t="shared" ca="1" si="2"/>
        <v>8207</v>
      </c>
      <c r="AI7" s="4" t="s">
        <v>106</v>
      </c>
      <c r="AJ7" s="4">
        <f t="shared" ca="1" si="3"/>
        <v>12012</v>
      </c>
      <c r="AL7" s="4">
        <f t="shared" ca="1" si="4"/>
        <v>0</v>
      </c>
      <c r="AM7" s="4">
        <f t="shared" ca="1" si="5"/>
        <v>3</v>
      </c>
      <c r="AN7" s="4" t="s">
        <v>188</v>
      </c>
      <c r="AO7" s="4">
        <f t="shared" ca="1" si="6"/>
        <v>8</v>
      </c>
      <c r="AP7" s="4">
        <f t="shared" ca="1" si="7"/>
        <v>0</v>
      </c>
      <c r="AQ7" s="4">
        <f t="shared" ca="1" si="8"/>
        <v>5</v>
      </c>
      <c r="AR7" s="4" t="s">
        <v>1</v>
      </c>
      <c r="AS7" s="4">
        <f t="shared" ca="1" si="9"/>
        <v>0</v>
      </c>
      <c r="AT7" s="4">
        <f t="shared" ca="1" si="10"/>
        <v>8</v>
      </c>
      <c r="AU7" s="4" t="s">
        <v>157</v>
      </c>
      <c r="AV7" s="4">
        <f t="shared" ca="1" si="11"/>
        <v>2</v>
      </c>
      <c r="AW7" s="4">
        <f t="shared" ca="1" si="12"/>
        <v>0</v>
      </c>
      <c r="AX7" s="4">
        <f t="shared" ca="1" si="13"/>
        <v>7</v>
      </c>
      <c r="AY7" s="4" t="s">
        <v>106</v>
      </c>
      <c r="AZ7" s="4">
        <f t="shared" ca="1" si="14"/>
        <v>1</v>
      </c>
      <c r="BA7" s="4">
        <f t="shared" ca="1" si="15"/>
        <v>2</v>
      </c>
      <c r="BB7" s="4" t="s">
        <v>107</v>
      </c>
      <c r="BC7" s="4">
        <f t="shared" ca="1" si="16"/>
        <v>0</v>
      </c>
      <c r="BD7" s="4">
        <f t="shared" ca="1" si="17"/>
        <v>1</v>
      </c>
      <c r="BE7" s="4">
        <f t="shared" ca="1" si="18"/>
        <v>2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3</v>
      </c>
      <c r="BO7" s="6">
        <f t="shared" ca="1" si="22"/>
        <v>8</v>
      </c>
      <c r="BP7" s="7"/>
      <c r="BR7" s="4">
        <v>7</v>
      </c>
      <c r="BS7" s="8">
        <f t="shared" ca="1" si="23"/>
        <v>8</v>
      </c>
      <c r="BT7" s="8">
        <f t="shared" ca="1" si="0"/>
        <v>2</v>
      </c>
      <c r="BU7" s="9"/>
      <c r="BW7" s="4">
        <v>7</v>
      </c>
      <c r="BX7" s="8">
        <f t="shared" ca="1" si="24"/>
        <v>0</v>
      </c>
      <c r="BY7" s="8">
        <f t="shared" ca="1" si="25"/>
        <v>0</v>
      </c>
      <c r="BZ7" s="9"/>
      <c r="CB7" s="4">
        <v>7</v>
      </c>
      <c r="CC7" s="8">
        <f t="shared" ca="1" si="26"/>
        <v>5</v>
      </c>
      <c r="CD7" s="8">
        <f t="shared" ca="1" si="27"/>
        <v>7</v>
      </c>
      <c r="CE7" s="9"/>
      <c r="CF7" s="7"/>
      <c r="CG7" s="10">
        <f t="shared" ca="1" si="28"/>
        <v>0.87213581858687539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0.748550555782309</v>
      </c>
      <c r="CO7" s="11">
        <f t="shared" ca="1" si="31"/>
        <v>26</v>
      </c>
      <c r="CP7" s="4"/>
      <c r="CQ7" s="4">
        <v>7</v>
      </c>
      <c r="CR7" s="4">
        <v>1</v>
      </c>
      <c r="CS7" s="4">
        <v>7</v>
      </c>
      <c r="CU7" s="10">
        <f t="shared" ca="1" si="32"/>
        <v>0.26883879039529135</v>
      </c>
      <c r="CV7" s="11">
        <f t="shared" ca="1" si="33"/>
        <v>83</v>
      </c>
      <c r="CW7" s="4"/>
      <c r="CX7" s="4">
        <v>7</v>
      </c>
      <c r="CY7" s="4">
        <v>0</v>
      </c>
      <c r="CZ7" s="4">
        <v>6</v>
      </c>
      <c r="DB7" s="10">
        <f t="shared" ca="1" si="34"/>
        <v>0.99663080778405155</v>
      </c>
      <c r="DC7" s="11">
        <f t="shared" ca="1" si="35"/>
        <v>1</v>
      </c>
      <c r="DD7" s="4"/>
      <c r="DE7" s="4">
        <v>7</v>
      </c>
      <c r="DF7" s="4">
        <v>0</v>
      </c>
      <c r="DG7" s="4">
        <v>6</v>
      </c>
      <c r="DI7" s="10">
        <f t="shared" ca="1" si="36"/>
        <v>0.42889190573646352</v>
      </c>
      <c r="DJ7" s="11">
        <f t="shared" ca="1" si="37"/>
        <v>43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1</v>
      </c>
      <c r="E8" s="67" t="str">
        <f ca="1">IF(AND(F8=0,G8=0,H8=0),"",".")</f>
        <v>.</v>
      </c>
      <c r="F8" s="68">
        <f ca="1">$BT1</f>
        <v>3</v>
      </c>
      <c r="G8" s="68">
        <f ca="1">$BY1</f>
        <v>1</v>
      </c>
      <c r="H8" s="68">
        <f ca="1">$CD1</f>
        <v>2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3</v>
      </c>
      <c r="N8" s="67" t="str">
        <f ca="1">IF(AND(O8=0,P8=0,Q8=0),"",".")</f>
        <v>.</v>
      </c>
      <c r="O8" s="68">
        <f ca="1">$BT2</f>
        <v>2</v>
      </c>
      <c r="P8" s="68">
        <f ca="1">$BY2</f>
        <v>2</v>
      </c>
      <c r="Q8" s="68">
        <f ca="1">$CD2</f>
        <v>5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6</v>
      </c>
      <c r="W8" s="67" t="str">
        <f ca="1">IF(AND(X8=0,Y8=0,Z8=0),"",".")</f>
        <v>.</v>
      </c>
      <c r="X8" s="68">
        <f ca="1">$BT3</f>
        <v>7</v>
      </c>
      <c r="Y8" s="68">
        <f ca="1">$BY3</f>
        <v>4</v>
      </c>
      <c r="Z8" s="68">
        <f ca="1">$CD3</f>
        <v>6</v>
      </c>
      <c r="AA8" s="27"/>
      <c r="AE8" s="2" t="s">
        <v>111</v>
      </c>
      <c r="AF8" s="4">
        <f t="shared" ca="1" si="1"/>
        <v>8559</v>
      </c>
      <c r="AG8" s="4" t="s">
        <v>1</v>
      </c>
      <c r="AH8" s="4">
        <f t="shared" ca="1" si="2"/>
        <v>6231</v>
      </c>
      <c r="AI8" s="4" t="s">
        <v>106</v>
      </c>
      <c r="AJ8" s="4">
        <f t="shared" ca="1" si="3"/>
        <v>14790</v>
      </c>
      <c r="AL8" s="4">
        <f t="shared" ca="1" si="4"/>
        <v>0</v>
      </c>
      <c r="AM8" s="4">
        <f t="shared" ca="1" si="5"/>
        <v>8</v>
      </c>
      <c r="AN8" s="4" t="s">
        <v>194</v>
      </c>
      <c r="AO8" s="4">
        <f t="shared" ca="1" si="6"/>
        <v>5</v>
      </c>
      <c r="AP8" s="4">
        <f t="shared" ca="1" si="7"/>
        <v>5</v>
      </c>
      <c r="AQ8" s="4">
        <f t="shared" ca="1" si="8"/>
        <v>9</v>
      </c>
      <c r="AR8" s="4" t="s">
        <v>195</v>
      </c>
      <c r="AS8" s="4">
        <f t="shared" ca="1" si="9"/>
        <v>0</v>
      </c>
      <c r="AT8" s="4">
        <f t="shared" ca="1" si="10"/>
        <v>6</v>
      </c>
      <c r="AU8" s="4" t="s">
        <v>188</v>
      </c>
      <c r="AV8" s="4">
        <f t="shared" ca="1" si="11"/>
        <v>2</v>
      </c>
      <c r="AW8" s="4">
        <f t="shared" ca="1" si="12"/>
        <v>3</v>
      </c>
      <c r="AX8" s="4">
        <f t="shared" ca="1" si="13"/>
        <v>1</v>
      </c>
      <c r="AY8" s="4" t="s">
        <v>187</v>
      </c>
      <c r="AZ8" s="4">
        <f t="shared" ca="1" si="14"/>
        <v>1</v>
      </c>
      <c r="BA8" s="4">
        <f t="shared" ca="1" si="15"/>
        <v>4</v>
      </c>
      <c r="BB8" s="4" t="s">
        <v>188</v>
      </c>
      <c r="BC8" s="4">
        <f t="shared" ca="1" si="16"/>
        <v>7</v>
      </c>
      <c r="BD8" s="4">
        <f t="shared" ca="1" si="17"/>
        <v>9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6</v>
      </c>
      <c r="BP8" s="7"/>
      <c r="BR8" s="4">
        <v>8</v>
      </c>
      <c r="BS8" s="8">
        <f t="shared" ca="1" si="23"/>
        <v>5</v>
      </c>
      <c r="BT8" s="8">
        <f t="shared" ca="1" si="0"/>
        <v>2</v>
      </c>
      <c r="BU8" s="9"/>
      <c r="BW8" s="4">
        <v>8</v>
      </c>
      <c r="BX8" s="8">
        <f t="shared" ca="1" si="24"/>
        <v>5</v>
      </c>
      <c r="BY8" s="8">
        <f t="shared" ca="1" si="25"/>
        <v>3</v>
      </c>
      <c r="BZ8" s="9"/>
      <c r="CB8" s="4">
        <v>8</v>
      </c>
      <c r="CC8" s="8">
        <f t="shared" ca="1" si="26"/>
        <v>9</v>
      </c>
      <c r="CD8" s="8">
        <f t="shared" ca="1" si="27"/>
        <v>1</v>
      </c>
      <c r="CE8" s="9"/>
      <c r="CF8" s="7"/>
      <c r="CG8" s="10">
        <f t="shared" ca="1" si="28"/>
        <v>0.9821571433153925</v>
      </c>
      <c r="CH8" s="11">
        <f t="shared" ca="1" si="29"/>
        <v>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0.14674587404862827</v>
      </c>
      <c r="CO8" s="11">
        <f t="shared" ca="1" si="31"/>
        <v>69</v>
      </c>
      <c r="CP8" s="4"/>
      <c r="CQ8" s="4">
        <v>8</v>
      </c>
      <c r="CR8" s="4">
        <v>1</v>
      </c>
      <c r="CS8" s="4">
        <v>8</v>
      </c>
      <c r="CU8" s="10">
        <f t="shared" ca="1" si="32"/>
        <v>0.50889431283303377</v>
      </c>
      <c r="CV8" s="11">
        <f t="shared" ca="1" si="33"/>
        <v>53</v>
      </c>
      <c r="CW8" s="4"/>
      <c r="CX8" s="4">
        <v>8</v>
      </c>
      <c r="CY8" s="4">
        <v>0</v>
      </c>
      <c r="CZ8" s="4">
        <v>7</v>
      </c>
      <c r="DB8" s="10">
        <f t="shared" ca="1" si="34"/>
        <v>0.4120217215389631</v>
      </c>
      <c r="DC8" s="11">
        <f t="shared" ca="1" si="35"/>
        <v>54</v>
      </c>
      <c r="DD8" s="4"/>
      <c r="DE8" s="4">
        <v>8</v>
      </c>
      <c r="DF8" s="4">
        <v>0</v>
      </c>
      <c r="DG8" s="4">
        <v>7</v>
      </c>
      <c r="DI8" s="10">
        <f t="shared" ca="1" si="36"/>
        <v>7.470803744192489E-2</v>
      </c>
      <c r="DJ8" s="11">
        <f t="shared" ca="1" si="37"/>
        <v>73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2</v>
      </c>
      <c r="E9" s="38" t="str">
        <f>$BB1</f>
        <v>.</v>
      </c>
      <c r="F9" s="39">
        <f ca="1">$BC1</f>
        <v>8</v>
      </c>
      <c r="G9" s="40">
        <f ca="1">$BD1</f>
        <v>5</v>
      </c>
      <c r="H9" s="40">
        <f ca="1">$BE1</f>
        <v>4</v>
      </c>
      <c r="I9" s="41"/>
      <c r="J9" s="42"/>
      <c r="K9" s="36"/>
      <c r="L9" s="37">
        <f ca="1">$AZ2</f>
        <v>1</v>
      </c>
      <c r="M9" s="38">
        <f ca="1">$BA2</f>
        <v>1</v>
      </c>
      <c r="N9" s="38" t="str">
        <f>$BB2</f>
        <v>.</v>
      </c>
      <c r="O9" s="39">
        <f ca="1">$BC2</f>
        <v>2</v>
      </c>
      <c r="P9" s="40">
        <f ca="1">$BD2</f>
        <v>1</v>
      </c>
      <c r="Q9" s="40">
        <f ca="1">$BE2</f>
        <v>2</v>
      </c>
      <c r="R9" s="41"/>
      <c r="S9" s="42"/>
      <c r="T9" s="36"/>
      <c r="U9" s="37">
        <f ca="1">$AZ3</f>
        <v>1</v>
      </c>
      <c r="V9" s="38">
        <f ca="1">$BA3</f>
        <v>0</v>
      </c>
      <c r="W9" s="38" t="str">
        <f>$BB3</f>
        <v>.</v>
      </c>
      <c r="X9" s="39">
        <f ca="1">$BC3</f>
        <v>7</v>
      </c>
      <c r="Y9" s="40">
        <f ca="1">$BD3</f>
        <v>0</v>
      </c>
      <c r="Z9" s="40">
        <f ca="1">$BE3</f>
        <v>4</v>
      </c>
      <c r="AA9" s="43"/>
      <c r="AE9" s="2" t="s">
        <v>196</v>
      </c>
      <c r="AF9" s="4">
        <f t="shared" ca="1" si="1"/>
        <v>8637</v>
      </c>
      <c r="AG9" s="4" t="s">
        <v>161</v>
      </c>
      <c r="AH9" s="4">
        <f t="shared" ca="1" si="2"/>
        <v>1418</v>
      </c>
      <c r="AI9" s="4" t="s">
        <v>162</v>
      </c>
      <c r="AJ9" s="4">
        <f t="shared" ca="1" si="3"/>
        <v>10055</v>
      </c>
      <c r="AL9" s="4">
        <f t="shared" ca="1" si="4"/>
        <v>0</v>
      </c>
      <c r="AM9" s="4">
        <f t="shared" ca="1" si="5"/>
        <v>8</v>
      </c>
      <c r="AN9" s="4" t="s">
        <v>197</v>
      </c>
      <c r="AO9" s="4">
        <f t="shared" ca="1" si="6"/>
        <v>6</v>
      </c>
      <c r="AP9" s="4">
        <f t="shared" ca="1" si="7"/>
        <v>3</v>
      </c>
      <c r="AQ9" s="4">
        <f t="shared" ca="1" si="8"/>
        <v>7</v>
      </c>
      <c r="AR9" s="4" t="s">
        <v>198</v>
      </c>
      <c r="AS9" s="4">
        <f t="shared" ca="1" si="9"/>
        <v>0</v>
      </c>
      <c r="AT9" s="4">
        <f t="shared" ca="1" si="10"/>
        <v>1</v>
      </c>
      <c r="AU9" s="4" t="s">
        <v>188</v>
      </c>
      <c r="AV9" s="4">
        <f t="shared" ca="1" si="11"/>
        <v>4</v>
      </c>
      <c r="AW9" s="4">
        <f t="shared" ca="1" si="12"/>
        <v>1</v>
      </c>
      <c r="AX9" s="4">
        <f t="shared" ca="1" si="13"/>
        <v>8</v>
      </c>
      <c r="AY9" s="4" t="s">
        <v>106</v>
      </c>
      <c r="AZ9" s="4">
        <f t="shared" ca="1" si="14"/>
        <v>1</v>
      </c>
      <c r="BA9" s="4">
        <f t="shared" ca="1" si="15"/>
        <v>0</v>
      </c>
      <c r="BB9" s="4" t="s">
        <v>157</v>
      </c>
      <c r="BC9" s="4">
        <f t="shared" ca="1" si="16"/>
        <v>0</v>
      </c>
      <c r="BD9" s="4">
        <f t="shared" ca="1" si="17"/>
        <v>5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1</v>
      </c>
      <c r="BP9" s="7"/>
      <c r="BR9" s="4">
        <v>9</v>
      </c>
      <c r="BS9" s="8">
        <f t="shared" ca="1" si="23"/>
        <v>6</v>
      </c>
      <c r="BT9" s="8">
        <f t="shared" ca="1" si="0"/>
        <v>4</v>
      </c>
      <c r="BU9" s="9"/>
      <c r="BW9" s="4">
        <v>9</v>
      </c>
      <c r="BX9" s="8">
        <f t="shared" ca="1" si="24"/>
        <v>3</v>
      </c>
      <c r="BY9" s="8">
        <f t="shared" ca="1" si="25"/>
        <v>1</v>
      </c>
      <c r="BZ9" s="9"/>
      <c r="CB9" s="4">
        <v>9</v>
      </c>
      <c r="CC9" s="8">
        <f t="shared" ca="1" si="26"/>
        <v>7</v>
      </c>
      <c r="CD9" s="8">
        <f t="shared" ca="1" si="27"/>
        <v>8</v>
      </c>
      <c r="CE9" s="9"/>
      <c r="CF9" s="7"/>
      <c r="CG9" s="10">
        <f t="shared" ca="1" si="28"/>
        <v>0.2359860350268641</v>
      </c>
      <c r="CH9" s="11">
        <f t="shared" ca="1" si="29"/>
        <v>14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0.24491987402085902</v>
      </c>
      <c r="CO9" s="11">
        <f t="shared" ca="1" si="31"/>
        <v>64</v>
      </c>
      <c r="CP9" s="4"/>
      <c r="CQ9" s="4">
        <v>9</v>
      </c>
      <c r="CR9" s="4">
        <v>1</v>
      </c>
      <c r="CS9" s="4">
        <v>9</v>
      </c>
      <c r="CU9" s="10">
        <f t="shared" ca="1" si="32"/>
        <v>0.43336016714627257</v>
      </c>
      <c r="CV9" s="11">
        <f t="shared" ca="1" si="33"/>
        <v>65</v>
      </c>
      <c r="CW9" s="4"/>
      <c r="CX9" s="4">
        <v>9</v>
      </c>
      <c r="CY9" s="4">
        <v>0</v>
      </c>
      <c r="CZ9" s="4">
        <v>8</v>
      </c>
      <c r="DB9" s="10">
        <f t="shared" ca="1" si="34"/>
        <v>0.5892834828586313</v>
      </c>
      <c r="DC9" s="11">
        <f t="shared" ca="1" si="35"/>
        <v>32</v>
      </c>
      <c r="DD9" s="4"/>
      <c r="DE9" s="4">
        <v>9</v>
      </c>
      <c r="DF9" s="4">
        <v>0</v>
      </c>
      <c r="DG9" s="4">
        <v>8</v>
      </c>
      <c r="DI9" s="10">
        <f t="shared" ca="1" si="36"/>
        <v>0.18490272425772269</v>
      </c>
      <c r="DJ9" s="11">
        <f t="shared" ca="1" si="37"/>
        <v>62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199</v>
      </c>
      <c r="AF10" s="4">
        <f t="shared" ca="1" si="1"/>
        <v>3981</v>
      </c>
      <c r="AG10" s="4" t="s">
        <v>161</v>
      </c>
      <c r="AH10" s="4">
        <f t="shared" ca="1" si="2"/>
        <v>5937</v>
      </c>
      <c r="AI10" s="4" t="s">
        <v>106</v>
      </c>
      <c r="AJ10" s="4">
        <f t="shared" ca="1" si="3"/>
        <v>9918</v>
      </c>
      <c r="AL10" s="4">
        <f t="shared" ca="1" si="4"/>
        <v>0</v>
      </c>
      <c r="AM10" s="4">
        <f t="shared" ca="1" si="5"/>
        <v>3</v>
      </c>
      <c r="AN10" s="4" t="s">
        <v>107</v>
      </c>
      <c r="AO10" s="4">
        <f t="shared" ca="1" si="6"/>
        <v>9</v>
      </c>
      <c r="AP10" s="4">
        <f t="shared" ca="1" si="7"/>
        <v>8</v>
      </c>
      <c r="AQ10" s="4">
        <f t="shared" ca="1" si="8"/>
        <v>1</v>
      </c>
      <c r="AR10" s="4" t="s">
        <v>186</v>
      </c>
      <c r="AS10" s="4">
        <f t="shared" ca="1" si="9"/>
        <v>0</v>
      </c>
      <c r="AT10" s="4">
        <f t="shared" ca="1" si="10"/>
        <v>5</v>
      </c>
      <c r="AU10" s="4" t="s">
        <v>188</v>
      </c>
      <c r="AV10" s="4">
        <f t="shared" ca="1" si="11"/>
        <v>9</v>
      </c>
      <c r="AW10" s="4">
        <f t="shared" ca="1" si="12"/>
        <v>3</v>
      </c>
      <c r="AX10" s="4">
        <f t="shared" ca="1" si="13"/>
        <v>7</v>
      </c>
      <c r="AY10" s="4" t="s">
        <v>106</v>
      </c>
      <c r="AZ10" s="4">
        <f t="shared" ca="1" si="14"/>
        <v>0</v>
      </c>
      <c r="BA10" s="4">
        <f t="shared" ca="1" si="15"/>
        <v>9</v>
      </c>
      <c r="BB10" s="4" t="s">
        <v>197</v>
      </c>
      <c r="BC10" s="4">
        <f t="shared" ca="1" si="16"/>
        <v>9</v>
      </c>
      <c r="BD10" s="4">
        <f t="shared" ca="1" si="17"/>
        <v>1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3</v>
      </c>
      <c r="BO10" s="6">
        <f t="shared" ca="1" si="22"/>
        <v>5</v>
      </c>
      <c r="BP10" s="7"/>
      <c r="BR10" s="4">
        <v>10</v>
      </c>
      <c r="BS10" s="8">
        <f t="shared" ca="1" si="23"/>
        <v>9</v>
      </c>
      <c r="BT10" s="8">
        <f t="shared" ca="1" si="0"/>
        <v>9</v>
      </c>
      <c r="BU10" s="9"/>
      <c r="BW10" s="4">
        <v>10</v>
      </c>
      <c r="BX10" s="8">
        <f t="shared" ca="1" si="24"/>
        <v>8</v>
      </c>
      <c r="BY10" s="8">
        <f t="shared" ca="1" si="25"/>
        <v>3</v>
      </c>
      <c r="BZ10" s="9"/>
      <c r="CB10" s="4">
        <v>10</v>
      </c>
      <c r="CC10" s="8">
        <f t="shared" ca="1" si="26"/>
        <v>1</v>
      </c>
      <c r="CD10" s="8">
        <f t="shared" ca="1" si="27"/>
        <v>7</v>
      </c>
      <c r="CE10" s="9"/>
      <c r="CF10" s="7"/>
      <c r="CG10" s="10">
        <f t="shared" ca="1" si="28"/>
        <v>0.87773043642741888</v>
      </c>
      <c r="CH10" s="11">
        <f t="shared" ca="1" si="29"/>
        <v>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0.80694160980205143</v>
      </c>
      <c r="CO10" s="11">
        <f t="shared" ca="1" si="31"/>
        <v>23</v>
      </c>
      <c r="CP10" s="4"/>
      <c r="CQ10" s="4">
        <v>10</v>
      </c>
      <c r="CR10" s="4">
        <v>2</v>
      </c>
      <c r="CS10" s="4">
        <v>1</v>
      </c>
      <c r="CU10" s="10">
        <f t="shared" ca="1" si="32"/>
        <v>1.578508817853852E-2</v>
      </c>
      <c r="CV10" s="11">
        <f t="shared" ca="1" si="33"/>
        <v>100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0.12720715625459844</v>
      </c>
      <c r="DC10" s="11">
        <f t="shared" ca="1" si="35"/>
        <v>84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0.88097530647596112</v>
      </c>
      <c r="DJ10" s="11">
        <f t="shared" ca="1" si="37"/>
        <v>7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112</v>
      </c>
      <c r="C11" s="50"/>
      <c r="D11" s="17"/>
      <c r="E11" s="16"/>
      <c r="F11" s="16"/>
      <c r="G11" s="16"/>
      <c r="H11" s="16"/>
      <c r="I11" s="18"/>
      <c r="J11" s="49"/>
      <c r="K11" s="15" t="s">
        <v>200</v>
      </c>
      <c r="L11" s="16"/>
      <c r="M11" s="16"/>
      <c r="N11" s="16"/>
      <c r="O11" s="16"/>
      <c r="P11" s="16"/>
      <c r="Q11" s="16"/>
      <c r="R11" s="18"/>
      <c r="S11" s="49"/>
      <c r="T11" s="15" t="s">
        <v>113</v>
      </c>
      <c r="U11" s="16"/>
      <c r="V11" s="16"/>
      <c r="W11" s="16"/>
      <c r="X11" s="16"/>
      <c r="Y11" s="16"/>
      <c r="Z11" s="16"/>
      <c r="AA11" s="18"/>
      <c r="AE11" s="2" t="s">
        <v>201</v>
      </c>
      <c r="AF11" s="4">
        <f t="shared" ca="1" si="1"/>
        <v>1182</v>
      </c>
      <c r="AG11" s="4" t="s">
        <v>161</v>
      </c>
      <c r="AH11" s="4">
        <f t="shared" ca="1" si="2"/>
        <v>8849</v>
      </c>
      <c r="AI11" s="4" t="s">
        <v>162</v>
      </c>
      <c r="AJ11" s="4">
        <f t="shared" ca="1" si="3"/>
        <v>10031</v>
      </c>
      <c r="AL11" s="4">
        <f t="shared" ca="1" si="4"/>
        <v>0</v>
      </c>
      <c r="AM11" s="4">
        <f t="shared" ca="1" si="5"/>
        <v>1</v>
      </c>
      <c r="AN11" s="4" t="s">
        <v>107</v>
      </c>
      <c r="AO11" s="4">
        <f t="shared" ca="1" si="6"/>
        <v>1</v>
      </c>
      <c r="AP11" s="4">
        <f t="shared" ca="1" si="7"/>
        <v>8</v>
      </c>
      <c r="AQ11" s="4">
        <f t="shared" ca="1" si="8"/>
        <v>2</v>
      </c>
      <c r="AR11" s="4" t="s">
        <v>1</v>
      </c>
      <c r="AS11" s="4">
        <f t="shared" ca="1" si="9"/>
        <v>0</v>
      </c>
      <c r="AT11" s="4">
        <f t="shared" ca="1" si="10"/>
        <v>8</v>
      </c>
      <c r="AU11" s="4" t="s">
        <v>197</v>
      </c>
      <c r="AV11" s="4">
        <f t="shared" ca="1" si="11"/>
        <v>8</v>
      </c>
      <c r="AW11" s="4">
        <f t="shared" ca="1" si="12"/>
        <v>4</v>
      </c>
      <c r="AX11" s="4">
        <f t="shared" ca="1" si="13"/>
        <v>9</v>
      </c>
      <c r="AY11" s="4" t="s">
        <v>106</v>
      </c>
      <c r="AZ11" s="4">
        <f t="shared" ca="1" si="14"/>
        <v>1</v>
      </c>
      <c r="BA11" s="4">
        <f t="shared" ca="1" si="15"/>
        <v>0</v>
      </c>
      <c r="BB11" s="4" t="s">
        <v>197</v>
      </c>
      <c r="BC11" s="4">
        <f t="shared" ca="1" si="16"/>
        <v>0</v>
      </c>
      <c r="BD11" s="4">
        <f t="shared" ca="1" si="17"/>
        <v>3</v>
      </c>
      <c r="BE11" s="4">
        <f t="shared" ca="1" si="18"/>
        <v>1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1</v>
      </c>
      <c r="BO11" s="6">
        <f t="shared" ca="1" si="22"/>
        <v>8</v>
      </c>
      <c r="BP11" s="7"/>
      <c r="BR11" s="4">
        <v>11</v>
      </c>
      <c r="BS11" s="8">
        <f t="shared" ca="1" si="23"/>
        <v>1</v>
      </c>
      <c r="BT11" s="8">
        <f t="shared" ca="1" si="0"/>
        <v>8</v>
      </c>
      <c r="BU11" s="9"/>
      <c r="BW11" s="4">
        <v>11</v>
      </c>
      <c r="BX11" s="8">
        <f t="shared" ca="1" si="24"/>
        <v>8</v>
      </c>
      <c r="BY11" s="8">
        <f t="shared" ca="1" si="25"/>
        <v>4</v>
      </c>
      <c r="BZ11" s="9"/>
      <c r="CB11" s="4">
        <v>11</v>
      </c>
      <c r="CC11" s="8">
        <f t="shared" ca="1" si="26"/>
        <v>2</v>
      </c>
      <c r="CD11" s="8">
        <f t="shared" ca="1" si="27"/>
        <v>9</v>
      </c>
      <c r="CE11" s="9"/>
      <c r="CF11" s="7"/>
      <c r="CG11" s="10">
        <f t="shared" ca="1" si="28"/>
        <v>0.83071120535112841</v>
      </c>
      <c r="CH11" s="11">
        <f t="shared" ca="1" si="29"/>
        <v>9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0.95179730383814465</v>
      </c>
      <c r="CO11" s="11">
        <f t="shared" ca="1" si="31"/>
        <v>8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0.87360877438732831</v>
      </c>
      <c r="CV11" s="11">
        <f t="shared" ca="1" si="33"/>
        <v>19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0.12179340912465897</v>
      </c>
      <c r="DC11" s="11">
        <f t="shared" ca="1" si="35"/>
        <v>85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0.77125686956182293</v>
      </c>
      <c r="DJ11" s="11">
        <f t="shared" ca="1" si="37"/>
        <v>18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8" t="str">
        <f ca="1">$AF4/1000&amp;$AG4&amp;$AH4/1000&amp;$AI4</f>
        <v>4.291＋9.566＝</v>
      </c>
      <c r="C12" s="89"/>
      <c r="D12" s="89"/>
      <c r="E12" s="89"/>
      <c r="F12" s="89"/>
      <c r="G12" s="86">
        <f ca="1">$AJ4/1000</f>
        <v>13.856999999999999</v>
      </c>
      <c r="H12" s="87"/>
      <c r="I12" s="20"/>
      <c r="J12" s="19"/>
      <c r="K12" s="88" t="str">
        <f ca="1">$AF5/1000&amp;$AG5&amp;$AH5/1000&amp;$AI5</f>
        <v>8.248＋8.057＝</v>
      </c>
      <c r="L12" s="89"/>
      <c r="M12" s="89"/>
      <c r="N12" s="89"/>
      <c r="O12" s="89"/>
      <c r="P12" s="86">
        <f ca="1">$AJ5/1000</f>
        <v>16.305</v>
      </c>
      <c r="Q12" s="87"/>
      <c r="R12" s="21"/>
      <c r="S12" s="19"/>
      <c r="T12" s="88" t="str">
        <f ca="1">$AF6/1000&amp;$AG6&amp;$AH6/1000&amp;$AI6</f>
        <v>9.816＋5.417＝</v>
      </c>
      <c r="U12" s="89"/>
      <c r="V12" s="89"/>
      <c r="W12" s="89"/>
      <c r="X12" s="89"/>
      <c r="Y12" s="86">
        <f ca="1">$AJ6/1000</f>
        <v>15.233000000000001</v>
      </c>
      <c r="Z12" s="87"/>
      <c r="AA12" s="27"/>
      <c r="AE12" s="2" t="s">
        <v>160</v>
      </c>
      <c r="AF12" s="4">
        <f t="shared" ca="1" si="1"/>
        <v>6765</v>
      </c>
      <c r="AG12" s="4" t="s">
        <v>161</v>
      </c>
      <c r="AH12" s="4">
        <f t="shared" ca="1" si="2"/>
        <v>6778</v>
      </c>
      <c r="AI12" s="4" t="s">
        <v>162</v>
      </c>
      <c r="AJ12" s="4">
        <f t="shared" ca="1" si="3"/>
        <v>13543</v>
      </c>
      <c r="AL12" s="4">
        <f t="shared" ca="1" si="4"/>
        <v>0</v>
      </c>
      <c r="AM12" s="4">
        <f t="shared" ca="1" si="5"/>
        <v>6</v>
      </c>
      <c r="AN12" s="4" t="s">
        <v>157</v>
      </c>
      <c r="AO12" s="4">
        <f t="shared" ca="1" si="6"/>
        <v>7</v>
      </c>
      <c r="AP12" s="4">
        <f t="shared" ca="1" si="7"/>
        <v>6</v>
      </c>
      <c r="AQ12" s="4">
        <f t="shared" ca="1" si="8"/>
        <v>5</v>
      </c>
      <c r="AR12" s="4" t="s">
        <v>1</v>
      </c>
      <c r="AS12" s="4">
        <f t="shared" ca="1" si="9"/>
        <v>0</v>
      </c>
      <c r="AT12" s="4">
        <f t="shared" ca="1" si="10"/>
        <v>6</v>
      </c>
      <c r="AU12" s="4" t="s">
        <v>157</v>
      </c>
      <c r="AV12" s="4">
        <f t="shared" ca="1" si="11"/>
        <v>7</v>
      </c>
      <c r="AW12" s="4">
        <f t="shared" ca="1" si="12"/>
        <v>7</v>
      </c>
      <c r="AX12" s="4">
        <f t="shared" ca="1" si="13"/>
        <v>8</v>
      </c>
      <c r="AY12" s="4" t="s">
        <v>106</v>
      </c>
      <c r="AZ12" s="4">
        <f t="shared" ca="1" si="14"/>
        <v>1</v>
      </c>
      <c r="BA12" s="4">
        <f t="shared" ca="1" si="15"/>
        <v>3</v>
      </c>
      <c r="BB12" s="4" t="s">
        <v>157</v>
      </c>
      <c r="BC12" s="4">
        <f t="shared" ca="1" si="16"/>
        <v>5</v>
      </c>
      <c r="BD12" s="4">
        <f t="shared" ca="1" si="17"/>
        <v>4</v>
      </c>
      <c r="BE12" s="4">
        <f t="shared" ca="1" si="18"/>
        <v>3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6</v>
      </c>
      <c r="BO12" s="6">
        <f t="shared" ca="1" si="22"/>
        <v>6</v>
      </c>
      <c r="BP12" s="7"/>
      <c r="BR12" s="4">
        <v>12</v>
      </c>
      <c r="BS12" s="8">
        <f t="shared" ca="1" si="23"/>
        <v>7</v>
      </c>
      <c r="BT12" s="8">
        <f t="shared" ca="1" si="0"/>
        <v>7</v>
      </c>
      <c r="BU12" s="9"/>
      <c r="BW12" s="4">
        <v>12</v>
      </c>
      <c r="BX12" s="8">
        <f t="shared" ca="1" si="24"/>
        <v>6</v>
      </c>
      <c r="BY12" s="8">
        <f t="shared" ca="1" si="25"/>
        <v>7</v>
      </c>
      <c r="BZ12" s="9"/>
      <c r="CB12" s="4">
        <v>12</v>
      </c>
      <c r="CC12" s="8">
        <f t="shared" ca="1" si="26"/>
        <v>5</v>
      </c>
      <c r="CD12" s="8">
        <f t="shared" ca="1" si="27"/>
        <v>8</v>
      </c>
      <c r="CE12" s="9"/>
      <c r="CF12" s="7"/>
      <c r="CG12" s="10">
        <f t="shared" ca="1" si="28"/>
        <v>2.2747662437605842E-2</v>
      </c>
      <c r="CH12" s="11">
        <f t="shared" ca="1" si="29"/>
        <v>18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0.47248969895244375</v>
      </c>
      <c r="CO12" s="11">
        <f t="shared" ca="1" si="31"/>
        <v>51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0.30841834577018912</v>
      </c>
      <c r="CV12" s="11">
        <f t="shared" ca="1" si="33"/>
        <v>78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0.26737201801335297</v>
      </c>
      <c r="DC12" s="11">
        <f t="shared" ca="1" si="35"/>
        <v>68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0.42697772550785495</v>
      </c>
      <c r="DJ12" s="11">
        <f t="shared" ca="1" si="37"/>
        <v>44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0.92312160959358769</v>
      </c>
      <c r="CH13" s="11">
        <f t="shared" ca="1" si="29"/>
        <v>4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0.10945730963814027</v>
      </c>
      <c r="CO13" s="11">
        <f t="shared" ca="1" si="31"/>
        <v>74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0.15584519160574328</v>
      </c>
      <c r="CV13" s="11">
        <f t="shared" ca="1" si="33"/>
        <v>90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0.18602624910054355</v>
      </c>
      <c r="DC13" s="11">
        <f t="shared" ca="1" si="35"/>
        <v>75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0.43441937539507425</v>
      </c>
      <c r="DJ13" s="11">
        <f t="shared" ca="1" si="37"/>
        <v>42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4</v>
      </c>
      <c r="E14" s="38" t="str">
        <f ca="1">IF(AND(F14=0,G14=0,H14=0),"",".")</f>
        <v>.</v>
      </c>
      <c r="F14" s="39">
        <f ca="1">$BS4</f>
        <v>2</v>
      </c>
      <c r="G14" s="39">
        <f ca="1">$BX4</f>
        <v>9</v>
      </c>
      <c r="H14" s="39">
        <f ca="1">$CC4</f>
        <v>1</v>
      </c>
      <c r="I14" s="27"/>
      <c r="J14" s="19"/>
      <c r="K14" s="36"/>
      <c r="L14" s="37">
        <f ca="1">$BI5</f>
        <v>0</v>
      </c>
      <c r="M14" s="38">
        <f ca="1">$BN5</f>
        <v>8</v>
      </c>
      <c r="N14" s="38" t="str">
        <f ca="1">IF(AND(O14=0,P14=0,Q14=0),"",".")</f>
        <v>.</v>
      </c>
      <c r="O14" s="39">
        <f ca="1">$BS5</f>
        <v>2</v>
      </c>
      <c r="P14" s="39">
        <f ca="1">$BX5</f>
        <v>4</v>
      </c>
      <c r="Q14" s="39">
        <f ca="1">$CC5</f>
        <v>8</v>
      </c>
      <c r="R14" s="27"/>
      <c r="S14" s="19"/>
      <c r="T14" s="36"/>
      <c r="U14" s="37">
        <f ca="1">$BI6</f>
        <v>0</v>
      </c>
      <c r="V14" s="38">
        <f ca="1">$BN6</f>
        <v>9</v>
      </c>
      <c r="W14" s="38" t="str">
        <f ca="1">IF(AND(X14=0,Y14=0,Z14=0),"",".")</f>
        <v>.</v>
      </c>
      <c r="X14" s="39">
        <f ca="1">$BS6</f>
        <v>8</v>
      </c>
      <c r="Y14" s="39">
        <f ca="1">$BX6</f>
        <v>1</v>
      </c>
      <c r="Z14" s="39">
        <f ca="1">$CC6</f>
        <v>6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0.13881653595859367</v>
      </c>
      <c r="CH14" s="11">
        <f t="shared" ca="1" si="29"/>
        <v>16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0.41474868334816839</v>
      </c>
      <c r="CO14" s="11">
        <f t="shared" ca="1" si="31"/>
        <v>54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0.59292580020598618</v>
      </c>
      <c r="CV14" s="11">
        <f t="shared" ca="1" si="33"/>
        <v>45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0.5841394219490702</v>
      </c>
      <c r="DC14" s="11">
        <f t="shared" ca="1" si="35"/>
        <v>35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0.99451019502039217</v>
      </c>
      <c r="DJ14" s="11">
        <f t="shared" ca="1" si="37"/>
        <v>1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9</v>
      </c>
      <c r="E15" s="67" t="str">
        <f ca="1">IF(AND(F15=0,G15=0,H15=0),"",".")</f>
        <v>.</v>
      </c>
      <c r="F15" s="68">
        <f ca="1">$BT4</f>
        <v>5</v>
      </c>
      <c r="G15" s="68">
        <f ca="1">$BY4</f>
        <v>6</v>
      </c>
      <c r="H15" s="68">
        <f ca="1">$CD4</f>
        <v>6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8</v>
      </c>
      <c r="N15" s="67" t="str">
        <f ca="1">IF(AND(O15=0,P15=0,Q15=0),"",".")</f>
        <v>.</v>
      </c>
      <c r="O15" s="68">
        <f ca="1">$BT5</f>
        <v>0</v>
      </c>
      <c r="P15" s="68">
        <f ca="1">$BY5</f>
        <v>5</v>
      </c>
      <c r="Q15" s="68">
        <f ca="1">$CD5</f>
        <v>7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5</v>
      </c>
      <c r="W15" s="67" t="str">
        <f ca="1">IF(AND(X15=0,Y15=0,Z15=0),"",".")</f>
        <v>.</v>
      </c>
      <c r="X15" s="68">
        <f ca="1">$BT6</f>
        <v>4</v>
      </c>
      <c r="Y15" s="68">
        <f ca="1">$BY6</f>
        <v>1</v>
      </c>
      <c r="Z15" s="68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0.6951443097661042</v>
      </c>
      <c r="CH15" s="11">
        <f t="shared" ca="1" si="29"/>
        <v>11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0.32402171299570703</v>
      </c>
      <c r="CO15" s="11">
        <f t="shared" ca="1" si="31"/>
        <v>59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0.30853202624642095</v>
      </c>
      <c r="CV15" s="11">
        <f t="shared" ca="1" si="33"/>
        <v>77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0.4422498738330447</v>
      </c>
      <c r="DC15" s="11">
        <f t="shared" ca="1" si="35"/>
        <v>51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0.48223964681209508</v>
      </c>
      <c r="DJ15" s="11">
        <f t="shared" ca="1" si="37"/>
        <v>37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3</v>
      </c>
      <c r="E16" s="38" t="str">
        <f>$BB4</f>
        <v>.</v>
      </c>
      <c r="F16" s="39">
        <f ca="1">$BC4</f>
        <v>8</v>
      </c>
      <c r="G16" s="40">
        <f ca="1">$BD4</f>
        <v>5</v>
      </c>
      <c r="H16" s="40">
        <f ca="1">$BE4</f>
        <v>7</v>
      </c>
      <c r="I16" s="41"/>
      <c r="J16" s="42"/>
      <c r="K16" s="36"/>
      <c r="L16" s="37">
        <f ca="1">$AZ5</f>
        <v>1</v>
      </c>
      <c r="M16" s="38">
        <f ca="1">$BA5</f>
        <v>6</v>
      </c>
      <c r="N16" s="38" t="str">
        <f>$BB5</f>
        <v>.</v>
      </c>
      <c r="O16" s="39">
        <f ca="1">$BC5</f>
        <v>3</v>
      </c>
      <c r="P16" s="40">
        <f ca="1">$BD5</f>
        <v>0</v>
      </c>
      <c r="Q16" s="40">
        <f ca="1">$BE5</f>
        <v>5</v>
      </c>
      <c r="R16" s="41"/>
      <c r="S16" s="42"/>
      <c r="T16" s="36"/>
      <c r="U16" s="37">
        <f ca="1">$AZ6</f>
        <v>1</v>
      </c>
      <c r="V16" s="38">
        <f ca="1">$BA6</f>
        <v>5</v>
      </c>
      <c r="W16" s="38" t="str">
        <f>$BB6</f>
        <v>.</v>
      </c>
      <c r="X16" s="39">
        <f ca="1">$BC6</f>
        <v>2</v>
      </c>
      <c r="Y16" s="40">
        <f ca="1">$BD6</f>
        <v>3</v>
      </c>
      <c r="Z16" s="4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0.70813219015417206</v>
      </c>
      <c r="CH16" s="11">
        <f t="shared" ca="1" si="29"/>
        <v>10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0.97561236726060496</v>
      </c>
      <c r="CO16" s="11">
        <f t="shared" ca="1" si="31"/>
        <v>5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0.40356461193116955</v>
      </c>
      <c r="CV16" s="11">
        <f t="shared" ca="1" si="33"/>
        <v>68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0.81724788294500406</v>
      </c>
      <c r="DC16" s="11">
        <f t="shared" ca="1" si="35"/>
        <v>15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0.59917823601948716</v>
      </c>
      <c r="DJ16" s="11">
        <f t="shared" ca="1" si="37"/>
        <v>29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0.94693476209121819</v>
      </c>
      <c r="CH17" s="11">
        <f t="shared" ca="1" si="29"/>
        <v>3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0.60067293132385802</v>
      </c>
      <c r="CO17" s="11">
        <f t="shared" ca="1" si="31"/>
        <v>39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0.80316014382403444</v>
      </c>
      <c r="CV17" s="11">
        <f t="shared" ca="1" si="33"/>
        <v>29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0.53806788909803904</v>
      </c>
      <c r="DC17" s="11">
        <f t="shared" ca="1" si="35"/>
        <v>40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0.29392092595874697</v>
      </c>
      <c r="DJ17" s="11">
        <f t="shared" ca="1" si="37"/>
        <v>50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115</v>
      </c>
      <c r="C18" s="50"/>
      <c r="D18" s="17"/>
      <c r="E18" s="16"/>
      <c r="F18" s="16"/>
      <c r="G18" s="16"/>
      <c r="H18" s="16"/>
      <c r="I18" s="18"/>
      <c r="J18" s="49"/>
      <c r="K18" s="15" t="s">
        <v>127</v>
      </c>
      <c r="L18" s="16"/>
      <c r="M18" s="16"/>
      <c r="N18" s="16"/>
      <c r="O18" s="16"/>
      <c r="P18" s="16"/>
      <c r="Q18" s="16"/>
      <c r="R18" s="18"/>
      <c r="S18" s="49"/>
      <c r="T18" s="15" t="s">
        <v>202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0.39667112849359332</v>
      </c>
      <c r="CH18" s="11">
        <f t="shared" ca="1" si="29"/>
        <v>12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0.87219620159989708</v>
      </c>
      <c r="CO18" s="11">
        <f t="shared" ca="1" si="31"/>
        <v>17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0.97784811049031728</v>
      </c>
      <c r="CV18" s="11">
        <f t="shared" ca="1" si="33"/>
        <v>7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0.71954743766874052</v>
      </c>
      <c r="DC18" s="11">
        <f t="shared" ca="1" si="35"/>
        <v>23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0.61289080283606312</v>
      </c>
      <c r="DJ18" s="11">
        <f t="shared" ca="1" si="37"/>
        <v>27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8" t="str">
        <f ca="1">$AF7/1000&amp;$AG7&amp;$AH7/1000&amp;$AI7</f>
        <v>3.805＋8.207＝</v>
      </c>
      <c r="C19" s="89"/>
      <c r="D19" s="89"/>
      <c r="E19" s="89"/>
      <c r="F19" s="89"/>
      <c r="G19" s="86">
        <f ca="1">$AJ7/1000</f>
        <v>12.012</v>
      </c>
      <c r="H19" s="87"/>
      <c r="I19" s="20"/>
      <c r="J19" s="19"/>
      <c r="K19" s="88" t="str">
        <f ca="1">$AF8/1000&amp;$AG8&amp;$AH8/1000&amp;$AI8</f>
        <v>8.559＋6.231＝</v>
      </c>
      <c r="L19" s="89"/>
      <c r="M19" s="89"/>
      <c r="N19" s="89"/>
      <c r="O19" s="89"/>
      <c r="P19" s="86">
        <f ca="1">$AJ8/1000</f>
        <v>14.79</v>
      </c>
      <c r="Q19" s="87"/>
      <c r="R19" s="21"/>
      <c r="S19" s="19"/>
      <c r="T19" s="88" t="str">
        <f ca="1">$AF9/1000&amp;$AG9&amp;$AH9/1000&amp;$AI9</f>
        <v>8.637＋1.418＝</v>
      </c>
      <c r="U19" s="89"/>
      <c r="V19" s="89"/>
      <c r="W19" s="89"/>
      <c r="X19" s="89"/>
      <c r="Y19" s="86">
        <f ca="1">$AJ9/1000</f>
        <v>10.055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0.58421114407925745</v>
      </c>
      <c r="CO19" s="11">
        <f t="shared" ca="1" si="31"/>
        <v>42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0.70227406045283303</v>
      </c>
      <c r="CV19" s="11">
        <f t="shared" ca="1" si="33"/>
        <v>40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0.5500924375440942</v>
      </c>
      <c r="DC19" s="11">
        <f t="shared" ca="1" si="35"/>
        <v>38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0.65761013982807393</v>
      </c>
      <c r="DJ19" s="11">
        <f t="shared" ca="1" si="37"/>
        <v>24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0.66479855852532288</v>
      </c>
      <c r="CO20" s="11">
        <f t="shared" ca="1" si="31"/>
        <v>35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0.80658555248559105</v>
      </c>
      <c r="CV20" s="11">
        <f t="shared" ca="1" si="33"/>
        <v>28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0.21598155209454872</v>
      </c>
      <c r="DC20" s="11">
        <f t="shared" ca="1" si="35"/>
        <v>73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0.79046916719947335</v>
      </c>
      <c r="DJ20" s="11">
        <f t="shared" ca="1" si="37"/>
        <v>15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3</v>
      </c>
      <c r="E21" s="38" t="str">
        <f ca="1">IF(AND(F21=0,G21=0,H21=0),"",".")</f>
        <v>.</v>
      </c>
      <c r="F21" s="39">
        <f ca="1">$BS7</f>
        <v>8</v>
      </c>
      <c r="G21" s="39">
        <f ca="1">$BX7</f>
        <v>0</v>
      </c>
      <c r="H21" s="39">
        <f ca="1">$CC7</f>
        <v>5</v>
      </c>
      <c r="I21" s="27"/>
      <c r="J21" s="19"/>
      <c r="K21" s="36"/>
      <c r="L21" s="37">
        <f ca="1">$BI8</f>
        <v>0</v>
      </c>
      <c r="M21" s="38">
        <f ca="1">$BN8</f>
        <v>8</v>
      </c>
      <c r="N21" s="38" t="str">
        <f ca="1">IF(AND(O21=0,P21=0,Q21=0),"",".")</f>
        <v>.</v>
      </c>
      <c r="O21" s="39">
        <f ca="1">$BS8</f>
        <v>5</v>
      </c>
      <c r="P21" s="39">
        <f ca="1">$BX8</f>
        <v>5</v>
      </c>
      <c r="Q21" s="39">
        <f ca="1">$CC8</f>
        <v>9</v>
      </c>
      <c r="R21" s="27"/>
      <c r="S21" s="19"/>
      <c r="T21" s="36"/>
      <c r="U21" s="37">
        <f ca="1">$BI9</f>
        <v>0</v>
      </c>
      <c r="V21" s="38">
        <f ca="1">$BN9</f>
        <v>8</v>
      </c>
      <c r="W21" s="38" t="str">
        <f ca="1">IF(AND(X21=0,Y21=0,Z21=0),"",".")</f>
        <v>.</v>
      </c>
      <c r="X21" s="39">
        <f ca="1">$BS9</f>
        <v>6</v>
      </c>
      <c r="Y21" s="39">
        <f ca="1">$BX9</f>
        <v>3</v>
      </c>
      <c r="Z21" s="39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0.70551356550160438</v>
      </c>
      <c r="CO21" s="11">
        <f t="shared" ca="1" si="31"/>
        <v>30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0.67281831112517732</v>
      </c>
      <c r="CV21" s="11">
        <f t="shared" ca="1" si="33"/>
        <v>41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0.17538065923045676</v>
      </c>
      <c r="DC21" s="11">
        <f t="shared" ca="1" si="35"/>
        <v>77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0.45333098077486633</v>
      </c>
      <c r="DJ21" s="11">
        <f t="shared" ca="1" si="37"/>
        <v>39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8</v>
      </c>
      <c r="E22" s="67" t="str">
        <f ca="1">IF(AND(F22=0,G22=0,H22=0),"",".")</f>
        <v>.</v>
      </c>
      <c r="F22" s="68">
        <f ca="1">$BT7</f>
        <v>2</v>
      </c>
      <c r="G22" s="68">
        <f ca="1">$BY7</f>
        <v>0</v>
      </c>
      <c r="H22" s="68">
        <f ca="1">$CD7</f>
        <v>7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6</v>
      </c>
      <c r="N22" s="67" t="str">
        <f ca="1">IF(AND(O22=0,P22=0,Q22=0),"",".")</f>
        <v>.</v>
      </c>
      <c r="O22" s="68">
        <f ca="1">$BT8</f>
        <v>2</v>
      </c>
      <c r="P22" s="68">
        <f ca="1">$BY8</f>
        <v>3</v>
      </c>
      <c r="Q22" s="68">
        <f ca="1">$CD8</f>
        <v>1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1</v>
      </c>
      <c r="W22" s="67" t="str">
        <f ca="1">IF(AND(X22=0,Y22=0,Z22=0),"",".")</f>
        <v>.</v>
      </c>
      <c r="X22" s="68">
        <f ca="1">$BT9</f>
        <v>4</v>
      </c>
      <c r="Y22" s="68">
        <f ca="1">$BY9</f>
        <v>1</v>
      </c>
      <c r="Z22" s="68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0.25369545679988903</v>
      </c>
      <c r="CO22" s="11">
        <f t="shared" ca="1" si="31"/>
        <v>63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0.98484309410626547</v>
      </c>
      <c r="CV22" s="11">
        <f t="shared" ca="1" si="33"/>
        <v>4</v>
      </c>
      <c r="CW22" s="4"/>
      <c r="CX22" s="4">
        <v>22</v>
      </c>
      <c r="CY22" s="4">
        <v>2</v>
      </c>
      <c r="CZ22" s="4">
        <v>1</v>
      </c>
      <c r="DB22" s="10">
        <f t="shared" ca="1" si="34"/>
        <v>9.2344762261223123E-2</v>
      </c>
      <c r="DC22" s="11">
        <f t="shared" ca="1" si="35"/>
        <v>92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0.74392188678558258</v>
      </c>
      <c r="DJ22" s="11">
        <f t="shared" ca="1" si="37"/>
        <v>22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2</v>
      </c>
      <c r="E23" s="38" t="str">
        <f>$BB7</f>
        <v>.</v>
      </c>
      <c r="F23" s="39">
        <f ca="1">$BC7</f>
        <v>0</v>
      </c>
      <c r="G23" s="40">
        <f ca="1">$BD7</f>
        <v>1</v>
      </c>
      <c r="H23" s="40">
        <f ca="1">$BE7</f>
        <v>2</v>
      </c>
      <c r="I23" s="41"/>
      <c r="J23" s="42"/>
      <c r="K23" s="36"/>
      <c r="L23" s="37">
        <f ca="1">$AZ8</f>
        <v>1</v>
      </c>
      <c r="M23" s="38">
        <f ca="1">$BA8</f>
        <v>4</v>
      </c>
      <c r="N23" s="38" t="str">
        <f>$BB8</f>
        <v>.</v>
      </c>
      <c r="O23" s="39">
        <f ca="1">$BC8</f>
        <v>7</v>
      </c>
      <c r="P23" s="40">
        <f ca="1">$BD8</f>
        <v>9</v>
      </c>
      <c r="Q23" s="40">
        <f ca="1">$BE8</f>
        <v>0</v>
      </c>
      <c r="R23" s="41"/>
      <c r="S23" s="42"/>
      <c r="T23" s="36"/>
      <c r="U23" s="37">
        <f ca="1">$AZ9</f>
        <v>1</v>
      </c>
      <c r="V23" s="38">
        <f ca="1">$BA9</f>
        <v>0</v>
      </c>
      <c r="W23" s="38" t="str">
        <f>$BB9</f>
        <v>.</v>
      </c>
      <c r="X23" s="39">
        <f ca="1">$BC9</f>
        <v>0</v>
      </c>
      <c r="Y23" s="40">
        <f ca="1">$BD9</f>
        <v>5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0.88815455689274048</v>
      </c>
      <c r="CO23" s="11">
        <f t="shared" ca="1" si="31"/>
        <v>16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0.1096120324375669</v>
      </c>
      <c r="CV23" s="11">
        <f t="shared" ca="1" si="33"/>
        <v>95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0.3664599937747659</v>
      </c>
      <c r="DC23" s="11">
        <f t="shared" ca="1" si="35"/>
        <v>60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0.75245702474661702</v>
      </c>
      <c r="DJ23" s="11">
        <f t="shared" ca="1" si="37"/>
        <v>19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0.93089720236316742</v>
      </c>
      <c r="CO24" s="11">
        <f t="shared" ca="1" si="31"/>
        <v>13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0.90668536458504079</v>
      </c>
      <c r="CV24" s="11">
        <f t="shared" ca="1" si="33"/>
        <v>18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0.39408245738241299</v>
      </c>
      <c r="DC24" s="11">
        <f t="shared" ca="1" si="35"/>
        <v>57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0.73901517008398088</v>
      </c>
      <c r="DJ24" s="11">
        <f t="shared" ca="1" si="37"/>
        <v>23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203</v>
      </c>
      <c r="C25" s="50"/>
      <c r="D25" s="17"/>
      <c r="E25" s="16"/>
      <c r="F25" s="16"/>
      <c r="G25" s="16"/>
      <c r="H25" s="16"/>
      <c r="I25" s="18"/>
      <c r="J25" s="49"/>
      <c r="K25" s="15" t="s">
        <v>130</v>
      </c>
      <c r="L25" s="16"/>
      <c r="M25" s="16"/>
      <c r="N25" s="16"/>
      <c r="O25" s="16"/>
      <c r="P25" s="16"/>
      <c r="Q25" s="16"/>
      <c r="R25" s="18"/>
      <c r="S25" s="49"/>
      <c r="T25" s="15" t="s">
        <v>204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0.68235593642455772</v>
      </c>
      <c r="CO25" s="11">
        <f t="shared" ca="1" si="31"/>
        <v>32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0.73786510680307982</v>
      </c>
      <c r="CV25" s="11">
        <f t="shared" ca="1" si="33"/>
        <v>36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0.51073593133656348</v>
      </c>
      <c r="DC25" s="11">
        <f t="shared" ca="1" si="35"/>
        <v>44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0.44777677587890652</v>
      </c>
      <c r="DJ25" s="11">
        <f t="shared" ca="1" si="37"/>
        <v>40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8" t="str">
        <f ca="1">$AF10/1000&amp;$AG10&amp;$AH10/1000&amp;$AI10</f>
        <v>3.981＋5.937＝</v>
      </c>
      <c r="C26" s="89"/>
      <c r="D26" s="89"/>
      <c r="E26" s="89"/>
      <c r="F26" s="89"/>
      <c r="G26" s="86">
        <f ca="1">$AJ10/1000</f>
        <v>9.9179999999999993</v>
      </c>
      <c r="H26" s="87"/>
      <c r="I26" s="20"/>
      <c r="J26" s="19"/>
      <c r="K26" s="88" t="str">
        <f ca="1">$AF11/1000&amp;$AG11&amp;$AH11/1000&amp;$AI11</f>
        <v>1.182＋8.849＝</v>
      </c>
      <c r="L26" s="89"/>
      <c r="M26" s="89"/>
      <c r="N26" s="89"/>
      <c r="O26" s="89"/>
      <c r="P26" s="86">
        <f ca="1">$AJ11/1000</f>
        <v>10.031000000000001</v>
      </c>
      <c r="Q26" s="87"/>
      <c r="R26" s="21"/>
      <c r="S26" s="19"/>
      <c r="T26" s="88" t="str">
        <f ca="1">$AF12/1000&amp;$AG12&amp;$AH12/1000&amp;$AI12</f>
        <v>6.765＋6.778＝</v>
      </c>
      <c r="U26" s="89"/>
      <c r="V26" s="89"/>
      <c r="W26" s="89"/>
      <c r="X26" s="89"/>
      <c r="Y26" s="86">
        <f ca="1">$AJ12/1000</f>
        <v>13.542999999999999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0.47473761462416764</v>
      </c>
      <c r="CO26" s="11">
        <f t="shared" ca="1" si="31"/>
        <v>50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0.21501396079961788</v>
      </c>
      <c r="CV26" s="11">
        <f t="shared" ca="1" si="33"/>
        <v>88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0.11387360211541298</v>
      </c>
      <c r="DC26" s="11">
        <f t="shared" ca="1" si="35"/>
        <v>87</v>
      </c>
      <c r="DD26" s="4"/>
      <c r="DE26" s="4">
        <v>26</v>
      </c>
      <c r="DF26" s="4">
        <v>2</v>
      </c>
      <c r="DG26" s="4">
        <v>5</v>
      </c>
      <c r="DI26" s="10">
        <f t="shared" ca="1" si="36"/>
        <v>8.920255289116108E-3</v>
      </c>
      <c r="DJ26" s="11">
        <f t="shared" ca="1" si="37"/>
        <v>80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0.93818284047882283</v>
      </c>
      <c r="CO27" s="11">
        <f t="shared" ca="1" si="31"/>
        <v>11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0.86719128661091516</v>
      </c>
      <c r="CV27" s="11">
        <f t="shared" ca="1" si="33"/>
        <v>20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0.13278612521124478</v>
      </c>
      <c r="DC27" s="11">
        <f t="shared" ca="1" si="35"/>
        <v>82</v>
      </c>
      <c r="DD27" s="4"/>
      <c r="DE27" s="4">
        <v>27</v>
      </c>
      <c r="DF27" s="4">
        <v>2</v>
      </c>
      <c r="DG27" s="4">
        <v>6</v>
      </c>
      <c r="DI27" s="10">
        <f t="shared" ca="1" si="36"/>
        <v>3.3230602694027001E-2</v>
      </c>
      <c r="DJ27" s="11">
        <f t="shared" ca="1" si="37"/>
        <v>77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3</v>
      </c>
      <c r="E28" s="38" t="str">
        <f ca="1">IF(AND(F28=0,G28=0,H28=0),"",".")</f>
        <v>.</v>
      </c>
      <c r="F28" s="39">
        <f ca="1">$BS10</f>
        <v>9</v>
      </c>
      <c r="G28" s="39">
        <f ca="1">$BX10</f>
        <v>8</v>
      </c>
      <c r="H28" s="39">
        <f ca="1">$CC10</f>
        <v>1</v>
      </c>
      <c r="I28" s="27"/>
      <c r="J28" s="19"/>
      <c r="K28" s="36"/>
      <c r="L28" s="37">
        <f ca="1">$BI11</f>
        <v>0</v>
      </c>
      <c r="M28" s="38">
        <f ca="1">$BN11</f>
        <v>1</v>
      </c>
      <c r="N28" s="38" t="str">
        <f ca="1">IF(AND(O28=0,P28=0,Q28=0),"",".")</f>
        <v>.</v>
      </c>
      <c r="O28" s="39">
        <f ca="1">$BS11</f>
        <v>1</v>
      </c>
      <c r="P28" s="39">
        <f ca="1">$BX11</f>
        <v>8</v>
      </c>
      <c r="Q28" s="39">
        <f ca="1">$CC11</f>
        <v>2</v>
      </c>
      <c r="R28" s="27"/>
      <c r="S28" s="19"/>
      <c r="T28" s="36"/>
      <c r="U28" s="37">
        <f ca="1">$BI12</f>
        <v>0</v>
      </c>
      <c r="V28" s="38">
        <f ca="1">$BN12</f>
        <v>6</v>
      </c>
      <c r="W28" s="38" t="str">
        <f ca="1">IF(AND(X28=0,Y28=0,Z28=0),"",".")</f>
        <v>.</v>
      </c>
      <c r="X28" s="39">
        <f ca="1">$BS12</f>
        <v>7</v>
      </c>
      <c r="Y28" s="39">
        <f ca="1">$BX12</f>
        <v>6</v>
      </c>
      <c r="Z28" s="39">
        <f ca="1">$CC12</f>
        <v>5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0.9431961108504473</v>
      </c>
      <c r="CO28" s="11">
        <f t="shared" ca="1" si="31"/>
        <v>10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0.78311699475460661</v>
      </c>
      <c r="CV28" s="11">
        <f t="shared" ca="1" si="33"/>
        <v>30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0.81861772338630512</v>
      </c>
      <c r="DC28" s="11">
        <f t="shared" ca="1" si="35"/>
        <v>13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0.74893515693189094</v>
      </c>
      <c r="DJ28" s="11">
        <f t="shared" ca="1" si="37"/>
        <v>20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5</v>
      </c>
      <c r="E29" s="67" t="str">
        <f ca="1">IF(AND(F29=0,G29=0,H29=0),"",".")</f>
        <v>.</v>
      </c>
      <c r="F29" s="68">
        <f ca="1">$BT10</f>
        <v>9</v>
      </c>
      <c r="G29" s="68">
        <f ca="1">$BY10</f>
        <v>3</v>
      </c>
      <c r="H29" s="68">
        <f ca="1">$CD10</f>
        <v>7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8</v>
      </c>
      <c r="N29" s="67" t="str">
        <f ca="1">IF(AND(O29=0,P29=0,Q29=0),"",".")</f>
        <v>.</v>
      </c>
      <c r="O29" s="68">
        <f ca="1">$BT11</f>
        <v>8</v>
      </c>
      <c r="P29" s="68">
        <f ca="1">$BY11</f>
        <v>4</v>
      </c>
      <c r="Q29" s="68">
        <f ca="1">$CD11</f>
        <v>9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6</v>
      </c>
      <c r="W29" s="67" t="str">
        <f ca="1">IF(AND(X29=0,Y29=0,Z29=0),"",".")</f>
        <v>.</v>
      </c>
      <c r="X29" s="68">
        <f ca="1">$BT12</f>
        <v>7</v>
      </c>
      <c r="Y29" s="68">
        <f ca="1">$BY12</f>
        <v>7</v>
      </c>
      <c r="Z29" s="68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0.95013068156687475</v>
      </c>
      <c r="CO29" s="11">
        <f t="shared" ca="1" si="31"/>
        <v>9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0.45621122321772112</v>
      </c>
      <c r="CV29" s="11">
        <f t="shared" ca="1" si="33"/>
        <v>59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0.64919111357367487</v>
      </c>
      <c r="DC29" s="11">
        <f t="shared" ca="1" si="35"/>
        <v>29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0.17590446031866469</v>
      </c>
      <c r="DJ29" s="11">
        <f t="shared" ca="1" si="37"/>
        <v>64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9</v>
      </c>
      <c r="E30" s="38" t="str">
        <f>$BB10</f>
        <v>.</v>
      </c>
      <c r="F30" s="39">
        <f ca="1">$BC10</f>
        <v>9</v>
      </c>
      <c r="G30" s="40">
        <f ca="1">$BD10</f>
        <v>1</v>
      </c>
      <c r="H30" s="40">
        <f ca="1">$BE10</f>
        <v>8</v>
      </c>
      <c r="I30" s="41"/>
      <c r="J30" s="42"/>
      <c r="K30" s="36"/>
      <c r="L30" s="37">
        <f ca="1">$AZ11</f>
        <v>1</v>
      </c>
      <c r="M30" s="38">
        <f ca="1">$BA11</f>
        <v>0</v>
      </c>
      <c r="N30" s="38" t="str">
        <f>$BB11</f>
        <v>.</v>
      </c>
      <c r="O30" s="39">
        <f ca="1">$BC11</f>
        <v>0</v>
      </c>
      <c r="P30" s="40">
        <f ca="1">$BD11</f>
        <v>3</v>
      </c>
      <c r="Q30" s="40">
        <f ca="1">$BE11</f>
        <v>1</v>
      </c>
      <c r="R30" s="41"/>
      <c r="S30" s="42"/>
      <c r="T30" s="36"/>
      <c r="U30" s="37">
        <f ca="1">$AZ12</f>
        <v>1</v>
      </c>
      <c r="V30" s="38">
        <f ca="1">$BA12</f>
        <v>3</v>
      </c>
      <c r="W30" s="38" t="str">
        <f>$BB12</f>
        <v>.</v>
      </c>
      <c r="X30" s="39">
        <f ca="1">$BC12</f>
        <v>5</v>
      </c>
      <c r="Y30" s="40">
        <f ca="1">$BD12</f>
        <v>4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0.38642943367552141</v>
      </c>
      <c r="CO30" s="11">
        <f t="shared" ca="1" si="31"/>
        <v>55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0.57663856668526814</v>
      </c>
      <c r="CV30" s="11">
        <f t="shared" ca="1" si="33"/>
        <v>46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0.39213286332652397</v>
      </c>
      <c r="DC30" s="11">
        <f t="shared" ca="1" si="35"/>
        <v>58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0.83022695132508728</v>
      </c>
      <c r="DJ30" s="11">
        <f t="shared" ca="1" si="37"/>
        <v>10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0.30321293466482835</v>
      </c>
      <c r="CO31" s="11">
        <f t="shared" ca="1" si="31"/>
        <v>61</v>
      </c>
      <c r="CP31" s="4"/>
      <c r="CQ31" s="4">
        <v>31</v>
      </c>
      <c r="CR31" s="4">
        <v>4</v>
      </c>
      <c r="CS31" s="4">
        <v>4</v>
      </c>
      <c r="CU31" s="10">
        <f t="shared" ca="1" si="32"/>
        <v>3.2852112596229333E-2</v>
      </c>
      <c r="CV31" s="11">
        <f t="shared" ca="1" si="33"/>
        <v>99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0.24011088230105193</v>
      </c>
      <c r="DC31" s="11">
        <f t="shared" ca="1" si="35"/>
        <v>72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0.54178436542383857</v>
      </c>
      <c r="DJ31" s="11">
        <f t="shared" ca="1" si="37"/>
        <v>32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5" t="str">
        <f>A1</f>
        <v>小数 たし算 小数第三位 (1.111) ミックス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0.95617938362703003</v>
      </c>
      <c r="CO32" s="11">
        <f t="shared" ca="1" si="31"/>
        <v>7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0.71717773307501753</v>
      </c>
      <c r="CV32" s="11">
        <f t="shared" ca="1" si="33"/>
        <v>38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0.16166801836675071</v>
      </c>
      <c r="DC32" s="11">
        <f t="shared" ca="1" si="35"/>
        <v>78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0.62467971318422466</v>
      </c>
      <c r="DJ32" s="11">
        <f t="shared" ca="1" si="37"/>
        <v>25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0.32289492629258021</v>
      </c>
      <c r="CO33" s="11">
        <f t="shared" ca="1" si="31"/>
        <v>60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0.77872670339043282</v>
      </c>
      <c r="CV33" s="11">
        <f t="shared" ca="1" si="33"/>
        <v>31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0.59570691886096772</v>
      </c>
      <c r="DC33" s="11">
        <f t="shared" ca="1" si="35"/>
        <v>31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0.22597250443320216</v>
      </c>
      <c r="DJ33" s="11">
        <f t="shared" ca="1" si="37"/>
        <v>57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1.3014697123247876E-2</v>
      </c>
      <c r="CO34" s="11">
        <f t="shared" ca="1" si="31"/>
        <v>81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0.24795118832259144</v>
      </c>
      <c r="CV34" s="11">
        <f t="shared" ca="1" si="33"/>
        <v>84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0.43533267326610536</v>
      </c>
      <c r="DC34" s="11">
        <f t="shared" ca="1" si="35"/>
        <v>52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0.23913999455951562</v>
      </c>
      <c r="DJ34" s="11">
        <f t="shared" ca="1" si="37"/>
        <v>55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0.97792292725510288</v>
      </c>
      <c r="CO35" s="11">
        <f t="shared" ca="1" si="31"/>
        <v>3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0.33965769588901695</v>
      </c>
      <c r="CV35" s="11">
        <f t="shared" ca="1" si="33"/>
        <v>74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0.46514870046725743</v>
      </c>
      <c r="DC35" s="11">
        <f t="shared" ca="1" si="35"/>
        <v>49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0.85793448014138984</v>
      </c>
      <c r="DJ35" s="11">
        <f t="shared" ca="1" si="37"/>
        <v>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3" t="str">
        <f t="shared" ref="B36:G36" ca="1" si="39">B5</f>
        <v>1.542＋1.312＝</v>
      </c>
      <c r="C36" s="74"/>
      <c r="D36" s="74"/>
      <c r="E36" s="74"/>
      <c r="F36" s="74"/>
      <c r="G36" s="71">
        <f t="shared" ca="1" si="39"/>
        <v>2.8540000000000001</v>
      </c>
      <c r="H36" s="72"/>
      <c r="I36" s="56"/>
      <c r="J36" s="57"/>
      <c r="K36" s="73" t="str">
        <f t="shared" ref="K36:P36" ca="1" si="40">K5</f>
        <v>7.987＋3.225＝</v>
      </c>
      <c r="L36" s="74"/>
      <c r="M36" s="74"/>
      <c r="N36" s="74"/>
      <c r="O36" s="74"/>
      <c r="P36" s="71">
        <f t="shared" ca="1" si="40"/>
        <v>11.212</v>
      </c>
      <c r="Q36" s="72"/>
      <c r="R36" s="27"/>
      <c r="S36" s="23"/>
      <c r="T36" s="73" t="str">
        <f t="shared" ref="T36:Y36" ca="1" si="41">T5</f>
        <v>3.958＋6.746＝</v>
      </c>
      <c r="U36" s="74"/>
      <c r="V36" s="74"/>
      <c r="W36" s="74"/>
      <c r="X36" s="74"/>
      <c r="Y36" s="71">
        <f t="shared" ca="1" si="41"/>
        <v>10.704000000000001</v>
      </c>
      <c r="Z36" s="72"/>
      <c r="AA36" s="27"/>
      <c r="AF36" s="4" t="s">
        <v>132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8</v>
      </c>
      <c r="AI36" s="59">
        <f t="shared" ca="1" si="42"/>
        <v>5</v>
      </c>
      <c r="AJ36" s="59">
        <f t="shared" ca="1" si="42"/>
        <v>4</v>
      </c>
      <c r="CG36" s="10"/>
      <c r="CH36" s="11"/>
      <c r="CI36" s="11"/>
      <c r="CJ36" s="4"/>
      <c r="CK36" s="4"/>
      <c r="CL36" s="4"/>
      <c r="CM36" s="4"/>
      <c r="CN36" s="10">
        <f t="shared" ca="1" si="30"/>
        <v>0.12943386946909619</v>
      </c>
      <c r="CO36" s="11">
        <f t="shared" ca="1" si="31"/>
        <v>72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0.91737314948656012</v>
      </c>
      <c r="CV36" s="11">
        <f t="shared" ca="1" si="33"/>
        <v>15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0.21247810538027467</v>
      </c>
      <c r="DC36" s="11">
        <f t="shared" ca="1" si="35"/>
        <v>74</v>
      </c>
      <c r="DD36" s="4"/>
      <c r="DE36" s="4">
        <v>36</v>
      </c>
      <c r="DF36" s="4">
        <v>3</v>
      </c>
      <c r="DG36" s="4">
        <v>5</v>
      </c>
      <c r="DI36" s="10">
        <f t="shared" ca="1" si="36"/>
        <v>3.6661715094731706E-2</v>
      </c>
      <c r="DJ36" s="11">
        <f t="shared" ca="1" si="37"/>
        <v>75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2</v>
      </c>
      <c r="AI37" s="59">
        <f t="shared" ca="1" si="42"/>
        <v>1</v>
      </c>
      <c r="AJ37" s="59">
        <f t="shared" ca="1" si="42"/>
        <v>2</v>
      </c>
      <c r="CG37" s="10"/>
      <c r="CH37" s="11"/>
      <c r="CI37" s="11"/>
      <c r="CJ37" s="4"/>
      <c r="CK37" s="4"/>
      <c r="CL37" s="4"/>
      <c r="CM37" s="4"/>
      <c r="CN37" s="10">
        <f t="shared" ca="1" si="30"/>
        <v>0.23292586209502852</v>
      </c>
      <c r="CO37" s="11">
        <f t="shared" ca="1" si="31"/>
        <v>66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0.7268123950771459</v>
      </c>
      <c r="CV37" s="11">
        <f t="shared" ca="1" si="33"/>
        <v>37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0.58491951058451441</v>
      </c>
      <c r="DC37" s="11">
        <f t="shared" ca="1" si="35"/>
        <v>34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0.28935100042451078</v>
      </c>
      <c r="DJ37" s="11">
        <f t="shared" ca="1" si="37"/>
        <v>51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1</v>
      </c>
      <c r="E38" s="30" t="str">
        <f t="shared" ca="1" si="44"/>
        <v>.</v>
      </c>
      <c r="F38" s="31">
        <f t="shared" ca="1" si="44"/>
        <v>5</v>
      </c>
      <c r="G38" s="31">
        <f t="shared" ca="1" si="44"/>
        <v>4</v>
      </c>
      <c r="H38" s="31">
        <f t="shared" ca="1" si="44"/>
        <v>2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7</v>
      </c>
      <c r="N38" s="30" t="str">
        <f t="shared" ca="1" si="45"/>
        <v>.</v>
      </c>
      <c r="O38" s="31">
        <f t="shared" ca="1" si="45"/>
        <v>9</v>
      </c>
      <c r="P38" s="31">
        <f t="shared" ca="1" si="45"/>
        <v>8</v>
      </c>
      <c r="Q38" s="31">
        <f t="shared" ca="1" si="45"/>
        <v>7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3</v>
      </c>
      <c r="W38" s="30" t="str">
        <f t="shared" ca="1" si="46"/>
        <v>.</v>
      </c>
      <c r="X38" s="31">
        <f t="shared" ca="1" si="46"/>
        <v>9</v>
      </c>
      <c r="Y38" s="31">
        <f t="shared" ca="1" si="46"/>
        <v>5</v>
      </c>
      <c r="Z38" s="31">
        <f t="shared" ca="1" si="46"/>
        <v>8</v>
      </c>
      <c r="AA38" s="27"/>
      <c r="AF38" s="4" t="s">
        <v>205</v>
      </c>
      <c r="AG38" s="4" t="str">
        <f t="shared" ca="1" si="43"/>
        <v>NO</v>
      </c>
      <c r="AH38" s="59">
        <f t="shared" ca="1" si="42"/>
        <v>7</v>
      </c>
      <c r="AI38" s="59">
        <f t="shared" ca="1" si="42"/>
        <v>0</v>
      </c>
      <c r="AJ38" s="59">
        <f t="shared" ca="1" si="42"/>
        <v>4</v>
      </c>
      <c r="CG38" s="10"/>
      <c r="CH38" s="11"/>
      <c r="CI38" s="11"/>
      <c r="CJ38" s="4"/>
      <c r="CK38" s="4"/>
      <c r="CL38" s="4"/>
      <c r="CM38" s="4"/>
      <c r="CN38" s="10">
        <f t="shared" ca="1" si="30"/>
        <v>0.10656222676697413</v>
      </c>
      <c r="CO38" s="11">
        <f t="shared" ca="1" si="31"/>
        <v>75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0.92047682738877157</v>
      </c>
      <c r="CV38" s="11">
        <f t="shared" ca="1" si="33"/>
        <v>14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0.45854518390145005</v>
      </c>
      <c r="DC38" s="11">
        <f t="shared" ca="1" si="35"/>
        <v>50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0.60032164932844545</v>
      </c>
      <c r="DJ38" s="11">
        <f t="shared" ca="1" si="37"/>
        <v>28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1</v>
      </c>
      <c r="E39" s="34" t="str">
        <f t="shared" ca="1" si="44"/>
        <v>.</v>
      </c>
      <c r="F39" s="35">
        <f t="shared" ca="1" si="44"/>
        <v>3</v>
      </c>
      <c r="G39" s="35">
        <f t="shared" ca="1" si="44"/>
        <v>1</v>
      </c>
      <c r="H39" s="35">
        <f t="shared" ca="1" si="44"/>
        <v>2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3</v>
      </c>
      <c r="N39" s="34" t="str">
        <f t="shared" ca="1" si="47"/>
        <v>.</v>
      </c>
      <c r="O39" s="35">
        <f t="shared" ca="1" si="47"/>
        <v>2</v>
      </c>
      <c r="P39" s="35">
        <f t="shared" ca="1" si="47"/>
        <v>2</v>
      </c>
      <c r="Q39" s="35">
        <f t="shared" ca="1" si="47"/>
        <v>5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6</v>
      </c>
      <c r="W39" s="34" t="str">
        <f t="shared" ca="1" si="48"/>
        <v>.</v>
      </c>
      <c r="X39" s="35">
        <f t="shared" ca="1" si="48"/>
        <v>7</v>
      </c>
      <c r="Y39" s="35">
        <f t="shared" ca="1" si="48"/>
        <v>4</v>
      </c>
      <c r="Z39" s="35">
        <f t="shared" ca="1" si="48"/>
        <v>6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8</v>
      </c>
      <c r="AI39" s="59">
        <f t="shared" ca="1" si="42"/>
        <v>5</v>
      </c>
      <c r="AJ39" s="59">
        <f t="shared" ca="1" si="42"/>
        <v>7</v>
      </c>
      <c r="CG39" s="10"/>
      <c r="CH39" s="11"/>
      <c r="CI39" s="11"/>
      <c r="CJ39" s="4"/>
      <c r="CK39" s="4"/>
      <c r="CL39" s="4"/>
      <c r="CM39" s="4"/>
      <c r="CN39" s="10">
        <f t="shared" ca="1" si="30"/>
        <v>0.44943816428833216</v>
      </c>
      <c r="CO39" s="11">
        <f t="shared" ca="1" si="31"/>
        <v>53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0.91064618940939024</v>
      </c>
      <c r="CV39" s="11">
        <f t="shared" ca="1" si="33"/>
        <v>17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0.27899465246912802</v>
      </c>
      <c r="DC39" s="11">
        <f t="shared" ca="1" si="35"/>
        <v>67</v>
      </c>
      <c r="DD39" s="4"/>
      <c r="DE39" s="4">
        <v>39</v>
      </c>
      <c r="DF39" s="4">
        <v>3</v>
      </c>
      <c r="DG39" s="4">
        <v>8</v>
      </c>
      <c r="DI39" s="10">
        <f t="shared" ca="1" si="36"/>
        <v>8.8536313874918449E-3</v>
      </c>
      <c r="DJ39" s="11">
        <f t="shared" ca="1" si="37"/>
        <v>81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2</v>
      </c>
      <c r="E40" s="62" t="str">
        <f t="shared" si="44"/>
        <v>.</v>
      </c>
      <c r="F40" s="63">
        <f t="shared" ca="1" si="44"/>
        <v>8</v>
      </c>
      <c r="G40" s="64">
        <f t="shared" ca="1" si="44"/>
        <v>5</v>
      </c>
      <c r="H40" s="64">
        <f t="shared" ca="1" si="44"/>
        <v>4</v>
      </c>
      <c r="I40" s="27"/>
      <c r="J40" s="13"/>
      <c r="K40" s="60"/>
      <c r="L40" s="61">
        <f ca="1">L9</f>
        <v>1</v>
      </c>
      <c r="M40" s="62">
        <f t="shared" ca="1" si="47"/>
        <v>1</v>
      </c>
      <c r="N40" s="62" t="str">
        <f t="shared" si="47"/>
        <v>.</v>
      </c>
      <c r="O40" s="63">
        <f t="shared" ca="1" si="47"/>
        <v>2</v>
      </c>
      <c r="P40" s="64">
        <f t="shared" ca="1" si="47"/>
        <v>1</v>
      </c>
      <c r="Q40" s="64">
        <f t="shared" ca="1" si="47"/>
        <v>2</v>
      </c>
      <c r="R40" s="27"/>
      <c r="S40" s="19"/>
      <c r="T40" s="60"/>
      <c r="U40" s="61">
        <f ca="1">U9</f>
        <v>1</v>
      </c>
      <c r="V40" s="62">
        <f t="shared" ca="1" si="48"/>
        <v>0</v>
      </c>
      <c r="W40" s="62" t="str">
        <f t="shared" si="48"/>
        <v>.</v>
      </c>
      <c r="X40" s="63">
        <f t="shared" ca="1" si="48"/>
        <v>7</v>
      </c>
      <c r="Y40" s="64">
        <f t="shared" ca="1" si="48"/>
        <v>0</v>
      </c>
      <c r="Z40" s="64">
        <f t="shared" ca="1" si="48"/>
        <v>4</v>
      </c>
      <c r="AA40" s="27"/>
      <c r="AE40" s="2" t="s">
        <v>133</v>
      </c>
      <c r="AF40" s="4" t="s">
        <v>43</v>
      </c>
      <c r="AG40" s="4" t="str">
        <f t="shared" ca="1" si="43"/>
        <v>NO</v>
      </c>
      <c r="AH40" s="59">
        <f t="shared" ca="1" si="42"/>
        <v>3</v>
      </c>
      <c r="AI40" s="59">
        <f t="shared" ca="1" si="42"/>
        <v>0</v>
      </c>
      <c r="AJ40" s="59">
        <f t="shared" ca="1" si="42"/>
        <v>5</v>
      </c>
      <c r="CG40" s="10"/>
      <c r="CH40" s="11"/>
      <c r="CI40" s="11"/>
      <c r="CJ40" s="4"/>
      <c r="CK40" s="4"/>
      <c r="CL40" s="4"/>
      <c r="CM40" s="4"/>
      <c r="CN40" s="10">
        <f t="shared" ca="1" si="30"/>
        <v>0.71626328565729658</v>
      </c>
      <c r="CO40" s="11">
        <f t="shared" ca="1" si="31"/>
        <v>29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0.85142827302524626</v>
      </c>
      <c r="CV40" s="11">
        <f t="shared" ca="1" si="33"/>
        <v>22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0.34543837062088678</v>
      </c>
      <c r="DC40" s="11">
        <f t="shared" ca="1" si="35"/>
        <v>62</v>
      </c>
      <c r="DD40" s="4"/>
      <c r="DE40" s="4">
        <v>40</v>
      </c>
      <c r="DF40" s="4">
        <v>3</v>
      </c>
      <c r="DG40" s="4">
        <v>9</v>
      </c>
      <c r="DI40" s="10">
        <f t="shared" ca="1" si="36"/>
        <v>2.8958220529102241E-2</v>
      </c>
      <c r="DJ40" s="11">
        <f t="shared" ca="1" si="37"/>
        <v>78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2</v>
      </c>
      <c r="AI41" s="59">
        <f t="shared" ca="1" si="42"/>
        <v>3</v>
      </c>
      <c r="AJ41" s="59">
        <f t="shared" ca="1" si="42"/>
        <v>3</v>
      </c>
      <c r="CG41" s="10"/>
      <c r="CH41" s="11"/>
      <c r="CI41" s="11"/>
      <c r="CJ41" s="4"/>
      <c r="CK41" s="4"/>
      <c r="CL41" s="4"/>
      <c r="CM41" s="4"/>
      <c r="CN41" s="10">
        <f t="shared" ca="1" si="30"/>
        <v>7.2613818915337247E-2</v>
      </c>
      <c r="CO41" s="11">
        <f t="shared" ca="1" si="31"/>
        <v>76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0.39149195630152911</v>
      </c>
      <c r="CV41" s="11">
        <f t="shared" ca="1" si="33"/>
        <v>69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0.54249890938314382</v>
      </c>
      <c r="DC41" s="11">
        <f t="shared" ca="1" si="35"/>
        <v>39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0.20900893536766663</v>
      </c>
      <c r="DJ41" s="11">
        <f t="shared" ca="1" si="37"/>
        <v>60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0</v>
      </c>
      <c r="AI42" s="59">
        <f t="shared" ca="1" si="42"/>
        <v>1</v>
      </c>
      <c r="AJ42" s="59">
        <f t="shared" ca="1" si="42"/>
        <v>2</v>
      </c>
      <c r="CG42" s="10"/>
      <c r="CH42" s="11"/>
      <c r="CI42" s="11"/>
      <c r="CJ42" s="4"/>
      <c r="CK42" s="4"/>
      <c r="CL42" s="4"/>
      <c r="CM42" s="4"/>
      <c r="CN42" s="10">
        <f t="shared" ca="1" si="30"/>
        <v>0.97581626358130247</v>
      </c>
      <c r="CO42" s="11">
        <f t="shared" ca="1" si="31"/>
        <v>4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0.2806878125268587</v>
      </c>
      <c r="CV42" s="11">
        <f t="shared" ca="1" si="33"/>
        <v>81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0.10975649572355139</v>
      </c>
      <c r="DC42" s="11">
        <f t="shared" ca="1" si="35"/>
        <v>88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0.96257185900043596</v>
      </c>
      <c r="DJ42" s="11">
        <f t="shared" ca="1" si="37"/>
        <v>3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3" t="str">
        <f t="shared" ref="B43:G43" ca="1" si="49">B12</f>
        <v>4.291＋9.566＝</v>
      </c>
      <c r="C43" s="74"/>
      <c r="D43" s="74"/>
      <c r="E43" s="74"/>
      <c r="F43" s="74"/>
      <c r="G43" s="71">
        <f t="shared" ca="1" si="49"/>
        <v>13.856999999999999</v>
      </c>
      <c r="H43" s="72"/>
      <c r="I43" s="27"/>
      <c r="J43" s="23"/>
      <c r="K43" s="73" t="str">
        <f t="shared" ref="K43:P43" ca="1" si="50">K12</f>
        <v>8.248＋8.057＝</v>
      </c>
      <c r="L43" s="74"/>
      <c r="M43" s="74"/>
      <c r="N43" s="74"/>
      <c r="O43" s="74"/>
      <c r="P43" s="71">
        <f t="shared" ca="1" si="50"/>
        <v>16.305</v>
      </c>
      <c r="Q43" s="72"/>
      <c r="R43" s="27"/>
      <c r="S43" s="23"/>
      <c r="T43" s="73" t="str">
        <f t="shared" ref="T43:Y43" ca="1" si="51">T12</f>
        <v>9.816＋5.417＝</v>
      </c>
      <c r="U43" s="74"/>
      <c r="V43" s="74"/>
      <c r="W43" s="74"/>
      <c r="X43" s="74"/>
      <c r="Y43" s="71">
        <f t="shared" ca="1" si="51"/>
        <v>15.233000000000001</v>
      </c>
      <c r="Z43" s="72"/>
      <c r="AA43" s="27"/>
      <c r="AF43" s="4" t="s">
        <v>46</v>
      </c>
      <c r="AG43" s="4" t="str">
        <f t="shared" ca="1" si="43"/>
        <v>OKC</v>
      </c>
      <c r="AH43" s="59">
        <f t="shared" ca="1" si="42"/>
        <v>7</v>
      </c>
      <c r="AI43" s="59">
        <f t="shared" ca="1" si="42"/>
        <v>9</v>
      </c>
      <c r="AJ43" s="59">
        <f t="shared" ca="1" si="4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0.50077499757887556</v>
      </c>
      <c r="CO43" s="11">
        <f t="shared" ca="1" si="31"/>
        <v>48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0.52600924197921972</v>
      </c>
      <c r="CV43" s="11">
        <f t="shared" ca="1" si="33"/>
        <v>52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0.40518824806643772</v>
      </c>
      <c r="DC43" s="11">
        <f t="shared" ca="1" si="35"/>
        <v>56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0.12775649157819513</v>
      </c>
      <c r="DJ43" s="11">
        <f t="shared" ca="1" si="37"/>
        <v>68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0</v>
      </c>
      <c r="AI44" s="59">
        <f t="shared" ca="1" si="42"/>
        <v>5</v>
      </c>
      <c r="AJ44" s="59">
        <f t="shared" ca="1" si="42"/>
        <v>5</v>
      </c>
      <c r="CG44" s="10"/>
      <c r="CH44" s="11"/>
      <c r="CI44" s="11"/>
      <c r="CJ44" s="4"/>
      <c r="CK44" s="4"/>
      <c r="CL44" s="4"/>
      <c r="CM44" s="4"/>
      <c r="CN44" s="10">
        <f t="shared" ca="1" si="30"/>
        <v>0.14894562572737879</v>
      </c>
      <c r="CO44" s="11">
        <f t="shared" ca="1" si="31"/>
        <v>68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0.41555071667941446</v>
      </c>
      <c r="CV44" s="11">
        <f t="shared" ca="1" si="33"/>
        <v>66</v>
      </c>
      <c r="CW44" s="4"/>
      <c r="CX44" s="4">
        <v>44</v>
      </c>
      <c r="CY44" s="4">
        <v>4</v>
      </c>
      <c r="CZ44" s="4">
        <v>3</v>
      </c>
      <c r="DB44" s="10">
        <f t="shared" ca="1" si="34"/>
        <v>8.0913114835206357E-2</v>
      </c>
      <c r="DC44" s="11">
        <f t="shared" ca="1" si="35"/>
        <v>94</v>
      </c>
      <c r="DD44" s="4"/>
      <c r="DE44" s="4">
        <v>44</v>
      </c>
      <c r="DF44" s="4">
        <v>4</v>
      </c>
      <c r="DG44" s="4">
        <v>3</v>
      </c>
      <c r="DI44" s="10">
        <f t="shared" ca="1" si="36"/>
        <v>3.439585316756899E-2</v>
      </c>
      <c r="DJ44" s="11">
        <f t="shared" ca="1" si="37"/>
        <v>76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4</v>
      </c>
      <c r="E45" s="30" t="str">
        <f t="shared" ca="1" si="52"/>
        <v>.</v>
      </c>
      <c r="F45" s="31">
        <f t="shared" ca="1" si="52"/>
        <v>2</v>
      </c>
      <c r="G45" s="31">
        <f t="shared" ca="1" si="52"/>
        <v>9</v>
      </c>
      <c r="H45" s="31">
        <f t="shared" ca="1" si="52"/>
        <v>1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8</v>
      </c>
      <c r="N45" s="30" t="str">
        <f t="shared" ca="1" si="53"/>
        <v>.</v>
      </c>
      <c r="O45" s="31">
        <f t="shared" ca="1" si="53"/>
        <v>2</v>
      </c>
      <c r="P45" s="31">
        <f t="shared" ca="1" si="53"/>
        <v>4</v>
      </c>
      <c r="Q45" s="31">
        <f t="shared" ca="1" si="53"/>
        <v>8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9</v>
      </c>
      <c r="W45" s="30" t="str">
        <f t="shared" ca="1" si="54"/>
        <v>.</v>
      </c>
      <c r="X45" s="31">
        <f t="shared" ca="1" si="54"/>
        <v>8</v>
      </c>
      <c r="Y45" s="31">
        <f t="shared" ca="1" si="54"/>
        <v>1</v>
      </c>
      <c r="Z45" s="31">
        <f t="shared" ca="1" si="54"/>
        <v>6</v>
      </c>
      <c r="AA45" s="27"/>
      <c r="AE45" s="2" t="s">
        <v>206</v>
      </c>
      <c r="AF45" s="4" t="s">
        <v>48</v>
      </c>
      <c r="AG45" s="4" t="str">
        <f t="shared" ca="1" si="43"/>
        <v>NO</v>
      </c>
      <c r="AH45" s="59">
        <f t="shared" ca="1" si="42"/>
        <v>9</v>
      </c>
      <c r="AI45" s="59">
        <f t="shared" ca="1" si="42"/>
        <v>1</v>
      </c>
      <c r="AJ45" s="59">
        <f t="shared" ca="1" si="42"/>
        <v>8</v>
      </c>
      <c r="CG45" s="10"/>
      <c r="CH45" s="11"/>
      <c r="CI45" s="11"/>
      <c r="CJ45" s="4"/>
      <c r="CK45" s="4"/>
      <c r="CL45" s="4"/>
      <c r="CM45" s="4"/>
      <c r="CN45" s="10">
        <f t="shared" ca="1" si="30"/>
        <v>0.51134984448211596</v>
      </c>
      <c r="CO45" s="11">
        <f t="shared" ca="1" si="31"/>
        <v>47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0.61279617924879182</v>
      </c>
      <c r="CV45" s="11">
        <f t="shared" ca="1" si="33"/>
        <v>43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0.75023806393310477</v>
      </c>
      <c r="DC45" s="11">
        <f t="shared" ca="1" si="35"/>
        <v>18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0.42480597306732726</v>
      </c>
      <c r="DJ45" s="11">
        <f t="shared" ca="1" si="37"/>
        <v>45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9</v>
      </c>
      <c r="E46" s="34" t="str">
        <f t="shared" ca="1" si="55"/>
        <v>.</v>
      </c>
      <c r="F46" s="35">
        <f t="shared" ca="1" si="55"/>
        <v>5</v>
      </c>
      <c r="G46" s="35">
        <f t="shared" ca="1" si="55"/>
        <v>6</v>
      </c>
      <c r="H46" s="35">
        <f t="shared" ca="1" si="55"/>
        <v>6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8</v>
      </c>
      <c r="N46" s="34" t="str">
        <f t="shared" ca="1" si="56"/>
        <v>.</v>
      </c>
      <c r="O46" s="35">
        <f t="shared" ca="1" si="56"/>
        <v>0</v>
      </c>
      <c r="P46" s="35">
        <f t="shared" ca="1" si="56"/>
        <v>5</v>
      </c>
      <c r="Q46" s="35">
        <f t="shared" ca="1" si="56"/>
        <v>7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5</v>
      </c>
      <c r="W46" s="34" t="str">
        <f t="shared" ca="1" si="57"/>
        <v>.</v>
      </c>
      <c r="X46" s="35">
        <f t="shared" ca="1" si="57"/>
        <v>4</v>
      </c>
      <c r="Y46" s="35">
        <f t="shared" ca="1" si="57"/>
        <v>1</v>
      </c>
      <c r="Z46" s="35">
        <f t="shared" ca="1" si="57"/>
        <v>7</v>
      </c>
      <c r="AA46" s="27"/>
      <c r="AE46" s="2" t="s">
        <v>134</v>
      </c>
      <c r="AF46" s="2" t="s">
        <v>49</v>
      </c>
      <c r="AG46" s="4" t="str">
        <f t="shared" ca="1" si="43"/>
        <v>NO</v>
      </c>
      <c r="AH46" s="59">
        <f t="shared" ca="1" si="42"/>
        <v>0</v>
      </c>
      <c r="AI46" s="59">
        <f t="shared" ca="1" si="42"/>
        <v>3</v>
      </c>
      <c r="AJ46" s="59">
        <f t="shared" ca="1" si="42"/>
        <v>1</v>
      </c>
      <c r="CG46" s="10"/>
      <c r="CH46" s="11"/>
      <c r="CI46" s="11"/>
      <c r="CJ46" s="4"/>
      <c r="CK46" s="4"/>
      <c r="CL46" s="4"/>
      <c r="CM46" s="4"/>
      <c r="CN46" s="10">
        <f t="shared" ca="1" si="30"/>
        <v>0.73795293149399854</v>
      </c>
      <c r="CO46" s="11">
        <f t="shared" ca="1" si="31"/>
        <v>28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0.84446535504853493</v>
      </c>
      <c r="CV46" s="11">
        <f t="shared" ca="1" si="33"/>
        <v>25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0.14081540041803187</v>
      </c>
      <c r="DC46" s="11">
        <f t="shared" ca="1" si="35"/>
        <v>81</v>
      </c>
      <c r="DD46" s="4"/>
      <c r="DE46" s="4">
        <v>46</v>
      </c>
      <c r="DF46" s="4">
        <v>4</v>
      </c>
      <c r="DG46" s="4">
        <v>5</v>
      </c>
      <c r="DI46" s="10">
        <f t="shared" ca="1" si="36"/>
        <v>2.6488267208842564E-2</v>
      </c>
      <c r="DJ46" s="11">
        <f t="shared" ca="1" si="37"/>
        <v>79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55"/>
        <v>3</v>
      </c>
      <c r="E47" s="62" t="str">
        <f t="shared" si="55"/>
        <v>.</v>
      </c>
      <c r="F47" s="63">
        <f t="shared" ca="1" si="55"/>
        <v>8</v>
      </c>
      <c r="G47" s="64">
        <f t="shared" ca="1" si="55"/>
        <v>5</v>
      </c>
      <c r="H47" s="64">
        <f t="shared" ca="1" si="55"/>
        <v>7</v>
      </c>
      <c r="I47" s="27"/>
      <c r="J47" s="13"/>
      <c r="K47" s="60"/>
      <c r="L47" s="61">
        <f ca="1">L16</f>
        <v>1</v>
      </c>
      <c r="M47" s="62">
        <f t="shared" ca="1" si="56"/>
        <v>6</v>
      </c>
      <c r="N47" s="62" t="str">
        <f t="shared" si="56"/>
        <v>.</v>
      </c>
      <c r="O47" s="63">
        <f t="shared" ca="1" si="56"/>
        <v>3</v>
      </c>
      <c r="P47" s="64">
        <f t="shared" ca="1" si="56"/>
        <v>0</v>
      </c>
      <c r="Q47" s="64">
        <f t="shared" ca="1" si="56"/>
        <v>5</v>
      </c>
      <c r="R47" s="27"/>
      <c r="S47" s="19"/>
      <c r="T47" s="60"/>
      <c r="U47" s="61">
        <f ca="1">U16</f>
        <v>1</v>
      </c>
      <c r="V47" s="62">
        <f t="shared" ca="1" si="57"/>
        <v>5</v>
      </c>
      <c r="W47" s="62" t="str">
        <f t="shared" si="57"/>
        <v>.</v>
      </c>
      <c r="X47" s="63">
        <f t="shared" ca="1" si="57"/>
        <v>2</v>
      </c>
      <c r="Y47" s="64">
        <f t="shared" ca="1" si="57"/>
        <v>3</v>
      </c>
      <c r="Z47" s="64">
        <f t="shared" ca="1" si="57"/>
        <v>3</v>
      </c>
      <c r="AA47" s="27"/>
      <c r="AE47" s="2" t="s">
        <v>207</v>
      </c>
      <c r="AF47" s="2" t="s">
        <v>50</v>
      </c>
      <c r="AG47" s="4" t="str">
        <f t="shared" ca="1" si="43"/>
        <v>NO</v>
      </c>
      <c r="AH47" s="59">
        <f t="shared" ca="1" si="42"/>
        <v>5</v>
      </c>
      <c r="AI47" s="59">
        <f t="shared" ca="1" si="42"/>
        <v>4</v>
      </c>
      <c r="AJ47" s="59">
        <f t="shared" ca="1" si="42"/>
        <v>3</v>
      </c>
      <c r="CG47" s="10"/>
      <c r="CH47" s="11"/>
      <c r="CI47" s="11"/>
      <c r="CJ47" s="4"/>
      <c r="CK47" s="4"/>
      <c r="CL47" s="4"/>
      <c r="CM47" s="4"/>
      <c r="CN47" s="10">
        <f t="shared" ca="1" si="30"/>
        <v>0.85190030955395102</v>
      </c>
      <c r="CO47" s="11">
        <f t="shared" ca="1" si="31"/>
        <v>19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0.84896406029199578</v>
      </c>
      <c r="CV47" s="11">
        <f t="shared" ca="1" si="33"/>
        <v>23</v>
      </c>
      <c r="CW47" s="4"/>
      <c r="CX47" s="4">
        <v>47</v>
      </c>
      <c r="CY47" s="4">
        <v>4</v>
      </c>
      <c r="CZ47" s="4">
        <v>6</v>
      </c>
      <c r="DB47" s="10">
        <f t="shared" ca="1" si="34"/>
        <v>9.5968732565484771E-2</v>
      </c>
      <c r="DC47" s="11">
        <f t="shared" ca="1" si="35"/>
        <v>91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0.58955828691958956</v>
      </c>
      <c r="DJ47" s="11">
        <f t="shared" ca="1" si="37"/>
        <v>30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0.67634946333675994</v>
      </c>
      <c r="CO48" s="11">
        <f t="shared" ca="1" si="31"/>
        <v>33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0.40786012069045308</v>
      </c>
      <c r="CV48" s="11">
        <f t="shared" ca="1" si="33"/>
        <v>67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0.14360941820994066</v>
      </c>
      <c r="DC48" s="11">
        <f t="shared" ca="1" si="35"/>
        <v>80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0.25871224532724368</v>
      </c>
      <c r="DJ48" s="11">
        <f t="shared" ca="1" si="37"/>
        <v>53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5.2697746218679842E-2</v>
      </c>
      <c r="CO49" s="11">
        <f t="shared" ca="1" si="31"/>
        <v>80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0.56614561840253408</v>
      </c>
      <c r="CV49" s="11">
        <f t="shared" ca="1" si="33"/>
        <v>47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0.24852276520511396</v>
      </c>
      <c r="DC49" s="11">
        <f t="shared" ca="1" si="35"/>
        <v>69</v>
      </c>
      <c r="DD49" s="4"/>
      <c r="DE49" s="4">
        <v>49</v>
      </c>
      <c r="DF49" s="4">
        <v>4</v>
      </c>
      <c r="DG49" s="4">
        <v>8</v>
      </c>
      <c r="DI49" s="10">
        <f t="shared" ca="1" si="36"/>
        <v>7.0085968169634194E-2</v>
      </c>
      <c r="DJ49" s="11">
        <f t="shared" ca="1" si="37"/>
        <v>74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3" t="str">
        <f t="shared" ref="B50:G50" ca="1" si="58">B19</f>
        <v>3.805＋8.207＝</v>
      </c>
      <c r="C50" s="74"/>
      <c r="D50" s="74"/>
      <c r="E50" s="74"/>
      <c r="F50" s="74"/>
      <c r="G50" s="71">
        <f t="shared" ca="1" si="58"/>
        <v>12.012</v>
      </c>
      <c r="H50" s="72"/>
      <c r="I50" s="27"/>
      <c r="J50" s="23"/>
      <c r="K50" s="73" t="str">
        <f t="shared" ref="K50:P50" ca="1" si="59">K19</f>
        <v>8.559＋6.231＝</v>
      </c>
      <c r="L50" s="74"/>
      <c r="M50" s="74"/>
      <c r="N50" s="74"/>
      <c r="O50" s="74"/>
      <c r="P50" s="71">
        <f t="shared" ca="1" si="59"/>
        <v>14.79</v>
      </c>
      <c r="Q50" s="72"/>
      <c r="R50" s="27"/>
      <c r="S50" s="23"/>
      <c r="T50" s="73" t="str">
        <f t="shared" ref="T50:Y50" ca="1" si="60">T19</f>
        <v>8.637＋1.418＝</v>
      </c>
      <c r="U50" s="74"/>
      <c r="V50" s="74"/>
      <c r="W50" s="74"/>
      <c r="X50" s="74"/>
      <c r="Y50" s="71">
        <f t="shared" ca="1" si="60"/>
        <v>10.055</v>
      </c>
      <c r="Z50" s="7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0.55068459705397854</v>
      </c>
      <c r="CO50" s="11">
        <f t="shared" ca="1" si="31"/>
        <v>43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0.45716836765907298</v>
      </c>
      <c r="CV50" s="11">
        <f t="shared" ca="1" si="33"/>
        <v>58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0.4661985847538388</v>
      </c>
      <c r="DC50" s="11">
        <f t="shared" ca="1" si="35"/>
        <v>48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0.89147517807282539</v>
      </c>
      <c r="DJ50" s="11">
        <f t="shared" ca="1" si="37"/>
        <v>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0.35206541111143341</v>
      </c>
      <c r="CO51" s="11">
        <f t="shared" ca="1" si="31"/>
        <v>58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0.99250952851745022</v>
      </c>
      <c r="CV51" s="11">
        <f t="shared" ca="1" si="33"/>
        <v>2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0.31866915517322214</v>
      </c>
      <c r="DC51" s="11">
        <f t="shared" ca="1" si="35"/>
        <v>63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0.16055903804251703</v>
      </c>
      <c r="DJ51" s="11">
        <f t="shared" ca="1" si="37"/>
        <v>65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3</v>
      </c>
      <c r="E52" s="30" t="str">
        <f t="shared" ca="1" si="61"/>
        <v>.</v>
      </c>
      <c r="F52" s="31">
        <f t="shared" ca="1" si="61"/>
        <v>8</v>
      </c>
      <c r="G52" s="31">
        <f t="shared" ca="1" si="61"/>
        <v>0</v>
      </c>
      <c r="H52" s="31">
        <f t="shared" ca="1" si="61"/>
        <v>5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8</v>
      </c>
      <c r="N52" s="30" t="str">
        <f t="shared" ca="1" si="62"/>
        <v>.</v>
      </c>
      <c r="O52" s="31">
        <f t="shared" ca="1" si="62"/>
        <v>5</v>
      </c>
      <c r="P52" s="31">
        <f t="shared" ca="1" si="62"/>
        <v>5</v>
      </c>
      <c r="Q52" s="31">
        <f t="shared" ca="1" si="62"/>
        <v>9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8</v>
      </c>
      <c r="W52" s="30" t="str">
        <f t="shared" ca="1" si="63"/>
        <v>.</v>
      </c>
      <c r="X52" s="31">
        <f t="shared" ca="1" si="63"/>
        <v>6</v>
      </c>
      <c r="Y52" s="31">
        <f t="shared" ca="1" si="63"/>
        <v>3</v>
      </c>
      <c r="Z52" s="31">
        <f t="shared" ca="1" si="63"/>
        <v>7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0.48918148572300313</v>
      </c>
      <c r="CO52" s="11">
        <f t="shared" ca="1" si="31"/>
        <v>49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0.34495293104298319</v>
      </c>
      <c r="CV52" s="11">
        <f t="shared" ca="1" si="33"/>
        <v>72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0.30857389566914872</v>
      </c>
      <c r="DC52" s="11">
        <f t="shared" ca="1" si="35"/>
        <v>64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0.32004779946633199</v>
      </c>
      <c r="DJ52" s="11">
        <f t="shared" ca="1" si="37"/>
        <v>49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8</v>
      </c>
      <c r="E53" s="34" t="str">
        <f t="shared" ca="1" si="64"/>
        <v>.</v>
      </c>
      <c r="F53" s="35">
        <f t="shared" ca="1" si="64"/>
        <v>2</v>
      </c>
      <c r="G53" s="35">
        <f t="shared" ca="1" si="64"/>
        <v>0</v>
      </c>
      <c r="H53" s="35">
        <f t="shared" ca="1" si="64"/>
        <v>7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6</v>
      </c>
      <c r="N53" s="34" t="str">
        <f t="shared" ca="1" si="65"/>
        <v>.</v>
      </c>
      <c r="O53" s="35">
        <f t="shared" ca="1" si="65"/>
        <v>2</v>
      </c>
      <c r="P53" s="35">
        <f t="shared" ca="1" si="65"/>
        <v>3</v>
      </c>
      <c r="Q53" s="35">
        <f t="shared" ca="1" si="65"/>
        <v>1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1</v>
      </c>
      <c r="W53" s="34" t="str">
        <f t="shared" ca="1" si="66"/>
        <v>.</v>
      </c>
      <c r="X53" s="35">
        <f t="shared" ca="1" si="66"/>
        <v>4</v>
      </c>
      <c r="Y53" s="35">
        <f t="shared" ca="1" si="66"/>
        <v>1</v>
      </c>
      <c r="Z53" s="35">
        <f t="shared" ca="1" si="66"/>
        <v>8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0.70378471089612726</v>
      </c>
      <c r="CO53" s="11">
        <f t="shared" ca="1" si="31"/>
        <v>31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0.43346575111525165</v>
      </c>
      <c r="CV53" s="11">
        <f t="shared" ca="1" si="33"/>
        <v>64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0.98250272499260272</v>
      </c>
      <c r="DC53" s="11">
        <f t="shared" ca="1" si="35"/>
        <v>2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0.2520902627644579</v>
      </c>
      <c r="DJ53" s="11">
        <f t="shared" ca="1" si="37"/>
        <v>54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1</v>
      </c>
      <c r="D54" s="62">
        <f t="shared" ca="1" si="64"/>
        <v>2</v>
      </c>
      <c r="E54" s="62" t="str">
        <f t="shared" si="64"/>
        <v>.</v>
      </c>
      <c r="F54" s="63">
        <f t="shared" ca="1" si="64"/>
        <v>0</v>
      </c>
      <c r="G54" s="64">
        <f t="shared" ca="1" si="64"/>
        <v>1</v>
      </c>
      <c r="H54" s="64">
        <f t="shared" ca="1" si="64"/>
        <v>2</v>
      </c>
      <c r="I54" s="27"/>
      <c r="J54" s="13"/>
      <c r="K54" s="60"/>
      <c r="L54" s="61">
        <f ca="1">L23</f>
        <v>1</v>
      </c>
      <c r="M54" s="62">
        <f t="shared" ca="1" si="65"/>
        <v>4</v>
      </c>
      <c r="N54" s="62" t="str">
        <f t="shared" si="65"/>
        <v>.</v>
      </c>
      <c r="O54" s="63">
        <f t="shared" ca="1" si="65"/>
        <v>7</v>
      </c>
      <c r="P54" s="64">
        <f t="shared" ca="1" si="65"/>
        <v>9</v>
      </c>
      <c r="Q54" s="64">
        <f t="shared" ca="1" si="65"/>
        <v>0</v>
      </c>
      <c r="R54" s="27"/>
      <c r="S54" s="19"/>
      <c r="T54" s="60"/>
      <c r="U54" s="61">
        <f ca="1">U23</f>
        <v>1</v>
      </c>
      <c r="V54" s="62">
        <f t="shared" ca="1" si="66"/>
        <v>0</v>
      </c>
      <c r="W54" s="62" t="str">
        <f t="shared" si="66"/>
        <v>.</v>
      </c>
      <c r="X54" s="63">
        <f t="shared" ca="1" si="66"/>
        <v>0</v>
      </c>
      <c r="Y54" s="64">
        <f t="shared" ca="1" si="66"/>
        <v>5</v>
      </c>
      <c r="Z54" s="64">
        <f t="shared" ca="1" si="66"/>
        <v>5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0.58801975628915304</v>
      </c>
      <c r="CO54" s="11">
        <f t="shared" ca="1" si="31"/>
        <v>41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0.10284121621479403</v>
      </c>
      <c r="CV54" s="11">
        <f t="shared" ca="1" si="33"/>
        <v>96</v>
      </c>
      <c r="CW54" s="4"/>
      <c r="CX54" s="4">
        <v>54</v>
      </c>
      <c r="CY54" s="4">
        <v>5</v>
      </c>
      <c r="CZ54" s="4">
        <v>3</v>
      </c>
      <c r="DB54" s="10">
        <f t="shared" ca="1" si="34"/>
        <v>1.0718453698476127E-2</v>
      </c>
      <c r="DC54" s="11">
        <f t="shared" ca="1" si="35"/>
        <v>100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0.23875458184655551</v>
      </c>
      <c r="DJ54" s="11">
        <f t="shared" ca="1" si="37"/>
        <v>56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0.27375841376205756</v>
      </c>
      <c r="CO55" s="11">
        <f t="shared" ca="1" si="31"/>
        <v>62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0.990059211544147</v>
      </c>
      <c r="CV55" s="11">
        <f t="shared" ca="1" si="33"/>
        <v>3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0.91059110583030944</v>
      </c>
      <c r="DC55" s="11">
        <f t="shared" ca="1" si="35"/>
        <v>6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0.8170181757399978</v>
      </c>
      <c r="DJ55" s="11">
        <f t="shared" ca="1" si="37"/>
        <v>12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0.63689826890528778</v>
      </c>
      <c r="CO56" s="11">
        <f t="shared" ca="1" si="31"/>
        <v>38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0.55587971434744787</v>
      </c>
      <c r="CV56" s="11">
        <f t="shared" ca="1" si="33"/>
        <v>48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0.51695728190931056</v>
      </c>
      <c r="DC56" s="11">
        <f t="shared" ca="1" si="35"/>
        <v>43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0.10347413258214666</v>
      </c>
      <c r="DJ56" s="11">
        <f t="shared" ca="1" si="37"/>
        <v>71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3" t="str">
        <f t="shared" ref="B57:G57" ca="1" si="67">B26</f>
        <v>3.981＋5.937＝</v>
      </c>
      <c r="C57" s="74"/>
      <c r="D57" s="74"/>
      <c r="E57" s="74"/>
      <c r="F57" s="74"/>
      <c r="G57" s="71">
        <f t="shared" ca="1" si="67"/>
        <v>9.9179999999999993</v>
      </c>
      <c r="H57" s="72"/>
      <c r="I57" s="27"/>
      <c r="J57" s="23"/>
      <c r="K57" s="73" t="str">
        <f t="shared" ref="K57:P57" ca="1" si="68">K26</f>
        <v>1.182＋8.849＝</v>
      </c>
      <c r="L57" s="74"/>
      <c r="M57" s="74"/>
      <c r="N57" s="74"/>
      <c r="O57" s="74"/>
      <c r="P57" s="71">
        <f t="shared" ca="1" si="68"/>
        <v>10.031000000000001</v>
      </c>
      <c r="Q57" s="72"/>
      <c r="R57" s="27"/>
      <c r="S57" s="23"/>
      <c r="T57" s="73" t="str">
        <f t="shared" ref="T57:Y57" ca="1" si="69">T26</f>
        <v>6.765＋6.778＝</v>
      </c>
      <c r="U57" s="74"/>
      <c r="V57" s="74"/>
      <c r="W57" s="74"/>
      <c r="X57" s="74"/>
      <c r="Y57" s="71">
        <f t="shared" ca="1" si="69"/>
        <v>13.542999999999999</v>
      </c>
      <c r="Z57" s="7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0.89279960176863982</v>
      </c>
      <c r="CO57" s="11">
        <f t="shared" ca="1" si="31"/>
        <v>15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0.48386681623383199</v>
      </c>
      <c r="CV57" s="11">
        <f t="shared" ca="1" si="33"/>
        <v>55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0.81146587142275639</v>
      </c>
      <c r="DC57" s="11">
        <f t="shared" ca="1" si="35"/>
        <v>16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0.80818336510561584</v>
      </c>
      <c r="DJ57" s="11">
        <f t="shared" ca="1" si="37"/>
        <v>13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6.2904656883954302E-2</v>
      </c>
      <c r="CO58" s="11">
        <f t="shared" ca="1" si="31"/>
        <v>79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0.33318197434560148</v>
      </c>
      <c r="CV58" s="11">
        <f t="shared" ca="1" si="33"/>
        <v>75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0.71985236924830565</v>
      </c>
      <c r="DC58" s="11">
        <f t="shared" ca="1" si="35"/>
        <v>22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0.17823506900131791</v>
      </c>
      <c r="DJ58" s="11">
        <f t="shared" ca="1" si="37"/>
        <v>63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3</v>
      </c>
      <c r="E59" s="30" t="str">
        <f t="shared" ca="1" si="70"/>
        <v>.</v>
      </c>
      <c r="F59" s="31">
        <f t="shared" ca="1" si="70"/>
        <v>9</v>
      </c>
      <c r="G59" s="31">
        <f t="shared" ca="1" si="70"/>
        <v>8</v>
      </c>
      <c r="H59" s="31">
        <f t="shared" ca="1" si="70"/>
        <v>1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1</v>
      </c>
      <c r="N59" s="30" t="str">
        <f t="shared" ca="1" si="71"/>
        <v>.</v>
      </c>
      <c r="O59" s="31">
        <f t="shared" ca="1" si="71"/>
        <v>1</v>
      </c>
      <c r="P59" s="31">
        <f t="shared" ca="1" si="71"/>
        <v>8</v>
      </c>
      <c r="Q59" s="31">
        <f t="shared" ca="1" si="71"/>
        <v>2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6</v>
      </c>
      <c r="W59" s="30" t="str">
        <f t="shared" ca="1" si="72"/>
        <v>.</v>
      </c>
      <c r="X59" s="31">
        <f t="shared" ca="1" si="72"/>
        <v>7</v>
      </c>
      <c r="Y59" s="31">
        <f t="shared" ca="1" si="72"/>
        <v>6</v>
      </c>
      <c r="Z59" s="31">
        <f t="shared" ca="1" si="72"/>
        <v>5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0.82475294204725835</v>
      </c>
      <c r="CO59" s="11">
        <f t="shared" ca="1" si="31"/>
        <v>20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0.84826084135125235</v>
      </c>
      <c r="CV59" s="11">
        <f t="shared" ca="1" si="33"/>
        <v>24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0.89437435859272851</v>
      </c>
      <c r="DC59" s="11">
        <f t="shared" ca="1" si="35"/>
        <v>9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0.5683803211520887</v>
      </c>
      <c r="DJ59" s="11">
        <f t="shared" ca="1" si="37"/>
        <v>31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5</v>
      </c>
      <c r="E60" s="34" t="str">
        <f t="shared" ca="1" si="73"/>
        <v>.</v>
      </c>
      <c r="F60" s="35">
        <f t="shared" ca="1" si="73"/>
        <v>9</v>
      </c>
      <c r="G60" s="35">
        <f t="shared" ca="1" si="73"/>
        <v>3</v>
      </c>
      <c r="H60" s="35">
        <f t="shared" ca="1" si="73"/>
        <v>7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8</v>
      </c>
      <c r="N60" s="34" t="str">
        <f t="shared" ca="1" si="74"/>
        <v>.</v>
      </c>
      <c r="O60" s="35">
        <f t="shared" ca="1" si="74"/>
        <v>8</v>
      </c>
      <c r="P60" s="35">
        <f t="shared" ca="1" si="74"/>
        <v>4</v>
      </c>
      <c r="Q60" s="35">
        <f t="shared" ca="1" si="74"/>
        <v>9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6</v>
      </c>
      <c r="W60" s="34" t="str">
        <f t="shared" ca="1" si="75"/>
        <v>.</v>
      </c>
      <c r="X60" s="35">
        <f t="shared" ca="1" si="75"/>
        <v>7</v>
      </c>
      <c r="Y60" s="35">
        <f t="shared" ca="1" si="75"/>
        <v>7</v>
      </c>
      <c r="Z60" s="35">
        <f t="shared" ca="1" si="75"/>
        <v>8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0.7757313759552279</v>
      </c>
      <c r="CO60" s="11">
        <f t="shared" ca="1" si="31"/>
        <v>25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0.92084507163446727</v>
      </c>
      <c r="CV60" s="11">
        <f t="shared" ca="1" si="33"/>
        <v>13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0.94365298902895078</v>
      </c>
      <c r="DC60" s="11">
        <f t="shared" ca="1" si="35"/>
        <v>4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0.1457608772122172</v>
      </c>
      <c r="DJ60" s="11">
        <f t="shared" ca="1" si="37"/>
        <v>66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3"/>
        <v>9</v>
      </c>
      <c r="E61" s="62" t="str">
        <f t="shared" si="73"/>
        <v>.</v>
      </c>
      <c r="F61" s="63">
        <f t="shared" ca="1" si="73"/>
        <v>9</v>
      </c>
      <c r="G61" s="64">
        <f t="shared" ca="1" si="73"/>
        <v>1</v>
      </c>
      <c r="H61" s="64">
        <f t="shared" ca="1" si="73"/>
        <v>8</v>
      </c>
      <c r="I61" s="27"/>
      <c r="J61" s="13"/>
      <c r="K61" s="60"/>
      <c r="L61" s="61">
        <f ca="1">L30</f>
        <v>1</v>
      </c>
      <c r="M61" s="62">
        <f t="shared" ca="1" si="74"/>
        <v>0</v>
      </c>
      <c r="N61" s="62" t="str">
        <f t="shared" si="74"/>
        <v>.</v>
      </c>
      <c r="O61" s="63">
        <f t="shared" ca="1" si="74"/>
        <v>0</v>
      </c>
      <c r="P61" s="64">
        <f t="shared" ca="1" si="74"/>
        <v>3</v>
      </c>
      <c r="Q61" s="64">
        <f t="shared" ca="1" si="74"/>
        <v>1</v>
      </c>
      <c r="R61" s="27"/>
      <c r="S61" s="19"/>
      <c r="T61" s="60"/>
      <c r="U61" s="61">
        <f ca="1">U30</f>
        <v>1</v>
      </c>
      <c r="V61" s="62">
        <f t="shared" ca="1" si="75"/>
        <v>3</v>
      </c>
      <c r="W61" s="62" t="str">
        <f t="shared" si="75"/>
        <v>.</v>
      </c>
      <c r="X61" s="63">
        <f t="shared" ca="1" si="75"/>
        <v>5</v>
      </c>
      <c r="Y61" s="64">
        <f t="shared" ca="1" si="75"/>
        <v>4</v>
      </c>
      <c r="Z61" s="64">
        <f t="shared" ca="1" si="75"/>
        <v>3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0.81231472298071816</v>
      </c>
      <c r="CO61" s="11">
        <f t="shared" ca="1" si="31"/>
        <v>22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0.44880001402804282</v>
      </c>
      <c r="CV61" s="11">
        <f t="shared" ca="1" si="33"/>
        <v>61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0.86092795231795083</v>
      </c>
      <c r="DC61" s="11">
        <f t="shared" ca="1" si="35"/>
        <v>11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0.3884579954649755</v>
      </c>
      <c r="DJ61" s="11">
        <f t="shared" ca="1" si="37"/>
        <v>48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0.85546822104270603</v>
      </c>
      <c r="CO62" s="11">
        <f t="shared" ca="1" si="31"/>
        <v>18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0.38196725200207116</v>
      </c>
      <c r="CV62" s="11">
        <f t="shared" ca="1" si="33"/>
        <v>70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0.47019739413292239</v>
      </c>
      <c r="DC62" s="11">
        <f t="shared" ca="1" si="35"/>
        <v>47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0.14550473825455579</v>
      </c>
      <c r="DJ62" s="11">
        <f t="shared" ca="1" si="37"/>
        <v>67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0.51983221029071824</v>
      </c>
      <c r="CO63" s="11">
        <f t="shared" ca="1" si="31"/>
        <v>46</v>
      </c>
      <c r="CQ63" s="4">
        <v>63</v>
      </c>
      <c r="CR63" s="4">
        <v>7</v>
      </c>
      <c r="CS63" s="4">
        <v>9</v>
      </c>
      <c r="CU63" s="10">
        <f t="shared" ca="1" si="32"/>
        <v>0.96754946855672164</v>
      </c>
      <c r="CV63" s="11">
        <f t="shared" ca="1" si="33"/>
        <v>9</v>
      </c>
      <c r="CX63" s="4">
        <v>63</v>
      </c>
      <c r="CY63" s="4">
        <v>6</v>
      </c>
      <c r="CZ63" s="4">
        <v>2</v>
      </c>
      <c r="DB63" s="10">
        <f t="shared" ca="1" si="34"/>
        <v>3.5059054907406351E-2</v>
      </c>
      <c r="DC63" s="11">
        <f t="shared" ca="1" si="35"/>
        <v>99</v>
      </c>
      <c r="DE63" s="4">
        <v>63</v>
      </c>
      <c r="DF63" s="4">
        <v>6</v>
      </c>
      <c r="DG63" s="4">
        <v>2</v>
      </c>
      <c r="DI63" s="10">
        <f t="shared" ca="1" si="36"/>
        <v>0.50450991590565708</v>
      </c>
      <c r="DJ63" s="11">
        <f t="shared" ca="1" si="37"/>
        <v>35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0.82474434930721152</v>
      </c>
      <c r="CO64" s="11">
        <f t="shared" ca="1" si="31"/>
        <v>21</v>
      </c>
      <c r="CQ64" s="4">
        <v>64</v>
      </c>
      <c r="CR64" s="4">
        <v>8</v>
      </c>
      <c r="CS64" s="4">
        <v>1</v>
      </c>
      <c r="CU64" s="10">
        <f t="shared" ca="1" si="32"/>
        <v>0.98136682134540554</v>
      </c>
      <c r="CV64" s="11">
        <f t="shared" ca="1" si="33"/>
        <v>5</v>
      </c>
      <c r="CX64" s="4">
        <v>64</v>
      </c>
      <c r="CY64" s="4">
        <v>6</v>
      </c>
      <c r="CZ64" s="4">
        <v>3</v>
      </c>
      <c r="DB64" s="10">
        <f t="shared" ca="1" si="34"/>
        <v>0.74093661984606685</v>
      </c>
      <c r="DC64" s="11">
        <f t="shared" ca="1" si="35"/>
        <v>19</v>
      </c>
      <c r="DE64" s="4">
        <v>64</v>
      </c>
      <c r="DF64" s="4">
        <v>6</v>
      </c>
      <c r="DG64" s="4">
        <v>3</v>
      </c>
      <c r="DI64" s="10">
        <f t="shared" ca="1" si="36"/>
        <v>0.78402418286773445</v>
      </c>
      <c r="DJ64" s="11">
        <f t="shared" ca="1" si="37"/>
        <v>17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0.52903016032848083</v>
      </c>
      <c r="CO65" s="11">
        <f t="shared" ca="1" si="31"/>
        <v>45</v>
      </c>
      <c r="CQ65" s="4">
        <v>65</v>
      </c>
      <c r="CR65" s="4">
        <v>8</v>
      </c>
      <c r="CS65" s="4">
        <v>2</v>
      </c>
      <c r="CU65" s="10">
        <f t="shared" ca="1" si="32"/>
        <v>0.82227660250480905</v>
      </c>
      <c r="CV65" s="11">
        <f t="shared" ca="1" si="33"/>
        <v>27</v>
      </c>
      <c r="CX65" s="4">
        <v>65</v>
      </c>
      <c r="CY65" s="4">
        <v>6</v>
      </c>
      <c r="CZ65" s="4">
        <v>4</v>
      </c>
      <c r="DB65" s="10">
        <f t="shared" ca="1" si="34"/>
        <v>0.17952248896177936</v>
      </c>
      <c r="DC65" s="11">
        <f t="shared" ca="1" si="35"/>
        <v>76</v>
      </c>
      <c r="DE65" s="4">
        <v>65</v>
      </c>
      <c r="DF65" s="4">
        <v>6</v>
      </c>
      <c r="DG65" s="4">
        <v>4</v>
      </c>
      <c r="DI65" s="10">
        <f t="shared" ca="1" si="36"/>
        <v>0.78834439013057256</v>
      </c>
      <c r="DJ65" s="11">
        <f t="shared" ca="1" si="37"/>
        <v>16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0.21871033583162824</v>
      </c>
      <c r="CO66" s="11">
        <f t="shared" ref="CO66:CO81" ca="1" si="77">RANK(CN66,$CN$1:$CN$100,)</f>
        <v>67</v>
      </c>
      <c r="CQ66" s="4">
        <v>66</v>
      </c>
      <c r="CR66" s="4">
        <v>8</v>
      </c>
      <c r="CS66" s="4">
        <v>3</v>
      </c>
      <c r="CU66" s="10">
        <f t="shared" ref="CU66:CU100" ca="1" si="78">RAND()</f>
        <v>0.91072318278535946</v>
      </c>
      <c r="CV66" s="11">
        <f t="shared" ref="CV66:CV100" ca="1" si="79">RANK(CU66,$CU$1:$CU$100,)</f>
        <v>16</v>
      </c>
      <c r="CX66" s="4">
        <v>66</v>
      </c>
      <c r="CY66" s="4">
        <v>6</v>
      </c>
      <c r="CZ66" s="4">
        <v>5</v>
      </c>
      <c r="DB66" s="10">
        <f t="shared" ref="DB66:DB100" ca="1" si="80">RAND()</f>
        <v>0.73466520784575484</v>
      </c>
      <c r="DC66" s="11">
        <f t="shared" ref="DC66:DC100" ca="1" si="81">RANK(DB66,$DB$1:$DB$100,)</f>
        <v>20</v>
      </c>
      <c r="DE66" s="4">
        <v>66</v>
      </c>
      <c r="DF66" s="4">
        <v>6</v>
      </c>
      <c r="DG66" s="4">
        <v>5</v>
      </c>
      <c r="DI66" s="10">
        <f t="shared" ref="DI66:DI81" ca="1" si="82">RAND()</f>
        <v>0.90335742750572856</v>
      </c>
      <c r="DJ66" s="11">
        <f t="shared" ref="DJ66:DJ81" ca="1" si="83">RANK(DI66,$DI$1:$DI$100,)</f>
        <v>4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0.99254024534738172</v>
      </c>
      <c r="CO67" s="11">
        <f t="shared" ca="1" si="77"/>
        <v>2</v>
      </c>
      <c r="CQ67" s="4">
        <v>67</v>
      </c>
      <c r="CR67" s="4">
        <v>8</v>
      </c>
      <c r="CS67" s="4">
        <v>4</v>
      </c>
      <c r="CU67" s="10">
        <f t="shared" ca="1" si="78"/>
        <v>0.64074730423950221</v>
      </c>
      <c r="CV67" s="11">
        <f t="shared" ca="1" si="79"/>
        <v>42</v>
      </c>
      <c r="CX67" s="4">
        <v>67</v>
      </c>
      <c r="CY67" s="4">
        <v>6</v>
      </c>
      <c r="CZ67" s="4">
        <v>6</v>
      </c>
      <c r="DB67" s="10">
        <f t="shared" ca="1" si="80"/>
        <v>0.42200924588980815</v>
      </c>
      <c r="DC67" s="11">
        <f t="shared" ca="1" si="81"/>
        <v>53</v>
      </c>
      <c r="DE67" s="4">
        <v>67</v>
      </c>
      <c r="DF67" s="4">
        <v>6</v>
      </c>
      <c r="DG67" s="4">
        <v>6</v>
      </c>
      <c r="DI67" s="10">
        <f t="shared" ca="1" si="82"/>
        <v>0.74774122399732945</v>
      </c>
      <c r="DJ67" s="11">
        <f t="shared" ca="1" si="83"/>
        <v>21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6.5376816208002841E-2</v>
      </c>
      <c r="CO68" s="11">
        <f t="shared" ca="1" si="77"/>
        <v>78</v>
      </c>
      <c r="CQ68" s="4">
        <v>68</v>
      </c>
      <c r="CR68" s="4">
        <v>8</v>
      </c>
      <c r="CS68" s="4">
        <v>5</v>
      </c>
      <c r="CU68" s="10">
        <f t="shared" ca="1" si="78"/>
        <v>0.21504215098191004</v>
      </c>
      <c r="CV68" s="11">
        <f t="shared" ca="1" si="79"/>
        <v>87</v>
      </c>
      <c r="CX68" s="4">
        <v>68</v>
      </c>
      <c r="CY68" s="4">
        <v>6</v>
      </c>
      <c r="CZ68" s="4">
        <v>7</v>
      </c>
      <c r="DB68" s="10">
        <f t="shared" ca="1" si="80"/>
        <v>0.11817717313450804</v>
      </c>
      <c r="DC68" s="11">
        <f t="shared" ca="1" si="81"/>
        <v>86</v>
      </c>
      <c r="DE68" s="4">
        <v>68</v>
      </c>
      <c r="DF68" s="4">
        <v>6</v>
      </c>
      <c r="DG68" s="4">
        <v>7</v>
      </c>
      <c r="DI68" s="10">
        <f t="shared" ca="1" si="82"/>
        <v>0.22040937608268429</v>
      </c>
      <c r="DJ68" s="11">
        <f t="shared" ca="1" si="83"/>
        <v>58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0.9635357262699622</v>
      </c>
      <c r="CO69" s="11">
        <f t="shared" ca="1" si="77"/>
        <v>6</v>
      </c>
      <c r="CQ69" s="4">
        <v>69</v>
      </c>
      <c r="CR69" s="4">
        <v>8</v>
      </c>
      <c r="CS69" s="4">
        <v>6</v>
      </c>
      <c r="CU69" s="10">
        <f t="shared" ca="1" si="78"/>
        <v>0.99797227733382343</v>
      </c>
      <c r="CV69" s="11">
        <f t="shared" ca="1" si="79"/>
        <v>1</v>
      </c>
      <c r="CX69" s="4">
        <v>69</v>
      </c>
      <c r="CY69" s="4">
        <v>6</v>
      </c>
      <c r="CZ69" s="4">
        <v>8</v>
      </c>
      <c r="DB69" s="10">
        <f t="shared" ca="1" si="80"/>
        <v>0.24797621032973405</v>
      </c>
      <c r="DC69" s="11">
        <f t="shared" ca="1" si="81"/>
        <v>70</v>
      </c>
      <c r="DE69" s="4">
        <v>69</v>
      </c>
      <c r="DF69" s="4">
        <v>6</v>
      </c>
      <c r="DG69" s="4">
        <v>8</v>
      </c>
      <c r="DI69" s="10">
        <f t="shared" ca="1" si="82"/>
        <v>0.41529367638765291</v>
      </c>
      <c r="DJ69" s="11">
        <f t="shared" ca="1" si="83"/>
        <v>46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0.4546855620642809</v>
      </c>
      <c r="CO70" s="11">
        <f t="shared" ca="1" si="77"/>
        <v>52</v>
      </c>
      <c r="CQ70" s="4">
        <v>70</v>
      </c>
      <c r="CR70" s="4">
        <v>8</v>
      </c>
      <c r="CS70" s="4">
        <v>7</v>
      </c>
      <c r="CU70" s="10">
        <f t="shared" ca="1" si="78"/>
        <v>0.14693439913741924</v>
      </c>
      <c r="CV70" s="11">
        <f t="shared" ca="1" si="79"/>
        <v>91</v>
      </c>
      <c r="CX70" s="4">
        <v>70</v>
      </c>
      <c r="CY70" s="4">
        <v>6</v>
      </c>
      <c r="CZ70" s="4">
        <v>9</v>
      </c>
      <c r="DB70" s="10">
        <f t="shared" ca="1" si="80"/>
        <v>0.70476071036219723</v>
      </c>
      <c r="DC70" s="11">
        <f t="shared" ca="1" si="81"/>
        <v>25</v>
      </c>
      <c r="DE70" s="4">
        <v>70</v>
      </c>
      <c r="DF70" s="4">
        <v>6</v>
      </c>
      <c r="DG70" s="4">
        <v>9</v>
      </c>
      <c r="DI70" s="10">
        <f t="shared" ca="1" si="82"/>
        <v>0.85938405279174179</v>
      </c>
      <c r="DJ70" s="11">
        <f t="shared" ca="1" si="83"/>
        <v>8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0.64125127368855406</v>
      </c>
      <c r="CO71" s="11">
        <f t="shared" ca="1" si="77"/>
        <v>37</v>
      </c>
      <c r="CQ71" s="4">
        <v>71</v>
      </c>
      <c r="CR71" s="4">
        <v>8</v>
      </c>
      <c r="CS71" s="4">
        <v>8</v>
      </c>
      <c r="CU71" s="10">
        <f t="shared" ca="1" si="78"/>
        <v>0.70238922487180322</v>
      </c>
      <c r="CV71" s="11">
        <f t="shared" ca="1" si="79"/>
        <v>39</v>
      </c>
      <c r="CX71" s="4">
        <v>71</v>
      </c>
      <c r="CY71" s="4">
        <v>7</v>
      </c>
      <c r="CZ71" s="4">
        <v>0</v>
      </c>
      <c r="DB71" s="10">
        <f t="shared" ca="1" si="80"/>
        <v>0.58893429338797298</v>
      </c>
      <c r="DC71" s="11">
        <f t="shared" ca="1" si="81"/>
        <v>33</v>
      </c>
      <c r="DE71" s="4">
        <v>71</v>
      </c>
      <c r="DF71" s="4">
        <v>7</v>
      </c>
      <c r="DG71" s="4">
        <v>0</v>
      </c>
      <c r="DI71" s="10">
        <f t="shared" ca="1" si="82"/>
        <v>0.61515741457112594</v>
      </c>
      <c r="DJ71" s="11">
        <f t="shared" ca="1" si="83"/>
        <v>26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0.66559032387940575</v>
      </c>
      <c r="CO72" s="11">
        <f t="shared" ca="1" si="77"/>
        <v>34</v>
      </c>
      <c r="CQ72" s="4">
        <v>72</v>
      </c>
      <c r="CR72" s="4">
        <v>8</v>
      </c>
      <c r="CS72" s="4">
        <v>9</v>
      </c>
      <c r="CU72" s="10">
        <f t="shared" ca="1" si="78"/>
        <v>0.53249800884439469</v>
      </c>
      <c r="CV72" s="11">
        <f t="shared" ca="1" si="79"/>
        <v>51</v>
      </c>
      <c r="CX72" s="4">
        <v>72</v>
      </c>
      <c r="CY72" s="4">
        <v>7</v>
      </c>
      <c r="CZ72" s="4">
        <v>1</v>
      </c>
      <c r="DB72" s="10">
        <f t="shared" ca="1" si="80"/>
        <v>0.57675266272378645</v>
      </c>
      <c r="DC72" s="11">
        <f t="shared" ca="1" si="81"/>
        <v>37</v>
      </c>
      <c r="DE72" s="4">
        <v>72</v>
      </c>
      <c r="DF72" s="4">
        <v>7</v>
      </c>
      <c r="DG72" s="4">
        <v>1</v>
      </c>
      <c r="DI72" s="10">
        <f t="shared" ca="1" si="82"/>
        <v>0.5038238145155769</v>
      </c>
      <c r="DJ72" s="11">
        <f t="shared" ca="1" si="83"/>
        <v>36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0.38179402297176179</v>
      </c>
      <c r="CO73" s="11">
        <f t="shared" ca="1" si="77"/>
        <v>56</v>
      </c>
      <c r="CQ73" s="4">
        <v>73</v>
      </c>
      <c r="CR73" s="4">
        <v>9</v>
      </c>
      <c r="CS73" s="4">
        <v>1</v>
      </c>
      <c r="CU73" s="10">
        <f t="shared" ca="1" si="78"/>
        <v>8.444025663780852E-2</v>
      </c>
      <c r="CV73" s="11">
        <f t="shared" ca="1" si="79"/>
        <v>97</v>
      </c>
      <c r="CX73" s="4">
        <v>73</v>
      </c>
      <c r="CY73" s="4">
        <v>7</v>
      </c>
      <c r="CZ73" s="4">
        <v>2</v>
      </c>
      <c r="DB73" s="10">
        <f t="shared" ca="1" si="80"/>
        <v>7.7797780107437764E-2</v>
      </c>
      <c r="DC73" s="11">
        <f t="shared" ca="1" si="81"/>
        <v>96</v>
      </c>
      <c r="DE73" s="4">
        <v>73</v>
      </c>
      <c r="DF73" s="4">
        <v>7</v>
      </c>
      <c r="DG73" s="4">
        <v>2</v>
      </c>
      <c r="DI73" s="10">
        <f t="shared" ca="1" si="82"/>
        <v>9.3682302143787477E-2</v>
      </c>
      <c r="DJ73" s="11">
        <f t="shared" ca="1" si="83"/>
        <v>72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0.74211797450887684</v>
      </c>
      <c r="CO74" s="11">
        <f t="shared" ca="1" si="77"/>
        <v>27</v>
      </c>
      <c r="CQ74" s="4">
        <v>74</v>
      </c>
      <c r="CR74" s="4">
        <v>9</v>
      </c>
      <c r="CS74" s="4">
        <v>2</v>
      </c>
      <c r="CU74" s="10">
        <f t="shared" ca="1" si="78"/>
        <v>0.14209213780174157</v>
      </c>
      <c r="CV74" s="11">
        <f t="shared" ca="1" si="79"/>
        <v>92</v>
      </c>
      <c r="CX74" s="4">
        <v>74</v>
      </c>
      <c r="CY74" s="4">
        <v>7</v>
      </c>
      <c r="CZ74" s="4">
        <v>3</v>
      </c>
      <c r="DB74" s="10">
        <f t="shared" ca="1" si="80"/>
        <v>0.3766720800718476</v>
      </c>
      <c r="DC74" s="11">
        <f t="shared" ca="1" si="81"/>
        <v>59</v>
      </c>
      <c r="DE74" s="4">
        <v>74</v>
      </c>
      <c r="DF74" s="4">
        <v>7</v>
      </c>
      <c r="DG74" s="4">
        <v>3</v>
      </c>
      <c r="DI74" s="10">
        <f t="shared" ca="1" si="82"/>
        <v>0.52384145179490182</v>
      </c>
      <c r="DJ74" s="11">
        <f t="shared" ca="1" si="83"/>
        <v>33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0.59596199525545679</v>
      </c>
      <c r="CO75" s="11">
        <f t="shared" ca="1" si="77"/>
        <v>40</v>
      </c>
      <c r="CQ75" s="4">
        <v>75</v>
      </c>
      <c r="CR75" s="4">
        <v>9</v>
      </c>
      <c r="CS75" s="4">
        <v>3</v>
      </c>
      <c r="CU75" s="10">
        <f t="shared" ca="1" si="78"/>
        <v>0.36468577732862906</v>
      </c>
      <c r="CV75" s="11">
        <f t="shared" ca="1" si="79"/>
        <v>71</v>
      </c>
      <c r="CX75" s="4">
        <v>75</v>
      </c>
      <c r="CY75" s="4">
        <v>7</v>
      </c>
      <c r="CZ75" s="4">
        <v>4</v>
      </c>
      <c r="DB75" s="10">
        <f t="shared" ca="1" si="80"/>
        <v>0.95974797738806839</v>
      </c>
      <c r="DC75" s="11">
        <f t="shared" ca="1" si="81"/>
        <v>3</v>
      </c>
      <c r="DE75" s="4">
        <v>75</v>
      </c>
      <c r="DF75" s="4">
        <v>7</v>
      </c>
      <c r="DG75" s="4">
        <v>4</v>
      </c>
      <c r="DI75" s="10">
        <f t="shared" ca="1" si="82"/>
        <v>0.50465522715515565</v>
      </c>
      <c r="DJ75" s="11">
        <f t="shared" ca="1" si="83"/>
        <v>34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0.13599545866138674</v>
      </c>
      <c r="CO76" s="11">
        <f t="shared" ca="1" si="77"/>
        <v>70</v>
      </c>
      <c r="CQ76" s="4">
        <v>76</v>
      </c>
      <c r="CR76" s="4">
        <v>9</v>
      </c>
      <c r="CS76" s="4">
        <v>4</v>
      </c>
      <c r="CU76" s="10">
        <f t="shared" ca="1" si="78"/>
        <v>0.97262332089881853</v>
      </c>
      <c r="CV76" s="11">
        <f t="shared" ca="1" si="79"/>
        <v>8</v>
      </c>
      <c r="CX76" s="4">
        <v>76</v>
      </c>
      <c r="CY76" s="4">
        <v>7</v>
      </c>
      <c r="CZ76" s="4">
        <v>5</v>
      </c>
      <c r="DB76" s="10">
        <f t="shared" ca="1" si="80"/>
        <v>0.1021309040201489</v>
      </c>
      <c r="DC76" s="11">
        <f t="shared" ca="1" si="81"/>
        <v>90</v>
      </c>
      <c r="DE76" s="4">
        <v>76</v>
      </c>
      <c r="DF76" s="4">
        <v>7</v>
      </c>
      <c r="DG76" s="4">
        <v>5</v>
      </c>
      <c r="DI76" s="10">
        <f t="shared" ca="1" si="82"/>
        <v>0.43988787284594244</v>
      </c>
      <c r="DJ76" s="11">
        <f t="shared" ca="1" si="83"/>
        <v>41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0.12795913804620407</v>
      </c>
      <c r="CO77" s="11">
        <f t="shared" ca="1" si="77"/>
        <v>73</v>
      </c>
      <c r="CQ77" s="4">
        <v>77</v>
      </c>
      <c r="CR77" s="4">
        <v>9</v>
      </c>
      <c r="CS77" s="4">
        <v>5</v>
      </c>
      <c r="CU77" s="10">
        <f t="shared" ca="1" si="78"/>
        <v>0.74453997728164323</v>
      </c>
      <c r="CV77" s="11">
        <f t="shared" ca="1" si="79"/>
        <v>35</v>
      </c>
      <c r="CX77" s="4">
        <v>77</v>
      </c>
      <c r="CY77" s="4">
        <v>7</v>
      </c>
      <c r="CZ77" s="4">
        <v>6</v>
      </c>
      <c r="DB77" s="10">
        <f t="shared" ca="1" si="80"/>
        <v>0.81724948501444306</v>
      </c>
      <c r="DC77" s="11">
        <f t="shared" ca="1" si="81"/>
        <v>14</v>
      </c>
      <c r="DE77" s="4">
        <v>77</v>
      </c>
      <c r="DF77" s="4">
        <v>7</v>
      </c>
      <c r="DG77" s="4">
        <v>6</v>
      </c>
      <c r="DI77" s="10">
        <f t="shared" ca="1" si="82"/>
        <v>0.19507829234423346</v>
      </c>
      <c r="DJ77" s="11">
        <f t="shared" ca="1" si="83"/>
        <v>61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0.54676547214650117</v>
      </c>
      <c r="CO78" s="11">
        <f t="shared" ca="1" si="77"/>
        <v>44</v>
      </c>
      <c r="CQ78" s="4">
        <v>78</v>
      </c>
      <c r="CR78" s="4">
        <v>9</v>
      </c>
      <c r="CS78" s="4">
        <v>6</v>
      </c>
      <c r="CU78" s="10">
        <f t="shared" ca="1" si="78"/>
        <v>0.12789971848524329</v>
      </c>
      <c r="CV78" s="11">
        <f t="shared" ca="1" si="79"/>
        <v>94</v>
      </c>
      <c r="CX78" s="4">
        <v>78</v>
      </c>
      <c r="CY78" s="4">
        <v>7</v>
      </c>
      <c r="CZ78" s="4">
        <v>7</v>
      </c>
      <c r="DB78" s="10">
        <f t="shared" ca="1" si="80"/>
        <v>0.76968056624109971</v>
      </c>
      <c r="DC78" s="11">
        <f t="shared" ca="1" si="81"/>
        <v>17</v>
      </c>
      <c r="DE78" s="4">
        <v>78</v>
      </c>
      <c r="DF78" s="4">
        <v>7</v>
      </c>
      <c r="DG78" s="4">
        <v>7</v>
      </c>
      <c r="DI78" s="10">
        <f t="shared" ca="1" si="82"/>
        <v>0.97626712602104659</v>
      </c>
      <c r="DJ78" s="11">
        <f t="shared" ca="1" si="83"/>
        <v>2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0.24246168257309353</v>
      </c>
      <c r="CO79" s="11">
        <f t="shared" ca="1" si="77"/>
        <v>65</v>
      </c>
      <c r="CQ79" s="4">
        <v>79</v>
      </c>
      <c r="CR79" s="4">
        <v>9</v>
      </c>
      <c r="CS79" s="4">
        <v>7</v>
      </c>
      <c r="CU79" s="10">
        <f t="shared" ca="1" si="78"/>
        <v>0.43472426749944326</v>
      </c>
      <c r="CV79" s="11">
        <f t="shared" ca="1" si="79"/>
        <v>63</v>
      </c>
      <c r="CX79" s="4">
        <v>79</v>
      </c>
      <c r="CY79" s="4">
        <v>7</v>
      </c>
      <c r="CZ79" s="4">
        <v>8</v>
      </c>
      <c r="DB79" s="10">
        <f t="shared" ca="1" si="80"/>
        <v>0.49014515039880802</v>
      </c>
      <c r="DC79" s="11">
        <f t="shared" ca="1" si="81"/>
        <v>45</v>
      </c>
      <c r="DE79" s="4">
        <v>79</v>
      </c>
      <c r="DF79" s="4">
        <v>7</v>
      </c>
      <c r="DG79" s="4">
        <v>8</v>
      </c>
      <c r="DI79" s="10">
        <f t="shared" ca="1" si="82"/>
        <v>0.47760383643654403</v>
      </c>
      <c r="DJ79" s="11">
        <f t="shared" ca="1" si="83"/>
        <v>38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0.93588161160685712</v>
      </c>
      <c r="CO80" s="11">
        <f t="shared" ca="1" si="77"/>
        <v>12</v>
      </c>
      <c r="CQ80" s="4">
        <v>80</v>
      </c>
      <c r="CR80" s="4">
        <v>9</v>
      </c>
      <c r="CS80" s="4">
        <v>8</v>
      </c>
      <c r="CU80" s="10">
        <f t="shared" ca="1" si="78"/>
        <v>0.34255747967685912</v>
      </c>
      <c r="CV80" s="11">
        <f t="shared" ca="1" si="79"/>
        <v>73</v>
      </c>
      <c r="CX80" s="4">
        <v>80</v>
      </c>
      <c r="CY80" s="4">
        <v>7</v>
      </c>
      <c r="CZ80" s="4">
        <v>9</v>
      </c>
      <c r="DB80" s="10">
        <f t="shared" ca="1" si="80"/>
        <v>0.24638299748499493</v>
      </c>
      <c r="DC80" s="11">
        <f t="shared" ca="1" si="81"/>
        <v>71</v>
      </c>
      <c r="DE80" s="4">
        <v>80</v>
      </c>
      <c r="DF80" s="4">
        <v>7</v>
      </c>
      <c r="DG80" s="4">
        <v>9</v>
      </c>
      <c r="DI80" s="10">
        <f t="shared" ca="1" si="82"/>
        <v>0.41116754192604676</v>
      </c>
      <c r="DJ80" s="11">
        <f t="shared" ca="1" si="83"/>
        <v>47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0.91026513656325481</v>
      </c>
      <c r="CO81" s="11">
        <f t="shared" ca="1" si="77"/>
        <v>14</v>
      </c>
      <c r="CQ81" s="4">
        <v>81</v>
      </c>
      <c r="CR81" s="4">
        <v>9</v>
      </c>
      <c r="CS81" s="4">
        <v>9</v>
      </c>
      <c r="CU81" s="10">
        <f t="shared" ca="1" si="78"/>
        <v>0.20580746326131483</v>
      </c>
      <c r="CV81" s="11">
        <f t="shared" ca="1" si="79"/>
        <v>89</v>
      </c>
      <c r="CX81" s="4">
        <v>81</v>
      </c>
      <c r="CY81" s="4">
        <v>8</v>
      </c>
      <c r="CZ81" s="4">
        <v>0</v>
      </c>
      <c r="DB81" s="10">
        <f t="shared" ca="1" si="80"/>
        <v>0.64682285990952271</v>
      </c>
      <c r="DC81" s="11">
        <f t="shared" ca="1" si="81"/>
        <v>30</v>
      </c>
      <c r="DE81" s="4">
        <v>81</v>
      </c>
      <c r="DF81" s="4">
        <v>8</v>
      </c>
      <c r="DG81" s="4">
        <v>0</v>
      </c>
      <c r="DI81" s="10">
        <f t="shared" ca="1" si="82"/>
        <v>0.8050084497186345</v>
      </c>
      <c r="DJ81" s="11">
        <f t="shared" ca="1" si="83"/>
        <v>14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78"/>
        <v>0.93442510960151115</v>
      </c>
      <c r="CV82" s="11">
        <f t="shared" ca="1" si="79"/>
        <v>10</v>
      </c>
      <c r="CX82" s="4">
        <v>82</v>
      </c>
      <c r="CY82" s="4">
        <v>8</v>
      </c>
      <c r="CZ82" s="4">
        <v>1</v>
      </c>
      <c r="DB82" s="10">
        <f t="shared" ca="1" si="80"/>
        <v>0.70138003898543555</v>
      </c>
      <c r="DC82" s="11">
        <f t="shared" ca="1" si="81"/>
        <v>26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78"/>
        <v>0.97939424474973369</v>
      </c>
      <c r="CV83" s="11">
        <f t="shared" ca="1" si="79"/>
        <v>6</v>
      </c>
      <c r="CX83" s="4">
        <v>83</v>
      </c>
      <c r="CY83" s="4">
        <v>8</v>
      </c>
      <c r="CZ83" s="4">
        <v>2</v>
      </c>
      <c r="DB83" s="10">
        <f t="shared" ca="1" si="80"/>
        <v>0.71153621600576455</v>
      </c>
      <c r="DC83" s="11">
        <f t="shared" ca="1" si="81"/>
        <v>24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78"/>
        <v>0.46445260833338797</v>
      </c>
      <c r="CV84" s="11">
        <f t="shared" ca="1" si="79"/>
        <v>57</v>
      </c>
      <c r="CX84" s="4">
        <v>84</v>
      </c>
      <c r="CY84" s="4">
        <v>8</v>
      </c>
      <c r="CZ84" s="4">
        <v>3</v>
      </c>
      <c r="DB84" s="10">
        <f t="shared" ca="1" si="80"/>
        <v>0.35508289591718323</v>
      </c>
      <c r="DC84" s="11">
        <f t="shared" ca="1" si="81"/>
        <v>61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78"/>
        <v>0.27688183802454791</v>
      </c>
      <c r="CV85" s="11">
        <f t="shared" ca="1" si="79"/>
        <v>82</v>
      </c>
      <c r="CX85" s="4">
        <v>85</v>
      </c>
      <c r="CY85" s="4">
        <v>8</v>
      </c>
      <c r="CZ85" s="4">
        <v>4</v>
      </c>
      <c r="DB85" s="10">
        <f t="shared" ca="1" si="80"/>
        <v>0.1537794961785196</v>
      </c>
      <c r="DC85" s="11">
        <f t="shared" ca="1" si="81"/>
        <v>79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78"/>
        <v>0.24430863027175076</v>
      </c>
      <c r="CV86" s="11">
        <f t="shared" ca="1" si="79"/>
        <v>86</v>
      </c>
      <c r="CX86" s="4">
        <v>86</v>
      </c>
      <c r="CY86" s="4">
        <v>8</v>
      </c>
      <c r="CZ86" s="4">
        <v>5</v>
      </c>
      <c r="DB86" s="10">
        <f t="shared" ca="1" si="80"/>
        <v>4.7815880550693857E-2</v>
      </c>
      <c r="DC86" s="11">
        <f t="shared" ca="1" si="81"/>
        <v>98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78"/>
        <v>0.93260079347070679</v>
      </c>
      <c r="CV87" s="11">
        <f t="shared" ca="1" si="79"/>
        <v>11</v>
      </c>
      <c r="CX87" s="4">
        <v>87</v>
      </c>
      <c r="CY87" s="4">
        <v>8</v>
      </c>
      <c r="CZ87" s="4">
        <v>6</v>
      </c>
      <c r="DB87" s="10">
        <f t="shared" ca="1" si="80"/>
        <v>0.65850426431368458</v>
      </c>
      <c r="DC87" s="11">
        <f t="shared" ca="1" si="81"/>
        <v>28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78"/>
        <v>0.47522141258871675</v>
      </c>
      <c r="CV88" s="11">
        <f t="shared" ca="1" si="79"/>
        <v>56</v>
      </c>
      <c r="CX88" s="4">
        <v>88</v>
      </c>
      <c r="CY88" s="4">
        <v>8</v>
      </c>
      <c r="CZ88" s="4">
        <v>7</v>
      </c>
      <c r="DB88" s="10">
        <f t="shared" ca="1" si="80"/>
        <v>0.68912283084422143</v>
      </c>
      <c r="DC88" s="11">
        <f t="shared" ca="1" si="81"/>
        <v>27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78"/>
        <v>0.76319765006256679</v>
      </c>
      <c r="CV89" s="11">
        <f t="shared" ca="1" si="79"/>
        <v>32</v>
      </c>
      <c r="CX89" s="4">
        <v>89</v>
      </c>
      <c r="CY89" s="4">
        <v>8</v>
      </c>
      <c r="CZ89" s="4">
        <v>8</v>
      </c>
      <c r="DB89" s="10">
        <f t="shared" ca="1" si="80"/>
        <v>7.8774280008375164E-2</v>
      </c>
      <c r="DC89" s="11">
        <f t="shared" ca="1" si="81"/>
        <v>95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78"/>
        <v>0.28445499569493993</v>
      </c>
      <c r="CV90" s="11">
        <f t="shared" ca="1" si="79"/>
        <v>80</v>
      </c>
      <c r="CX90" s="4">
        <v>90</v>
      </c>
      <c r="CY90" s="4">
        <v>8</v>
      </c>
      <c r="CZ90" s="4">
        <v>9</v>
      </c>
      <c r="DB90" s="10">
        <f t="shared" ca="1" si="80"/>
        <v>0.30114913422607481</v>
      </c>
      <c r="DC90" s="11">
        <f t="shared" ca="1" si="81"/>
        <v>66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78"/>
        <v>0.61229742979820634</v>
      </c>
      <c r="CV91" s="11">
        <f t="shared" ca="1" si="79"/>
        <v>44</v>
      </c>
      <c r="CX91" s="4">
        <v>91</v>
      </c>
      <c r="CY91" s="4">
        <v>9</v>
      </c>
      <c r="CZ91" s="4">
        <v>0</v>
      </c>
      <c r="DB91" s="10">
        <f t="shared" ca="1" si="80"/>
        <v>0.10256014844213368</v>
      </c>
      <c r="DC91" s="11">
        <f t="shared" ca="1" si="81"/>
        <v>89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78"/>
        <v>0.30837421244757257</v>
      </c>
      <c r="CV92" s="11">
        <f t="shared" ca="1" si="79"/>
        <v>79</v>
      </c>
      <c r="CX92" s="4">
        <v>92</v>
      </c>
      <c r="CY92" s="4">
        <v>9</v>
      </c>
      <c r="CZ92" s="4">
        <v>1</v>
      </c>
      <c r="DB92" s="10">
        <f t="shared" ca="1" si="80"/>
        <v>0.72224425358578292</v>
      </c>
      <c r="DC92" s="11">
        <f t="shared" ca="1" si="81"/>
        <v>21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78"/>
        <v>0.75563481524513254</v>
      </c>
      <c r="CV93" s="11">
        <f t="shared" ca="1" si="79"/>
        <v>33</v>
      </c>
      <c r="CX93" s="4">
        <v>93</v>
      </c>
      <c r="CY93" s="4">
        <v>9</v>
      </c>
      <c r="CZ93" s="4">
        <v>2</v>
      </c>
      <c r="DB93" s="10">
        <f t="shared" ca="1" si="80"/>
        <v>0.3058062017546429</v>
      </c>
      <c r="DC93" s="11">
        <f t="shared" ca="1" si="81"/>
        <v>65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78"/>
        <v>0.75029403533509609</v>
      </c>
      <c r="CV94" s="11">
        <f t="shared" ca="1" si="79"/>
        <v>34</v>
      </c>
      <c r="CX94" s="4">
        <v>94</v>
      </c>
      <c r="CY94" s="4">
        <v>9</v>
      </c>
      <c r="CZ94" s="4">
        <v>3</v>
      </c>
      <c r="DB94" s="10">
        <f t="shared" ca="1" si="80"/>
        <v>0.58146778554085055</v>
      </c>
      <c r="DC94" s="11">
        <f t="shared" ca="1" si="81"/>
        <v>36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78"/>
        <v>0.32978036800700328</v>
      </c>
      <c r="CV95" s="11">
        <f t="shared" ca="1" si="79"/>
        <v>76</v>
      </c>
      <c r="CX95" s="4">
        <v>95</v>
      </c>
      <c r="CY95" s="4">
        <v>9</v>
      </c>
      <c r="CZ95" s="4">
        <v>4</v>
      </c>
      <c r="DB95" s="10">
        <f t="shared" ca="1" si="80"/>
        <v>0.9151884122839371</v>
      </c>
      <c r="DC95" s="11">
        <f t="shared" ca="1" si="81"/>
        <v>5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78"/>
        <v>0.4546067787180067</v>
      </c>
      <c r="CV96" s="11">
        <f t="shared" ca="1" si="79"/>
        <v>60</v>
      </c>
      <c r="CX96" s="4">
        <v>96</v>
      </c>
      <c r="CY96" s="4">
        <v>9</v>
      </c>
      <c r="CZ96" s="4">
        <v>5</v>
      </c>
      <c r="DB96" s="10">
        <f t="shared" ca="1" si="80"/>
        <v>0.5374301673844919</v>
      </c>
      <c r="DC96" s="11">
        <f t="shared" ca="1" si="81"/>
        <v>41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78"/>
        <v>0.5422600840931493</v>
      </c>
      <c r="CV97" s="11">
        <f t="shared" ca="1" si="79"/>
        <v>50</v>
      </c>
      <c r="CX97" s="4">
        <v>97</v>
      </c>
      <c r="CY97" s="4">
        <v>9</v>
      </c>
      <c r="CZ97" s="4">
        <v>6</v>
      </c>
      <c r="DB97" s="10">
        <f t="shared" ca="1" si="80"/>
        <v>0.88264305032777091</v>
      </c>
      <c r="DC97" s="11">
        <f t="shared" ca="1" si="81"/>
        <v>10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78"/>
        <v>0.92945417832792754</v>
      </c>
      <c r="CV98" s="11">
        <f t="shared" ca="1" si="79"/>
        <v>12</v>
      </c>
      <c r="CX98" s="4">
        <v>98</v>
      </c>
      <c r="CY98" s="4">
        <v>9</v>
      </c>
      <c r="CZ98" s="4">
        <v>7</v>
      </c>
      <c r="DB98" s="10">
        <f t="shared" ca="1" si="80"/>
        <v>0.90364003745774768</v>
      </c>
      <c r="DC98" s="11">
        <f t="shared" ca="1" si="81"/>
        <v>7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78"/>
        <v>0.43772225186519487</v>
      </c>
      <c r="CV99" s="11">
        <f t="shared" ca="1" si="79"/>
        <v>62</v>
      </c>
      <c r="CX99" s="4">
        <v>99</v>
      </c>
      <c r="CY99" s="4">
        <v>9</v>
      </c>
      <c r="CZ99" s="4">
        <v>8</v>
      </c>
      <c r="DB99" s="10">
        <f t="shared" ca="1" si="80"/>
        <v>8.7746610370431966E-2</v>
      </c>
      <c r="DC99" s="11">
        <f t="shared" ca="1" si="81"/>
        <v>93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78"/>
        <v>0.54779214907890761</v>
      </c>
      <c r="CV100" s="11">
        <f t="shared" ca="1" si="79"/>
        <v>49</v>
      </c>
      <c r="CX100" s="4">
        <v>100</v>
      </c>
      <c r="CY100" s="4">
        <v>9</v>
      </c>
      <c r="CZ100" s="4">
        <v>9</v>
      </c>
      <c r="DB100" s="10">
        <f t="shared" ca="1" si="80"/>
        <v>0.8957172884697655</v>
      </c>
      <c r="DC100" s="11">
        <f t="shared" ca="1" si="81"/>
        <v>8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zv+DfCXe21j5f3pQQNUv3NmyiGy+QOT8y5Ek4hW/yuFjRlP8flGv0xdHi4u+JW+eTOBjK1jaJh0XXos+58UeBw==" saltValue="FbGEHRK/iNYRfdoA7c6IO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964" priority="241">
      <formula>$AM15="NO"</formula>
    </cfRule>
  </conditionalFormatting>
  <conditionalFormatting sqref="C9">
    <cfRule type="expression" dxfId="963" priority="240">
      <formula>C9=0</formula>
    </cfRule>
  </conditionalFormatting>
  <conditionalFormatting sqref="L9">
    <cfRule type="expression" dxfId="962" priority="239">
      <formula>L9=0</formula>
    </cfRule>
  </conditionalFormatting>
  <conditionalFormatting sqref="U9">
    <cfRule type="expression" dxfId="961" priority="238">
      <formula>U9=0</formula>
    </cfRule>
  </conditionalFormatting>
  <conditionalFormatting sqref="C16">
    <cfRule type="expression" dxfId="960" priority="237">
      <formula>C16=0</formula>
    </cfRule>
  </conditionalFormatting>
  <conditionalFormatting sqref="L16">
    <cfRule type="expression" dxfId="959" priority="236">
      <formula>L16=0</formula>
    </cfRule>
  </conditionalFormatting>
  <conditionalFormatting sqref="U16">
    <cfRule type="expression" dxfId="958" priority="235">
      <formula>U16=0</formula>
    </cfRule>
  </conditionalFormatting>
  <conditionalFormatting sqref="C23">
    <cfRule type="expression" dxfId="957" priority="234">
      <formula>C23=0</formula>
    </cfRule>
  </conditionalFormatting>
  <conditionalFormatting sqref="L23">
    <cfRule type="expression" dxfId="956" priority="233">
      <formula>L23=0</formula>
    </cfRule>
  </conditionalFormatting>
  <conditionalFormatting sqref="U23">
    <cfRule type="expression" dxfId="955" priority="232">
      <formula>U23=0</formula>
    </cfRule>
  </conditionalFormatting>
  <conditionalFormatting sqref="C30">
    <cfRule type="expression" dxfId="954" priority="231">
      <formula>C30=0</formula>
    </cfRule>
  </conditionalFormatting>
  <conditionalFormatting sqref="L30">
    <cfRule type="expression" dxfId="953" priority="230">
      <formula>L30=0</formula>
    </cfRule>
  </conditionalFormatting>
  <conditionalFormatting sqref="U30">
    <cfRule type="expression" dxfId="952" priority="229">
      <formula>U30=0</formula>
    </cfRule>
  </conditionalFormatting>
  <conditionalFormatting sqref="H38">
    <cfRule type="expression" dxfId="951" priority="228">
      <formula>H38=0</formula>
    </cfRule>
  </conditionalFormatting>
  <conditionalFormatting sqref="H39">
    <cfRule type="expression" dxfId="950" priority="227">
      <formula>H39=0</formula>
    </cfRule>
  </conditionalFormatting>
  <conditionalFormatting sqref="G38">
    <cfRule type="expression" dxfId="949" priority="226">
      <formula>AND(G38=0,H38=0)</formula>
    </cfRule>
  </conditionalFormatting>
  <conditionalFormatting sqref="G39">
    <cfRule type="expression" dxfId="948" priority="225">
      <formula>AND(G39=0,H39=0)</formula>
    </cfRule>
  </conditionalFormatting>
  <conditionalFormatting sqref="F38">
    <cfRule type="expression" dxfId="947" priority="224">
      <formula>AND(F38=0,G38=0,H38=0)</formula>
    </cfRule>
  </conditionalFormatting>
  <conditionalFormatting sqref="F39">
    <cfRule type="expression" dxfId="946" priority="223">
      <formula>AND(F39=0,G39=0,H39=0)</formula>
    </cfRule>
  </conditionalFormatting>
  <conditionalFormatting sqref="C38">
    <cfRule type="expression" dxfId="945" priority="222">
      <formula>C38=0</formula>
    </cfRule>
  </conditionalFormatting>
  <conditionalFormatting sqref="C39">
    <cfRule type="expression" dxfId="944" priority="221">
      <formula>C39=0</formula>
    </cfRule>
  </conditionalFormatting>
  <conditionalFormatting sqref="C40">
    <cfRule type="expression" dxfId="943" priority="220">
      <formula>C40=0</formula>
    </cfRule>
  </conditionalFormatting>
  <conditionalFormatting sqref="B39">
    <cfRule type="expression" dxfId="942" priority="219">
      <formula>B39=""</formula>
    </cfRule>
  </conditionalFormatting>
  <conditionalFormatting sqref="Q38">
    <cfRule type="expression" dxfId="941" priority="218">
      <formula>Q38=0</formula>
    </cfRule>
  </conditionalFormatting>
  <conditionalFormatting sqref="Q39">
    <cfRule type="expression" dxfId="940" priority="217">
      <formula>Q39=0</formula>
    </cfRule>
  </conditionalFormatting>
  <conditionalFormatting sqref="P38">
    <cfRule type="expression" dxfId="939" priority="216">
      <formula>AND(P38=0,Q38=0)</formula>
    </cfRule>
  </conditionalFormatting>
  <conditionalFormatting sqref="P39">
    <cfRule type="expression" dxfId="938" priority="215">
      <formula>AND(P39=0,Q39=0)</formula>
    </cfRule>
  </conditionalFormatting>
  <conditionalFormatting sqref="O38">
    <cfRule type="expression" dxfId="937" priority="214">
      <formula>AND(O38=0,P38=0,Q38=0)</formula>
    </cfRule>
  </conditionalFormatting>
  <conditionalFormatting sqref="O39">
    <cfRule type="expression" dxfId="936" priority="213">
      <formula>AND(O39=0,P39=0,Q39=0)</formula>
    </cfRule>
  </conditionalFormatting>
  <conditionalFormatting sqref="L38">
    <cfRule type="expression" dxfId="935" priority="212">
      <formula>L38=0</formula>
    </cfRule>
  </conditionalFormatting>
  <conditionalFormatting sqref="L39">
    <cfRule type="expression" dxfId="934" priority="211">
      <formula>L39=0</formula>
    </cfRule>
  </conditionalFormatting>
  <conditionalFormatting sqref="L40">
    <cfRule type="expression" dxfId="933" priority="210">
      <formula>L40=0</formula>
    </cfRule>
  </conditionalFormatting>
  <conditionalFormatting sqref="K39">
    <cfRule type="expression" dxfId="932" priority="209">
      <formula>K39=""</formula>
    </cfRule>
  </conditionalFormatting>
  <conditionalFormatting sqref="Z38">
    <cfRule type="expression" dxfId="931" priority="208">
      <formula>Z38=0</formula>
    </cfRule>
  </conditionalFormatting>
  <conditionalFormatting sqref="Z39">
    <cfRule type="expression" dxfId="930" priority="207">
      <formula>Z39=0</formula>
    </cfRule>
  </conditionalFormatting>
  <conditionalFormatting sqref="Y38">
    <cfRule type="expression" dxfId="929" priority="206">
      <formula>AND(Y38=0,Z38=0)</formula>
    </cfRule>
  </conditionalFormatting>
  <conditionalFormatting sqref="Y39">
    <cfRule type="expression" dxfId="928" priority="205">
      <formula>AND(Y39=0,Z39=0)</formula>
    </cfRule>
  </conditionalFormatting>
  <conditionalFormatting sqref="X38">
    <cfRule type="expression" dxfId="927" priority="204">
      <formula>AND(X38=0,Y38=0,Z38=0)</formula>
    </cfRule>
  </conditionalFormatting>
  <conditionalFormatting sqref="X39">
    <cfRule type="expression" dxfId="926" priority="203">
      <formula>AND(X39=0,Y39=0,Z39=0)</formula>
    </cfRule>
  </conditionalFormatting>
  <conditionalFormatting sqref="U38">
    <cfRule type="expression" dxfId="925" priority="202">
      <formula>U38=0</formula>
    </cfRule>
  </conditionalFormatting>
  <conditionalFormatting sqref="U39">
    <cfRule type="expression" dxfId="924" priority="201">
      <formula>U39=0</formula>
    </cfRule>
  </conditionalFormatting>
  <conditionalFormatting sqref="U40">
    <cfRule type="expression" dxfId="923" priority="200">
      <formula>U40=0</formula>
    </cfRule>
  </conditionalFormatting>
  <conditionalFormatting sqref="T39">
    <cfRule type="expression" dxfId="922" priority="199">
      <formula>T39=""</formula>
    </cfRule>
  </conditionalFormatting>
  <conditionalFormatting sqref="H45">
    <cfRule type="expression" dxfId="921" priority="198">
      <formula>H45=0</formula>
    </cfRule>
  </conditionalFormatting>
  <conditionalFormatting sqref="H46">
    <cfRule type="expression" dxfId="920" priority="197">
      <formula>H46=0</formula>
    </cfRule>
  </conditionalFormatting>
  <conditionalFormatting sqref="G45">
    <cfRule type="expression" dxfId="919" priority="196">
      <formula>AND(G45=0,H45=0)</formula>
    </cfRule>
  </conditionalFormatting>
  <conditionalFormatting sqref="G46">
    <cfRule type="expression" dxfId="918" priority="195">
      <formula>AND(G46=0,H46=0)</formula>
    </cfRule>
  </conditionalFormatting>
  <conditionalFormatting sqref="F45">
    <cfRule type="expression" dxfId="917" priority="194">
      <formula>AND(F45=0,G45=0,H45=0)</formula>
    </cfRule>
  </conditionalFormatting>
  <conditionalFormatting sqref="F46">
    <cfRule type="expression" dxfId="916" priority="193">
      <formula>AND(F46=0,G46=0,H46=0)</formula>
    </cfRule>
  </conditionalFormatting>
  <conditionalFormatting sqref="C45">
    <cfRule type="expression" dxfId="915" priority="192">
      <formula>C45=0</formula>
    </cfRule>
  </conditionalFormatting>
  <conditionalFormatting sqref="C46">
    <cfRule type="expression" dxfId="914" priority="191">
      <formula>C46=0</formula>
    </cfRule>
  </conditionalFormatting>
  <conditionalFormatting sqref="C47">
    <cfRule type="expression" dxfId="913" priority="190">
      <formula>C47=0</formula>
    </cfRule>
  </conditionalFormatting>
  <conditionalFormatting sqref="B46">
    <cfRule type="expression" dxfId="912" priority="189">
      <formula>B46=""</formula>
    </cfRule>
  </conditionalFormatting>
  <conditionalFormatting sqref="Q45">
    <cfRule type="expression" dxfId="911" priority="188">
      <formula>Q45=0</formula>
    </cfRule>
  </conditionalFormatting>
  <conditionalFormatting sqref="Q46">
    <cfRule type="expression" dxfId="910" priority="187">
      <formula>Q46=0</formula>
    </cfRule>
  </conditionalFormatting>
  <conditionalFormatting sqref="P45">
    <cfRule type="expression" dxfId="909" priority="186">
      <formula>AND(P45=0,Q45=0)</formula>
    </cfRule>
  </conditionalFormatting>
  <conditionalFormatting sqref="P46">
    <cfRule type="expression" dxfId="908" priority="185">
      <formula>AND(P46=0,Q46=0)</formula>
    </cfRule>
  </conditionalFormatting>
  <conditionalFormatting sqref="O45">
    <cfRule type="expression" dxfId="907" priority="184">
      <formula>AND(O45=0,P45=0,Q45=0)</formula>
    </cfRule>
  </conditionalFormatting>
  <conditionalFormatting sqref="O46">
    <cfRule type="expression" dxfId="906" priority="183">
      <formula>AND(O46=0,P46=0,Q46=0)</formula>
    </cfRule>
  </conditionalFormatting>
  <conditionalFormatting sqref="L45">
    <cfRule type="expression" dxfId="905" priority="182">
      <formula>L45=0</formula>
    </cfRule>
  </conditionalFormatting>
  <conditionalFormatting sqref="L46">
    <cfRule type="expression" dxfId="904" priority="181">
      <formula>L46=0</formula>
    </cfRule>
  </conditionalFormatting>
  <conditionalFormatting sqref="L47">
    <cfRule type="expression" dxfId="903" priority="180">
      <formula>L47=0</formula>
    </cfRule>
  </conditionalFormatting>
  <conditionalFormatting sqref="K46">
    <cfRule type="expression" dxfId="902" priority="179">
      <formula>K46=""</formula>
    </cfRule>
  </conditionalFormatting>
  <conditionalFormatting sqref="Z45">
    <cfRule type="expression" dxfId="901" priority="178">
      <formula>Z45=0</formula>
    </cfRule>
  </conditionalFormatting>
  <conditionalFormatting sqref="Z46">
    <cfRule type="expression" dxfId="900" priority="177">
      <formula>Z46=0</formula>
    </cfRule>
  </conditionalFormatting>
  <conditionalFormatting sqref="Y45">
    <cfRule type="expression" dxfId="899" priority="176">
      <formula>AND(Y45=0,Z45=0)</formula>
    </cfRule>
  </conditionalFormatting>
  <conditionalFormatting sqref="Y46">
    <cfRule type="expression" dxfId="898" priority="175">
      <formula>AND(Y46=0,Z46=0)</formula>
    </cfRule>
  </conditionalFormatting>
  <conditionalFormatting sqref="X45">
    <cfRule type="expression" dxfId="897" priority="174">
      <formula>AND(X45=0,Y45=0,Z45=0)</formula>
    </cfRule>
  </conditionalFormatting>
  <conditionalFormatting sqref="X46">
    <cfRule type="expression" dxfId="896" priority="173">
      <formula>AND(X46=0,Y46=0,Z46=0)</formula>
    </cfRule>
  </conditionalFormatting>
  <conditionalFormatting sqref="U45">
    <cfRule type="expression" dxfId="895" priority="172">
      <formula>U45=0</formula>
    </cfRule>
  </conditionalFormatting>
  <conditionalFormatting sqref="U46">
    <cfRule type="expression" dxfId="894" priority="171">
      <formula>U46=0</formula>
    </cfRule>
  </conditionalFormatting>
  <conditionalFormatting sqref="U47">
    <cfRule type="expression" dxfId="893" priority="170">
      <formula>U47=0</formula>
    </cfRule>
  </conditionalFormatting>
  <conditionalFormatting sqref="T46">
    <cfRule type="expression" dxfId="892" priority="169">
      <formula>T46=""</formula>
    </cfRule>
  </conditionalFormatting>
  <conditionalFormatting sqref="H52">
    <cfRule type="expression" dxfId="891" priority="168">
      <formula>H52=0</formula>
    </cfRule>
  </conditionalFormatting>
  <conditionalFormatting sqref="H53">
    <cfRule type="expression" dxfId="890" priority="167">
      <formula>H53=0</formula>
    </cfRule>
  </conditionalFormatting>
  <conditionalFormatting sqref="G52">
    <cfRule type="expression" dxfId="889" priority="166">
      <formula>AND(G52=0,H52=0)</formula>
    </cfRule>
  </conditionalFormatting>
  <conditionalFormatting sqref="G53">
    <cfRule type="expression" dxfId="888" priority="165">
      <formula>AND(G53=0,H53=0)</formula>
    </cfRule>
  </conditionalFormatting>
  <conditionalFormatting sqref="F52">
    <cfRule type="expression" dxfId="887" priority="164">
      <formula>AND(F52=0,G52=0,H52=0)</formula>
    </cfRule>
  </conditionalFormatting>
  <conditionalFormatting sqref="F53">
    <cfRule type="expression" dxfId="886" priority="163">
      <formula>AND(F53=0,G53=0,H53=0)</formula>
    </cfRule>
  </conditionalFormatting>
  <conditionalFormatting sqref="C52">
    <cfRule type="expression" dxfId="885" priority="162">
      <formula>C52=0</formula>
    </cfRule>
  </conditionalFormatting>
  <conditionalFormatting sqref="C53">
    <cfRule type="expression" dxfId="884" priority="161">
      <formula>C53=0</formula>
    </cfRule>
  </conditionalFormatting>
  <conditionalFormatting sqref="C54">
    <cfRule type="expression" dxfId="883" priority="160">
      <formula>C54=0</formula>
    </cfRule>
  </conditionalFormatting>
  <conditionalFormatting sqref="B53">
    <cfRule type="expression" dxfId="882" priority="159">
      <formula>B53=""</formula>
    </cfRule>
  </conditionalFormatting>
  <conditionalFormatting sqref="Q52">
    <cfRule type="expression" dxfId="881" priority="158">
      <formula>Q52=0</formula>
    </cfRule>
  </conditionalFormatting>
  <conditionalFormatting sqref="Q53">
    <cfRule type="expression" dxfId="880" priority="157">
      <formula>Q53=0</formula>
    </cfRule>
  </conditionalFormatting>
  <conditionalFormatting sqref="P52">
    <cfRule type="expression" dxfId="879" priority="156">
      <formula>AND(P52=0,Q52=0)</formula>
    </cfRule>
  </conditionalFormatting>
  <conditionalFormatting sqref="P53">
    <cfRule type="expression" dxfId="878" priority="155">
      <formula>AND(P53=0,Q53=0)</formula>
    </cfRule>
  </conditionalFormatting>
  <conditionalFormatting sqref="O52">
    <cfRule type="expression" dxfId="877" priority="154">
      <formula>AND(O52=0,P52=0,Q52=0)</formula>
    </cfRule>
  </conditionalFormatting>
  <conditionalFormatting sqref="O53">
    <cfRule type="expression" dxfId="876" priority="153">
      <formula>AND(O53=0,P53=0,Q53=0)</formula>
    </cfRule>
  </conditionalFormatting>
  <conditionalFormatting sqref="L52">
    <cfRule type="expression" dxfId="875" priority="152">
      <formula>L52=0</formula>
    </cfRule>
  </conditionalFormatting>
  <conditionalFormatting sqref="L53">
    <cfRule type="expression" dxfId="874" priority="151">
      <formula>L53=0</formula>
    </cfRule>
  </conditionalFormatting>
  <conditionalFormatting sqref="L54">
    <cfRule type="expression" dxfId="873" priority="150">
      <formula>L54=0</formula>
    </cfRule>
  </conditionalFormatting>
  <conditionalFormatting sqref="K53">
    <cfRule type="expression" dxfId="872" priority="149">
      <formula>K53=""</formula>
    </cfRule>
  </conditionalFormatting>
  <conditionalFormatting sqref="Z52">
    <cfRule type="expression" dxfId="871" priority="148">
      <formula>Z52=0</formula>
    </cfRule>
  </conditionalFormatting>
  <conditionalFormatting sqref="Z53">
    <cfRule type="expression" dxfId="870" priority="147">
      <formula>Z53=0</formula>
    </cfRule>
  </conditionalFormatting>
  <conditionalFormatting sqref="Y52">
    <cfRule type="expression" dxfId="869" priority="146">
      <formula>AND(Y52=0,Z52=0)</formula>
    </cfRule>
  </conditionalFormatting>
  <conditionalFormatting sqref="Y53">
    <cfRule type="expression" dxfId="868" priority="145">
      <formula>AND(Y53=0,Z53=0)</formula>
    </cfRule>
  </conditionalFormatting>
  <conditionalFormatting sqref="X52">
    <cfRule type="expression" dxfId="867" priority="144">
      <formula>AND(X52=0,Y52=0,Z52=0)</formula>
    </cfRule>
  </conditionalFormatting>
  <conditionalFormatting sqref="X53">
    <cfRule type="expression" dxfId="866" priority="143">
      <formula>AND(X53=0,Y53=0,Z53=0)</formula>
    </cfRule>
  </conditionalFormatting>
  <conditionalFormatting sqref="U52">
    <cfRule type="expression" dxfId="865" priority="142">
      <formula>U52=0</formula>
    </cfRule>
  </conditionalFormatting>
  <conditionalFormatting sqref="U53">
    <cfRule type="expression" dxfId="864" priority="141">
      <formula>U53=0</formula>
    </cfRule>
  </conditionalFormatting>
  <conditionalFormatting sqref="U54">
    <cfRule type="expression" dxfId="863" priority="140">
      <formula>U54=0</formula>
    </cfRule>
  </conditionalFormatting>
  <conditionalFormatting sqref="T53">
    <cfRule type="expression" dxfId="862" priority="139">
      <formula>T53=""</formula>
    </cfRule>
  </conditionalFormatting>
  <conditionalFormatting sqref="H59">
    <cfRule type="expression" dxfId="861" priority="138">
      <formula>H59=0</formula>
    </cfRule>
  </conditionalFormatting>
  <conditionalFormatting sqref="H60">
    <cfRule type="expression" dxfId="860" priority="137">
      <formula>H60=0</formula>
    </cfRule>
  </conditionalFormatting>
  <conditionalFormatting sqref="G59">
    <cfRule type="expression" dxfId="859" priority="136">
      <formula>AND(G59=0,H59=0)</formula>
    </cfRule>
  </conditionalFormatting>
  <conditionalFormatting sqref="G60">
    <cfRule type="expression" dxfId="858" priority="135">
      <formula>AND(G60=0,H60=0)</formula>
    </cfRule>
  </conditionalFormatting>
  <conditionalFormatting sqref="F59">
    <cfRule type="expression" dxfId="857" priority="134">
      <formula>AND(F59=0,G59=0,H59=0)</formula>
    </cfRule>
  </conditionalFormatting>
  <conditionalFormatting sqref="F60">
    <cfRule type="expression" dxfId="856" priority="133">
      <formula>AND(F60=0,G60=0,H60=0)</formula>
    </cfRule>
  </conditionalFormatting>
  <conditionalFormatting sqref="C59">
    <cfRule type="expression" dxfId="855" priority="132">
      <formula>C59=0</formula>
    </cfRule>
  </conditionalFormatting>
  <conditionalFormatting sqref="C60">
    <cfRule type="expression" dxfId="854" priority="131">
      <formula>C60=0</formula>
    </cfRule>
  </conditionalFormatting>
  <conditionalFormatting sqref="C61">
    <cfRule type="expression" dxfId="853" priority="130">
      <formula>C61=0</formula>
    </cfRule>
  </conditionalFormatting>
  <conditionalFormatting sqref="B60">
    <cfRule type="expression" dxfId="852" priority="129">
      <formula>B60=""</formula>
    </cfRule>
  </conditionalFormatting>
  <conditionalFormatting sqref="Q59">
    <cfRule type="expression" dxfId="851" priority="128">
      <formula>Q59=0</formula>
    </cfRule>
  </conditionalFormatting>
  <conditionalFormatting sqref="Q60">
    <cfRule type="expression" dxfId="850" priority="127">
      <formula>Q60=0</formula>
    </cfRule>
  </conditionalFormatting>
  <conditionalFormatting sqref="P59">
    <cfRule type="expression" dxfId="849" priority="126">
      <formula>AND(P59=0,Q59=0)</formula>
    </cfRule>
  </conditionalFormatting>
  <conditionalFormatting sqref="P60">
    <cfRule type="expression" dxfId="848" priority="125">
      <formula>AND(P60=0,Q60=0)</formula>
    </cfRule>
  </conditionalFormatting>
  <conditionalFormatting sqref="O59">
    <cfRule type="expression" dxfId="847" priority="124">
      <formula>AND(O59=0,P59=0,Q59=0)</formula>
    </cfRule>
  </conditionalFormatting>
  <conditionalFormatting sqref="O60">
    <cfRule type="expression" dxfId="846" priority="123">
      <formula>AND(O60=0,P60=0,Q60=0)</formula>
    </cfRule>
  </conditionalFormatting>
  <conditionalFormatting sqref="L59">
    <cfRule type="expression" dxfId="845" priority="122">
      <formula>L59=0</formula>
    </cfRule>
  </conditionalFormatting>
  <conditionalFormatting sqref="L60">
    <cfRule type="expression" dxfId="844" priority="121">
      <formula>L60=0</formula>
    </cfRule>
  </conditionalFormatting>
  <conditionalFormatting sqref="L61">
    <cfRule type="expression" dxfId="843" priority="120">
      <formula>L61=0</formula>
    </cfRule>
  </conditionalFormatting>
  <conditionalFormatting sqref="K60">
    <cfRule type="expression" dxfId="842" priority="119">
      <formula>K60=""</formula>
    </cfRule>
  </conditionalFormatting>
  <conditionalFormatting sqref="Z59">
    <cfRule type="expression" dxfId="841" priority="118">
      <formula>Z59=0</formula>
    </cfRule>
  </conditionalFormatting>
  <conditionalFormatting sqref="Z60">
    <cfRule type="expression" dxfId="840" priority="117">
      <formula>Z60=0</formula>
    </cfRule>
  </conditionalFormatting>
  <conditionalFormatting sqref="Y59">
    <cfRule type="expression" dxfId="839" priority="116">
      <formula>AND(Y59=0,Z59=0)</formula>
    </cfRule>
  </conditionalFormatting>
  <conditionalFormatting sqref="Y60">
    <cfRule type="expression" dxfId="838" priority="115">
      <formula>AND(Y60=0,Z60=0)</formula>
    </cfRule>
  </conditionalFormatting>
  <conditionalFormatting sqref="X59">
    <cfRule type="expression" dxfId="837" priority="114">
      <formula>AND(X59=0,Y59=0,Z59=0)</formula>
    </cfRule>
  </conditionalFormatting>
  <conditionalFormatting sqref="X60">
    <cfRule type="expression" dxfId="836" priority="113">
      <formula>AND(X60=0,Y60=0,Z60=0)</formula>
    </cfRule>
  </conditionalFormatting>
  <conditionalFormatting sqref="U59">
    <cfRule type="expression" dxfId="835" priority="112">
      <formula>U59=0</formula>
    </cfRule>
  </conditionalFormatting>
  <conditionalFormatting sqref="U60">
    <cfRule type="expression" dxfId="834" priority="111">
      <formula>U60=0</formula>
    </cfRule>
  </conditionalFormatting>
  <conditionalFormatting sqref="U61">
    <cfRule type="expression" dxfId="833" priority="110">
      <formula>U61=0</formula>
    </cfRule>
  </conditionalFormatting>
  <conditionalFormatting sqref="T60">
    <cfRule type="expression" dxfId="832" priority="109">
      <formula>T60=""</formula>
    </cfRule>
  </conditionalFormatting>
  <conditionalFormatting sqref="H7">
    <cfRule type="expression" dxfId="831" priority="108">
      <formula>H7=0</formula>
    </cfRule>
  </conditionalFormatting>
  <conditionalFormatting sqref="H8">
    <cfRule type="expression" dxfId="830" priority="107">
      <formula>H8=0</formula>
    </cfRule>
  </conditionalFormatting>
  <conditionalFormatting sqref="G7">
    <cfRule type="expression" dxfId="829" priority="106">
      <formula>AND(G7=0,H7=0)</formula>
    </cfRule>
  </conditionalFormatting>
  <conditionalFormatting sqref="G8">
    <cfRule type="expression" dxfId="828" priority="105">
      <formula>AND(G8=0,H8=0)</formula>
    </cfRule>
  </conditionalFormatting>
  <conditionalFormatting sqref="F7">
    <cfRule type="expression" dxfId="827" priority="104">
      <formula>AND(F7=0,G7=0,H7=0)</formula>
    </cfRule>
  </conditionalFormatting>
  <conditionalFormatting sqref="F8">
    <cfRule type="expression" dxfId="826" priority="103">
      <formula>AND(F8=0,G8=0,H8=0)</formula>
    </cfRule>
  </conditionalFormatting>
  <conditionalFormatting sqref="C7">
    <cfRule type="expression" dxfId="825" priority="102">
      <formula>C7=0</formula>
    </cfRule>
  </conditionalFormatting>
  <conditionalFormatting sqref="C8">
    <cfRule type="expression" dxfId="824" priority="101">
      <formula>C8=0</formula>
    </cfRule>
  </conditionalFormatting>
  <conditionalFormatting sqref="B8">
    <cfRule type="expression" dxfId="823" priority="100">
      <formula>B8=""</formula>
    </cfRule>
  </conditionalFormatting>
  <conditionalFormatting sqref="Q7">
    <cfRule type="expression" dxfId="822" priority="99">
      <formula>Q7=0</formula>
    </cfRule>
  </conditionalFormatting>
  <conditionalFormatting sqref="Q8">
    <cfRule type="expression" dxfId="821" priority="98">
      <formula>Q8=0</formula>
    </cfRule>
  </conditionalFormatting>
  <conditionalFormatting sqref="P7">
    <cfRule type="expression" dxfId="820" priority="97">
      <formula>AND(P7=0,Q7=0)</formula>
    </cfRule>
  </conditionalFormatting>
  <conditionalFormatting sqref="P8">
    <cfRule type="expression" dxfId="819" priority="96">
      <formula>AND(P8=0,Q8=0)</formula>
    </cfRule>
  </conditionalFormatting>
  <conditionalFormatting sqref="O7">
    <cfRule type="expression" dxfId="818" priority="95">
      <formula>AND(O7=0,P7=0,Q7=0)</formula>
    </cfRule>
  </conditionalFormatting>
  <conditionalFormatting sqref="O8">
    <cfRule type="expression" dxfId="817" priority="94">
      <formula>AND(O8=0,P8=0,Q8=0)</formula>
    </cfRule>
  </conditionalFormatting>
  <conditionalFormatting sqref="L7">
    <cfRule type="expression" dxfId="816" priority="93">
      <formula>L7=0</formula>
    </cfRule>
  </conditionalFormatting>
  <conditionalFormatting sqref="L8">
    <cfRule type="expression" dxfId="815" priority="92">
      <formula>L8=0</formula>
    </cfRule>
  </conditionalFormatting>
  <conditionalFormatting sqref="K8">
    <cfRule type="expression" dxfId="814" priority="91">
      <formula>K8=""</formula>
    </cfRule>
  </conditionalFormatting>
  <conditionalFormatting sqref="Z7">
    <cfRule type="expression" dxfId="813" priority="90">
      <formula>Z7=0</formula>
    </cfRule>
  </conditionalFormatting>
  <conditionalFormatting sqref="Z8">
    <cfRule type="expression" dxfId="812" priority="89">
      <formula>Z8=0</formula>
    </cfRule>
  </conditionalFormatting>
  <conditionalFormatting sqref="Y7">
    <cfRule type="expression" dxfId="811" priority="88">
      <formula>AND(Y7=0,Z7=0)</formula>
    </cfRule>
  </conditionalFormatting>
  <conditionalFormatting sqref="Y8">
    <cfRule type="expression" dxfId="810" priority="87">
      <formula>AND(Y8=0,Z8=0)</formula>
    </cfRule>
  </conditionalFormatting>
  <conditionalFormatting sqref="X7">
    <cfRule type="expression" dxfId="809" priority="86">
      <formula>AND(X7=0,Y7=0,Z7=0)</formula>
    </cfRule>
  </conditionalFormatting>
  <conditionalFormatting sqref="X8">
    <cfRule type="expression" dxfId="808" priority="85">
      <formula>AND(X8=0,Y8=0,Z8=0)</formula>
    </cfRule>
  </conditionalFormatting>
  <conditionalFormatting sqref="U7">
    <cfRule type="expression" dxfId="807" priority="84">
      <formula>U7=0</formula>
    </cfRule>
  </conditionalFormatting>
  <conditionalFormatting sqref="U8">
    <cfRule type="expression" dxfId="806" priority="83">
      <formula>U8=0</formula>
    </cfRule>
  </conditionalFormatting>
  <conditionalFormatting sqref="T8">
    <cfRule type="expression" dxfId="805" priority="82">
      <formula>T8=""</formula>
    </cfRule>
  </conditionalFormatting>
  <conditionalFormatting sqref="H14">
    <cfRule type="expression" dxfId="804" priority="81">
      <formula>H14=0</formula>
    </cfRule>
  </conditionalFormatting>
  <conditionalFormatting sqref="H15">
    <cfRule type="expression" dxfId="803" priority="80">
      <formula>H15=0</formula>
    </cfRule>
  </conditionalFormatting>
  <conditionalFormatting sqref="G14">
    <cfRule type="expression" dxfId="802" priority="79">
      <formula>AND(G14=0,H14=0)</formula>
    </cfRule>
  </conditionalFormatting>
  <conditionalFormatting sqref="G15">
    <cfRule type="expression" dxfId="801" priority="78">
      <formula>AND(G15=0,H15=0)</formula>
    </cfRule>
  </conditionalFormatting>
  <conditionalFormatting sqref="F14">
    <cfRule type="expression" dxfId="800" priority="77">
      <formula>AND(F14=0,G14=0,H14=0)</formula>
    </cfRule>
  </conditionalFormatting>
  <conditionalFormatting sqref="F15">
    <cfRule type="expression" dxfId="799" priority="76">
      <formula>AND(F15=0,G15=0,H15=0)</formula>
    </cfRule>
  </conditionalFormatting>
  <conditionalFormatting sqref="C14">
    <cfRule type="expression" dxfId="798" priority="75">
      <formula>C14=0</formula>
    </cfRule>
  </conditionalFormatting>
  <conditionalFormatting sqref="C15">
    <cfRule type="expression" dxfId="797" priority="74">
      <formula>C15=0</formula>
    </cfRule>
  </conditionalFormatting>
  <conditionalFormatting sqref="B15">
    <cfRule type="expression" dxfId="796" priority="73">
      <formula>B15=""</formula>
    </cfRule>
  </conditionalFormatting>
  <conditionalFormatting sqref="Q14">
    <cfRule type="expression" dxfId="795" priority="72">
      <formula>Q14=0</formula>
    </cfRule>
  </conditionalFormatting>
  <conditionalFormatting sqref="Q15">
    <cfRule type="expression" dxfId="794" priority="71">
      <formula>Q15=0</formula>
    </cfRule>
  </conditionalFormatting>
  <conditionalFormatting sqref="P14">
    <cfRule type="expression" dxfId="793" priority="70">
      <formula>AND(P14=0,Q14=0)</formula>
    </cfRule>
  </conditionalFormatting>
  <conditionalFormatting sqref="P15">
    <cfRule type="expression" dxfId="792" priority="69">
      <formula>AND(P15=0,Q15=0)</formula>
    </cfRule>
  </conditionalFormatting>
  <conditionalFormatting sqref="O14">
    <cfRule type="expression" dxfId="791" priority="68">
      <formula>AND(O14=0,P14=0,Q14=0)</formula>
    </cfRule>
  </conditionalFormatting>
  <conditionalFormatting sqref="O15">
    <cfRule type="expression" dxfId="790" priority="67">
      <formula>AND(O15=0,P15=0,Q15=0)</formula>
    </cfRule>
  </conditionalFormatting>
  <conditionalFormatting sqref="L14">
    <cfRule type="expression" dxfId="789" priority="66">
      <formula>L14=0</formula>
    </cfRule>
  </conditionalFormatting>
  <conditionalFormatting sqref="L15">
    <cfRule type="expression" dxfId="788" priority="65">
      <formula>L15=0</formula>
    </cfRule>
  </conditionalFormatting>
  <conditionalFormatting sqref="K15">
    <cfRule type="expression" dxfId="787" priority="64">
      <formula>K15=""</formula>
    </cfRule>
  </conditionalFormatting>
  <conditionalFormatting sqref="Z14">
    <cfRule type="expression" dxfId="786" priority="63">
      <formula>Z14=0</formula>
    </cfRule>
  </conditionalFormatting>
  <conditionalFormatting sqref="Z15">
    <cfRule type="expression" dxfId="785" priority="62">
      <formula>Z15=0</formula>
    </cfRule>
  </conditionalFormatting>
  <conditionalFormatting sqref="Y14">
    <cfRule type="expression" dxfId="784" priority="61">
      <formula>AND(Y14=0,Z14=0)</formula>
    </cfRule>
  </conditionalFormatting>
  <conditionalFormatting sqref="Y15">
    <cfRule type="expression" dxfId="783" priority="60">
      <formula>AND(Y15=0,Z15=0)</formula>
    </cfRule>
  </conditionalFormatting>
  <conditionalFormatting sqref="X14">
    <cfRule type="expression" dxfId="782" priority="59">
      <formula>AND(X14=0,Y14=0,Z14=0)</formula>
    </cfRule>
  </conditionalFormatting>
  <conditionalFormatting sqref="X15">
    <cfRule type="expression" dxfId="781" priority="58">
      <formula>AND(X15=0,Y15=0,Z15=0)</formula>
    </cfRule>
  </conditionalFormatting>
  <conditionalFormatting sqref="U14">
    <cfRule type="expression" dxfId="780" priority="57">
      <formula>U14=0</formula>
    </cfRule>
  </conditionalFormatting>
  <conditionalFormatting sqref="U15">
    <cfRule type="expression" dxfId="779" priority="56">
      <formula>U15=0</formula>
    </cfRule>
  </conditionalFormatting>
  <conditionalFormatting sqref="T15">
    <cfRule type="expression" dxfId="778" priority="55">
      <formula>T15=""</formula>
    </cfRule>
  </conditionalFormatting>
  <conditionalFormatting sqref="H21">
    <cfRule type="expression" dxfId="777" priority="54">
      <formula>H21=0</formula>
    </cfRule>
  </conditionalFormatting>
  <conditionalFormatting sqref="H22">
    <cfRule type="expression" dxfId="776" priority="53">
      <formula>H22=0</formula>
    </cfRule>
  </conditionalFormatting>
  <conditionalFormatting sqref="G21">
    <cfRule type="expression" dxfId="775" priority="52">
      <formula>AND(G21=0,H21=0)</formula>
    </cfRule>
  </conditionalFormatting>
  <conditionalFormatting sqref="G22">
    <cfRule type="expression" dxfId="774" priority="51">
      <formula>AND(G22=0,H22=0)</formula>
    </cfRule>
  </conditionalFormatting>
  <conditionalFormatting sqref="F21">
    <cfRule type="expression" dxfId="773" priority="50">
      <formula>AND(F21=0,G21=0,H21=0)</formula>
    </cfRule>
  </conditionalFormatting>
  <conditionalFormatting sqref="F22">
    <cfRule type="expression" dxfId="772" priority="49">
      <formula>AND(F22=0,G22=0,H22=0)</formula>
    </cfRule>
  </conditionalFormatting>
  <conditionalFormatting sqref="C21">
    <cfRule type="expression" dxfId="771" priority="48">
      <formula>C21=0</formula>
    </cfRule>
  </conditionalFormatting>
  <conditionalFormatting sqref="C22">
    <cfRule type="expression" dxfId="770" priority="47">
      <formula>C22=0</formula>
    </cfRule>
  </conditionalFormatting>
  <conditionalFormatting sqref="B22">
    <cfRule type="expression" dxfId="769" priority="46">
      <formula>B22=""</formula>
    </cfRule>
  </conditionalFormatting>
  <conditionalFormatting sqref="Q21">
    <cfRule type="expression" dxfId="768" priority="45">
      <formula>Q21=0</formula>
    </cfRule>
  </conditionalFormatting>
  <conditionalFormatting sqref="Q22">
    <cfRule type="expression" dxfId="767" priority="44">
      <formula>Q22=0</formula>
    </cfRule>
  </conditionalFormatting>
  <conditionalFormatting sqref="P21">
    <cfRule type="expression" dxfId="766" priority="43">
      <formula>AND(P21=0,Q21=0)</formula>
    </cfRule>
  </conditionalFormatting>
  <conditionalFormatting sqref="P22">
    <cfRule type="expression" dxfId="765" priority="42">
      <formula>AND(P22=0,Q22=0)</formula>
    </cfRule>
  </conditionalFormatting>
  <conditionalFormatting sqref="O21">
    <cfRule type="expression" dxfId="764" priority="41">
      <formula>AND(O21=0,P21=0,Q21=0)</formula>
    </cfRule>
  </conditionalFormatting>
  <conditionalFormatting sqref="O22">
    <cfRule type="expression" dxfId="763" priority="40">
      <formula>AND(O22=0,P22=0,Q22=0)</formula>
    </cfRule>
  </conditionalFormatting>
  <conditionalFormatting sqref="L21">
    <cfRule type="expression" dxfId="762" priority="39">
      <formula>L21=0</formula>
    </cfRule>
  </conditionalFormatting>
  <conditionalFormatting sqref="L22">
    <cfRule type="expression" dxfId="761" priority="38">
      <formula>L22=0</formula>
    </cfRule>
  </conditionalFormatting>
  <conditionalFormatting sqref="K22">
    <cfRule type="expression" dxfId="760" priority="37">
      <formula>K22=""</formula>
    </cfRule>
  </conditionalFormatting>
  <conditionalFormatting sqref="Z21">
    <cfRule type="expression" dxfId="759" priority="36">
      <formula>Z21=0</formula>
    </cfRule>
  </conditionalFormatting>
  <conditionalFormatting sqref="Z22">
    <cfRule type="expression" dxfId="758" priority="35">
      <formula>Z22=0</formula>
    </cfRule>
  </conditionalFormatting>
  <conditionalFormatting sqref="Y21">
    <cfRule type="expression" dxfId="757" priority="34">
      <formula>AND(Y21=0,Z21=0)</formula>
    </cfRule>
  </conditionalFormatting>
  <conditionalFormatting sqref="Y22">
    <cfRule type="expression" dxfId="756" priority="33">
      <formula>AND(Y22=0,Z22=0)</formula>
    </cfRule>
  </conditionalFormatting>
  <conditionalFormatting sqref="X21">
    <cfRule type="expression" dxfId="755" priority="32">
      <formula>AND(X21=0,Y21=0,Z21=0)</formula>
    </cfRule>
  </conditionalFormatting>
  <conditionalFormatting sqref="X22">
    <cfRule type="expression" dxfId="754" priority="31">
      <formula>AND(X22=0,Y22=0,Z22=0)</formula>
    </cfRule>
  </conditionalFormatting>
  <conditionalFormatting sqref="U21">
    <cfRule type="expression" dxfId="753" priority="30">
      <formula>U21=0</formula>
    </cfRule>
  </conditionalFormatting>
  <conditionalFormatting sqref="U22">
    <cfRule type="expression" dxfId="752" priority="29">
      <formula>U22=0</formula>
    </cfRule>
  </conditionalFormatting>
  <conditionalFormatting sqref="T22">
    <cfRule type="expression" dxfId="751" priority="28">
      <formula>T22=""</formula>
    </cfRule>
  </conditionalFormatting>
  <conditionalFormatting sqref="H28">
    <cfRule type="expression" dxfId="750" priority="27">
      <formula>H28=0</formula>
    </cfRule>
  </conditionalFormatting>
  <conditionalFormatting sqref="H29">
    <cfRule type="expression" dxfId="749" priority="26">
      <formula>H29=0</formula>
    </cfRule>
  </conditionalFormatting>
  <conditionalFormatting sqref="G28">
    <cfRule type="expression" dxfId="748" priority="25">
      <formula>AND(G28=0,H28=0)</formula>
    </cfRule>
  </conditionalFormatting>
  <conditionalFormatting sqref="G29">
    <cfRule type="expression" dxfId="747" priority="24">
      <formula>AND(G29=0,H29=0)</formula>
    </cfRule>
  </conditionalFormatting>
  <conditionalFormatting sqref="F28">
    <cfRule type="expression" dxfId="746" priority="23">
      <formula>AND(F28=0,G28=0,H28=0)</formula>
    </cfRule>
  </conditionalFormatting>
  <conditionalFormatting sqref="F29">
    <cfRule type="expression" dxfId="745" priority="22">
      <formula>AND(F29=0,G29=0,H29=0)</formula>
    </cfRule>
  </conditionalFormatting>
  <conditionalFormatting sqref="C28">
    <cfRule type="expression" dxfId="744" priority="21">
      <formula>C28=0</formula>
    </cfRule>
  </conditionalFormatting>
  <conditionalFormatting sqref="C29">
    <cfRule type="expression" dxfId="743" priority="20">
      <formula>C29=0</formula>
    </cfRule>
  </conditionalFormatting>
  <conditionalFormatting sqref="B29">
    <cfRule type="expression" dxfId="742" priority="19">
      <formula>B29=""</formula>
    </cfRule>
  </conditionalFormatting>
  <conditionalFormatting sqref="Q28">
    <cfRule type="expression" dxfId="741" priority="18">
      <formula>Q28=0</formula>
    </cfRule>
  </conditionalFormatting>
  <conditionalFormatting sqref="Q29">
    <cfRule type="expression" dxfId="740" priority="17">
      <formula>Q29=0</formula>
    </cfRule>
  </conditionalFormatting>
  <conditionalFormatting sqref="P28">
    <cfRule type="expression" dxfId="739" priority="16">
      <formula>AND(P28=0,Q28=0)</formula>
    </cfRule>
  </conditionalFormatting>
  <conditionalFormatting sqref="P29">
    <cfRule type="expression" dxfId="738" priority="15">
      <formula>AND(P29=0,Q29=0)</formula>
    </cfRule>
  </conditionalFormatting>
  <conditionalFormatting sqref="O28">
    <cfRule type="expression" dxfId="737" priority="14">
      <formula>AND(O28=0,P28=0,Q28=0)</formula>
    </cfRule>
  </conditionalFormatting>
  <conditionalFormatting sqref="O29">
    <cfRule type="expression" dxfId="736" priority="13">
      <formula>AND(O29=0,P29=0,Q29=0)</formula>
    </cfRule>
  </conditionalFormatting>
  <conditionalFormatting sqref="L28">
    <cfRule type="expression" dxfId="735" priority="12">
      <formula>L28=0</formula>
    </cfRule>
  </conditionalFormatting>
  <conditionalFormatting sqref="L29">
    <cfRule type="expression" dxfId="734" priority="11">
      <formula>L29=0</formula>
    </cfRule>
  </conditionalFormatting>
  <conditionalFormatting sqref="K29">
    <cfRule type="expression" dxfId="733" priority="10">
      <formula>K29=""</formula>
    </cfRule>
  </conditionalFormatting>
  <conditionalFormatting sqref="Z28">
    <cfRule type="expression" dxfId="732" priority="9">
      <formula>Z28=0</formula>
    </cfRule>
  </conditionalFormatting>
  <conditionalFormatting sqref="Z29">
    <cfRule type="expression" dxfId="731" priority="8">
      <formula>Z29=0</formula>
    </cfRule>
  </conditionalFormatting>
  <conditionalFormatting sqref="Y28">
    <cfRule type="expression" dxfId="730" priority="7">
      <formula>AND(Y28=0,Z28=0)</formula>
    </cfRule>
  </conditionalFormatting>
  <conditionalFormatting sqref="Y29">
    <cfRule type="expression" dxfId="729" priority="6">
      <formula>AND(Y29=0,Z29=0)</formula>
    </cfRule>
  </conditionalFormatting>
  <conditionalFormatting sqref="X28">
    <cfRule type="expression" dxfId="728" priority="5">
      <formula>AND(X28=0,Y28=0,Z28=0)</formula>
    </cfRule>
  </conditionalFormatting>
  <conditionalFormatting sqref="X29">
    <cfRule type="expression" dxfId="727" priority="4">
      <formula>AND(X29=0,Y29=0,Z29=0)</formula>
    </cfRule>
  </conditionalFormatting>
  <conditionalFormatting sqref="U28">
    <cfRule type="expression" dxfId="726" priority="3">
      <formula>U28=0</formula>
    </cfRule>
  </conditionalFormatting>
  <conditionalFormatting sqref="U29">
    <cfRule type="expression" dxfId="725" priority="2">
      <formula>U29=0</formula>
    </cfRule>
  </conditionalFormatting>
  <conditionalFormatting sqref="T29">
    <cfRule type="expression" dxfId="724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90" t="s">
        <v>208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209</v>
      </c>
      <c r="AF1" s="4">
        <f ca="1">BI1*10000+BN1*1000+BS1*100+BX1*10+CC1</f>
        <v>4171</v>
      </c>
      <c r="AG1" s="4" t="s">
        <v>1</v>
      </c>
      <c r="AH1" s="4">
        <f ca="1">BJ1*10000+BO1*1000+BT1*100+BY1*10+CD1</f>
        <v>23245</v>
      </c>
      <c r="AI1" s="4" t="s">
        <v>106</v>
      </c>
      <c r="AJ1" s="4">
        <f ca="1">AF1+AH1</f>
        <v>27416</v>
      </c>
      <c r="AL1" s="4">
        <f ca="1">BI1</f>
        <v>0</v>
      </c>
      <c r="AM1" s="4">
        <f ca="1">BN1</f>
        <v>4</v>
      </c>
      <c r="AN1" s="4" t="s">
        <v>210</v>
      </c>
      <c r="AO1" s="4">
        <f ca="1">BS1</f>
        <v>1</v>
      </c>
      <c r="AP1" s="4">
        <f ca="1">BX1</f>
        <v>7</v>
      </c>
      <c r="AQ1" s="4">
        <f ca="1">CC1</f>
        <v>1</v>
      </c>
      <c r="AR1" s="4" t="s">
        <v>161</v>
      </c>
      <c r="AS1" s="4">
        <f ca="1">BJ1</f>
        <v>2</v>
      </c>
      <c r="AT1" s="4">
        <f ca="1">BO1</f>
        <v>3</v>
      </c>
      <c r="AU1" s="4" t="s">
        <v>107</v>
      </c>
      <c r="AV1" s="4">
        <f ca="1">BT1</f>
        <v>2</v>
      </c>
      <c r="AW1" s="4">
        <f ca="1">BY1</f>
        <v>4</v>
      </c>
      <c r="AX1" s="4">
        <f ca="1">CD1</f>
        <v>5</v>
      </c>
      <c r="AY1" s="4" t="s">
        <v>162</v>
      </c>
      <c r="AZ1" s="4">
        <f ca="1">MOD(ROUNDDOWN(AJ1/10000,0),10)</f>
        <v>2</v>
      </c>
      <c r="BA1" s="4">
        <f ca="1">MOD(ROUNDDOWN(AJ1/1000,0),10)</f>
        <v>7</v>
      </c>
      <c r="BB1" s="4" t="s">
        <v>107</v>
      </c>
      <c r="BC1" s="4">
        <f ca="1">MOD(ROUNDDOWN(AJ1/100,0),10)</f>
        <v>4</v>
      </c>
      <c r="BD1" s="4">
        <f ca="1">MOD(ROUNDDOWN(AJ1/10,0),10)</f>
        <v>1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2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3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5</v>
      </c>
      <c r="CE1" s="9"/>
      <c r="CF1" s="7"/>
      <c r="CG1" s="10">
        <f ca="1">RAND()</f>
        <v>0.95646961032622335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1</v>
      </c>
      <c r="CM1" s="4"/>
      <c r="CN1" s="10">
        <f ca="1">RAND()</f>
        <v>0.65459763984624519</v>
      </c>
      <c r="CO1" s="11">
        <f ca="1">RANK(CN1,$CN$1:$CN$100,)</f>
        <v>30</v>
      </c>
      <c r="CP1" s="4"/>
      <c r="CQ1" s="4">
        <v>1</v>
      </c>
      <c r="CR1" s="4">
        <v>1</v>
      </c>
      <c r="CS1" s="4">
        <v>1</v>
      </c>
      <c r="CU1" s="10">
        <f ca="1">RAND()</f>
        <v>0.8486295191317087</v>
      </c>
      <c r="CV1" s="11">
        <f ca="1">RANK(CU1,$CU$1:$CU$100,)</f>
        <v>13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0.20353390582774988</v>
      </c>
      <c r="DC1" s="11">
        <f ca="1">RANK(DB1,$DB$1:$DB$100,)</f>
        <v>75</v>
      </c>
      <c r="DD1" s="4"/>
      <c r="DE1" s="4">
        <v>1</v>
      </c>
      <c r="DF1" s="4">
        <v>0</v>
      </c>
      <c r="DG1" s="4">
        <v>0</v>
      </c>
      <c r="DI1" s="10">
        <f ca="1">RAND()</f>
        <v>0.9227030753956873</v>
      </c>
      <c r="DJ1" s="11">
        <f ca="1">RANK(DI1,$DI$1:$DI$100,)</f>
        <v>5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211</v>
      </c>
      <c r="AF2" s="4">
        <f t="shared" ref="AF2:AF12" ca="1" si="1">BI2*10000+BN2*1000+BS2*100+BX2*10+CC2</f>
        <v>83736</v>
      </c>
      <c r="AG2" s="4" t="s">
        <v>212</v>
      </c>
      <c r="AH2" s="4">
        <f t="shared" ref="AH2:AH12" ca="1" si="2">BJ2*10000+BO2*1000+BT2*100+BY2*10+CD2</f>
        <v>9985</v>
      </c>
      <c r="AI2" s="4" t="s">
        <v>143</v>
      </c>
      <c r="AJ2" s="4">
        <f t="shared" ref="AJ2:AJ12" ca="1" si="3">AF2+AH2</f>
        <v>93721</v>
      </c>
      <c r="AL2" s="4">
        <f t="shared" ref="AL2:AL12" ca="1" si="4">BI2</f>
        <v>8</v>
      </c>
      <c r="AM2" s="4">
        <f t="shared" ref="AM2:AM12" ca="1" si="5">BN2</f>
        <v>3</v>
      </c>
      <c r="AN2" s="4" t="s">
        <v>213</v>
      </c>
      <c r="AO2" s="4">
        <f t="shared" ref="AO2:AO12" ca="1" si="6">BS2</f>
        <v>7</v>
      </c>
      <c r="AP2" s="4">
        <f t="shared" ref="AP2:AP12" ca="1" si="7">BX2</f>
        <v>3</v>
      </c>
      <c r="AQ2" s="4">
        <f t="shared" ref="AQ2:AQ12" ca="1" si="8">CC2</f>
        <v>6</v>
      </c>
      <c r="AR2" s="4" t="s">
        <v>1</v>
      </c>
      <c r="AS2" s="4">
        <f t="shared" ref="AS2:AS12" ca="1" si="9">BJ2</f>
        <v>0</v>
      </c>
      <c r="AT2" s="4">
        <f t="shared" ref="AT2:AT12" ca="1" si="10">BO2</f>
        <v>9</v>
      </c>
      <c r="AU2" s="4" t="s">
        <v>107</v>
      </c>
      <c r="AV2" s="4">
        <f t="shared" ref="AV2:AV12" ca="1" si="11">BT2</f>
        <v>9</v>
      </c>
      <c r="AW2" s="4">
        <f t="shared" ref="AW2:AW12" ca="1" si="12">BY2</f>
        <v>8</v>
      </c>
      <c r="AX2" s="4">
        <f t="shared" ref="AX2:AX12" ca="1" si="13">CD2</f>
        <v>5</v>
      </c>
      <c r="AY2" s="4" t="s">
        <v>106</v>
      </c>
      <c r="AZ2" s="4">
        <f t="shared" ref="AZ2:AZ12" ca="1" si="14">MOD(ROUNDDOWN(AJ2/10000,0),10)</f>
        <v>9</v>
      </c>
      <c r="BA2" s="4">
        <f t="shared" ref="BA2:BA12" ca="1" si="15">MOD(ROUNDDOWN(AJ2/1000,0),10)</f>
        <v>3</v>
      </c>
      <c r="BB2" s="4" t="s">
        <v>107</v>
      </c>
      <c r="BC2" s="4">
        <f t="shared" ref="BC2:BC12" ca="1" si="16">MOD(ROUNDDOWN(AJ2/100,0),10)</f>
        <v>7</v>
      </c>
      <c r="BD2" s="4">
        <f t="shared" ref="BD2:BD12" ca="1" si="17">MOD(ROUNDDOWN(AJ2/10,0),10)</f>
        <v>2</v>
      </c>
      <c r="BE2" s="4">
        <f t="shared" ref="BE2:BE12" ca="1" si="18">MOD(ROUNDDOWN(AJ2/1,0),10)</f>
        <v>1</v>
      </c>
      <c r="BH2" s="4">
        <v>2</v>
      </c>
      <c r="BI2" s="6">
        <f t="shared" ref="BI2:BI12" ca="1" si="19">VLOOKUP($CH2,$CJ$1:$CL$100,2,FALSE)</f>
        <v>8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9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9</v>
      </c>
      <c r="BU2" s="9"/>
      <c r="BW2" s="4">
        <v>2</v>
      </c>
      <c r="BX2" s="8">
        <f t="shared" ref="BX2:BX12" ca="1" si="24">VLOOKUP($DC2,$DE$1:$DG$100,2,FALSE)</f>
        <v>3</v>
      </c>
      <c r="BY2" s="8">
        <f t="shared" ref="BY2:BY12" ca="1" si="25">VLOOKUP($DC2,$DE$1:$DG$100,3,FALSE)</f>
        <v>8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5</v>
      </c>
      <c r="CE2" s="9"/>
      <c r="CF2" s="7"/>
      <c r="CG2" s="10">
        <f t="shared" ref="CG2:CG16" ca="1" si="28">RAND()</f>
        <v>3.930852275575325E-2</v>
      </c>
      <c r="CH2" s="11">
        <f t="shared" ref="CH2:CH16" ca="1" si="29">RANK(CG2,$CG$1:$CG$100,)</f>
        <v>16</v>
      </c>
      <c r="CI2" s="11"/>
      <c r="CJ2" s="4">
        <v>2</v>
      </c>
      <c r="CK2" s="4">
        <v>0</v>
      </c>
      <c r="CL2" s="4">
        <v>2</v>
      </c>
      <c r="CM2" s="4"/>
      <c r="CN2" s="10">
        <f t="shared" ref="CN2:CN65" ca="1" si="30">RAND()</f>
        <v>0.69250076769316604</v>
      </c>
      <c r="CO2" s="11">
        <f t="shared" ref="CO2:CO65" ca="1" si="31">RANK(CN2,$CN$1:$CN$100,)</f>
        <v>27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0.13092596128732725</v>
      </c>
      <c r="CV2" s="11">
        <f t="shared" ref="CV2:CV65" ca="1" si="33">RANK(CU2,$CU$1:$CU$100,)</f>
        <v>80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0.63766037812244392</v>
      </c>
      <c r="DC2" s="11">
        <f t="shared" ref="DC2:DC65" ca="1" si="35">RANK(DB2,$DB$1:$DB$100,)</f>
        <v>39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0.42263341760061923</v>
      </c>
      <c r="DJ2" s="11">
        <f t="shared" ref="DJ2:DJ65" ca="1" si="37">RANK(DI2,$DI$1:$DI$100,)</f>
        <v>50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214</v>
      </c>
      <c r="AF3" s="4">
        <f t="shared" ca="1" si="1"/>
        <v>69805</v>
      </c>
      <c r="AG3" s="4" t="s">
        <v>1</v>
      </c>
      <c r="AH3" s="4">
        <f t="shared" ca="1" si="2"/>
        <v>3524</v>
      </c>
      <c r="AI3" s="4" t="s">
        <v>215</v>
      </c>
      <c r="AJ3" s="4">
        <f t="shared" ca="1" si="3"/>
        <v>73329</v>
      </c>
      <c r="AL3" s="4">
        <f t="shared" ca="1" si="4"/>
        <v>6</v>
      </c>
      <c r="AM3" s="4">
        <f t="shared" ca="1" si="5"/>
        <v>9</v>
      </c>
      <c r="AN3" s="4" t="s">
        <v>213</v>
      </c>
      <c r="AO3" s="4">
        <f t="shared" ca="1" si="6"/>
        <v>8</v>
      </c>
      <c r="AP3" s="4">
        <f t="shared" ca="1" si="7"/>
        <v>0</v>
      </c>
      <c r="AQ3" s="4">
        <f t="shared" ca="1" si="8"/>
        <v>5</v>
      </c>
      <c r="AR3" s="4" t="s">
        <v>1</v>
      </c>
      <c r="AS3" s="4">
        <f t="shared" ca="1" si="9"/>
        <v>0</v>
      </c>
      <c r="AT3" s="4">
        <f t="shared" ca="1" si="10"/>
        <v>3</v>
      </c>
      <c r="AU3" s="4" t="s">
        <v>107</v>
      </c>
      <c r="AV3" s="4">
        <f t="shared" ca="1" si="11"/>
        <v>5</v>
      </c>
      <c r="AW3" s="4">
        <f t="shared" ca="1" si="12"/>
        <v>2</v>
      </c>
      <c r="AX3" s="4">
        <f t="shared" ca="1" si="13"/>
        <v>4</v>
      </c>
      <c r="AY3" s="4" t="s">
        <v>215</v>
      </c>
      <c r="AZ3" s="4">
        <f t="shared" ca="1" si="14"/>
        <v>7</v>
      </c>
      <c r="BA3" s="4">
        <f t="shared" ca="1" si="15"/>
        <v>3</v>
      </c>
      <c r="BB3" s="4" t="s">
        <v>107</v>
      </c>
      <c r="BC3" s="4">
        <f t="shared" ca="1" si="16"/>
        <v>3</v>
      </c>
      <c r="BD3" s="4">
        <f t="shared" ca="1" si="17"/>
        <v>2</v>
      </c>
      <c r="BE3" s="4">
        <f t="shared" ca="1" si="18"/>
        <v>9</v>
      </c>
      <c r="BH3" s="4">
        <v>3</v>
      </c>
      <c r="BI3" s="6">
        <f t="shared" ca="1" si="19"/>
        <v>6</v>
      </c>
      <c r="BJ3" s="6">
        <f t="shared" ca="1" si="20"/>
        <v>0</v>
      </c>
      <c r="BK3" s="7"/>
      <c r="BM3" s="4">
        <v>3</v>
      </c>
      <c r="BN3" s="6">
        <f t="shared" ca="1" si="21"/>
        <v>9</v>
      </c>
      <c r="BO3" s="6">
        <f t="shared" ca="1" si="22"/>
        <v>3</v>
      </c>
      <c r="BP3" s="7"/>
      <c r="BR3" s="4">
        <v>3</v>
      </c>
      <c r="BS3" s="8">
        <f t="shared" ca="1" si="23"/>
        <v>8</v>
      </c>
      <c r="BT3" s="8">
        <f t="shared" ca="1" si="0"/>
        <v>5</v>
      </c>
      <c r="BU3" s="9"/>
      <c r="BW3" s="4">
        <v>3</v>
      </c>
      <c r="BX3" s="8">
        <f t="shared" ca="1" si="24"/>
        <v>0</v>
      </c>
      <c r="BY3" s="8">
        <f t="shared" ca="1" si="25"/>
        <v>2</v>
      </c>
      <c r="BZ3" s="9"/>
      <c r="CB3" s="4">
        <v>3</v>
      </c>
      <c r="CC3" s="8">
        <f t="shared" ca="1" si="26"/>
        <v>5</v>
      </c>
      <c r="CD3" s="8">
        <f t="shared" ca="1" si="27"/>
        <v>4</v>
      </c>
      <c r="CE3" s="9"/>
      <c r="CF3" s="7"/>
      <c r="CG3" s="10">
        <f t="shared" ca="1" si="28"/>
        <v>7.9756942562195676E-2</v>
      </c>
      <c r="CH3" s="11">
        <f t="shared" ca="1" si="29"/>
        <v>14</v>
      </c>
      <c r="CI3" s="11"/>
      <c r="CJ3" s="4">
        <v>3</v>
      </c>
      <c r="CK3" s="4">
        <v>0</v>
      </c>
      <c r="CL3" s="4">
        <v>3</v>
      </c>
      <c r="CM3" s="4"/>
      <c r="CN3" s="10">
        <f t="shared" ca="1" si="30"/>
        <v>2.4718611892853515E-2</v>
      </c>
      <c r="CO3" s="11">
        <f t="shared" ca="1" si="31"/>
        <v>75</v>
      </c>
      <c r="CP3" s="4"/>
      <c r="CQ3" s="4">
        <v>3</v>
      </c>
      <c r="CR3" s="4">
        <v>1</v>
      </c>
      <c r="CS3" s="4">
        <v>3</v>
      </c>
      <c r="CU3" s="10">
        <f t="shared" ca="1" si="32"/>
        <v>9.2256386082029684E-2</v>
      </c>
      <c r="CV3" s="11">
        <f t="shared" ca="1" si="33"/>
        <v>86</v>
      </c>
      <c r="CW3" s="4"/>
      <c r="CX3" s="4">
        <v>3</v>
      </c>
      <c r="CY3" s="4">
        <v>0</v>
      </c>
      <c r="CZ3" s="4">
        <v>2</v>
      </c>
      <c r="DB3" s="10">
        <f t="shared" ca="1" si="34"/>
        <v>0.9856234986855491</v>
      </c>
      <c r="DC3" s="11">
        <f t="shared" ca="1" si="35"/>
        <v>3</v>
      </c>
      <c r="DD3" s="4"/>
      <c r="DE3" s="4">
        <v>3</v>
      </c>
      <c r="DF3" s="4">
        <v>0</v>
      </c>
      <c r="DG3" s="4">
        <v>2</v>
      </c>
      <c r="DI3" s="10">
        <f t="shared" ca="1" si="36"/>
        <v>0.49114442247168788</v>
      </c>
      <c r="DJ3" s="11">
        <f t="shared" ca="1" si="37"/>
        <v>40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108</v>
      </c>
      <c r="C4" s="16"/>
      <c r="D4" s="17"/>
      <c r="E4" s="16"/>
      <c r="F4" s="16"/>
      <c r="G4" s="16"/>
      <c r="H4" s="16"/>
      <c r="I4" s="18"/>
      <c r="J4" s="14"/>
      <c r="K4" s="15" t="s">
        <v>211</v>
      </c>
      <c r="L4" s="16"/>
      <c r="M4" s="16"/>
      <c r="N4" s="16"/>
      <c r="O4" s="16"/>
      <c r="P4" s="16"/>
      <c r="Q4" s="16"/>
      <c r="R4" s="18"/>
      <c r="S4" s="14"/>
      <c r="T4" s="15" t="s">
        <v>214</v>
      </c>
      <c r="U4" s="16"/>
      <c r="V4" s="16"/>
      <c r="W4" s="16"/>
      <c r="X4" s="16"/>
      <c r="Y4" s="16"/>
      <c r="Z4" s="16"/>
      <c r="AA4" s="18"/>
      <c r="AE4" s="2" t="s">
        <v>216</v>
      </c>
      <c r="AF4" s="4">
        <f t="shared" ca="1" si="1"/>
        <v>43219</v>
      </c>
      <c r="AG4" s="4" t="s">
        <v>1</v>
      </c>
      <c r="AH4" s="4">
        <f t="shared" ca="1" si="2"/>
        <v>1739</v>
      </c>
      <c r="AI4" s="4" t="s">
        <v>106</v>
      </c>
      <c r="AJ4" s="4">
        <f t="shared" ca="1" si="3"/>
        <v>44958</v>
      </c>
      <c r="AL4" s="4">
        <f t="shared" ca="1" si="4"/>
        <v>4</v>
      </c>
      <c r="AM4" s="4">
        <f t="shared" ca="1" si="5"/>
        <v>3</v>
      </c>
      <c r="AN4" s="4" t="s">
        <v>213</v>
      </c>
      <c r="AO4" s="4">
        <f t="shared" ca="1" si="6"/>
        <v>2</v>
      </c>
      <c r="AP4" s="4">
        <f t="shared" ca="1" si="7"/>
        <v>1</v>
      </c>
      <c r="AQ4" s="4">
        <f t="shared" ca="1" si="8"/>
        <v>9</v>
      </c>
      <c r="AR4" s="4" t="s">
        <v>1</v>
      </c>
      <c r="AS4" s="4">
        <f t="shared" ca="1" si="9"/>
        <v>0</v>
      </c>
      <c r="AT4" s="4">
        <f t="shared" ca="1" si="10"/>
        <v>1</v>
      </c>
      <c r="AU4" s="4" t="s">
        <v>213</v>
      </c>
      <c r="AV4" s="4">
        <f t="shared" ca="1" si="11"/>
        <v>7</v>
      </c>
      <c r="AW4" s="4">
        <f t="shared" ca="1" si="12"/>
        <v>3</v>
      </c>
      <c r="AX4" s="4">
        <f t="shared" ca="1" si="13"/>
        <v>9</v>
      </c>
      <c r="AY4" s="4" t="s">
        <v>106</v>
      </c>
      <c r="AZ4" s="4">
        <f t="shared" ca="1" si="14"/>
        <v>4</v>
      </c>
      <c r="BA4" s="4">
        <f t="shared" ca="1" si="15"/>
        <v>4</v>
      </c>
      <c r="BB4" s="4" t="s">
        <v>213</v>
      </c>
      <c r="BC4" s="4">
        <f t="shared" ca="1" si="16"/>
        <v>9</v>
      </c>
      <c r="BD4" s="4">
        <f t="shared" ca="1" si="17"/>
        <v>5</v>
      </c>
      <c r="BE4" s="4">
        <f t="shared" ca="1" si="18"/>
        <v>8</v>
      </c>
      <c r="BH4" s="4">
        <v>4</v>
      </c>
      <c r="BI4" s="6">
        <f t="shared" ca="1" si="19"/>
        <v>4</v>
      </c>
      <c r="BJ4" s="6">
        <f t="shared" ca="1" si="20"/>
        <v>0</v>
      </c>
      <c r="BK4" s="7"/>
      <c r="BM4" s="4">
        <v>4</v>
      </c>
      <c r="BN4" s="6">
        <f t="shared" ca="1" si="21"/>
        <v>3</v>
      </c>
      <c r="BO4" s="6">
        <f t="shared" ca="1" si="22"/>
        <v>1</v>
      </c>
      <c r="BP4" s="7"/>
      <c r="BR4" s="4">
        <v>4</v>
      </c>
      <c r="BS4" s="8">
        <f t="shared" ca="1" si="23"/>
        <v>2</v>
      </c>
      <c r="BT4" s="8">
        <f t="shared" ca="1" si="0"/>
        <v>7</v>
      </c>
      <c r="BU4" s="9"/>
      <c r="BW4" s="4">
        <v>4</v>
      </c>
      <c r="BX4" s="8">
        <f t="shared" ca="1" si="24"/>
        <v>1</v>
      </c>
      <c r="BY4" s="8">
        <f t="shared" ca="1" si="25"/>
        <v>3</v>
      </c>
      <c r="BZ4" s="9"/>
      <c r="CB4" s="4">
        <v>4</v>
      </c>
      <c r="CC4" s="8">
        <f t="shared" ca="1" si="26"/>
        <v>9</v>
      </c>
      <c r="CD4" s="8">
        <f t="shared" ca="1" si="27"/>
        <v>9</v>
      </c>
      <c r="CE4" s="9"/>
      <c r="CF4" s="7"/>
      <c r="CG4" s="10">
        <f t="shared" ca="1" si="28"/>
        <v>0.24108255521642596</v>
      </c>
      <c r="CH4" s="11">
        <f t="shared" ca="1" si="29"/>
        <v>12</v>
      </c>
      <c r="CI4" s="11"/>
      <c r="CJ4" s="4">
        <v>4</v>
      </c>
      <c r="CK4" s="4">
        <v>0</v>
      </c>
      <c r="CL4" s="4">
        <v>4</v>
      </c>
      <c r="CM4" s="4"/>
      <c r="CN4" s="10">
        <f t="shared" ca="1" si="30"/>
        <v>0.75810680578037437</v>
      </c>
      <c r="CO4" s="11">
        <f t="shared" ca="1" si="31"/>
        <v>19</v>
      </c>
      <c r="CP4" s="4"/>
      <c r="CQ4" s="4">
        <v>4</v>
      </c>
      <c r="CR4" s="4">
        <v>1</v>
      </c>
      <c r="CS4" s="4">
        <v>4</v>
      </c>
      <c r="CU4" s="10">
        <f t="shared" ca="1" si="32"/>
        <v>0.71990875655851583</v>
      </c>
      <c r="CV4" s="11">
        <f t="shared" ca="1" si="33"/>
        <v>28</v>
      </c>
      <c r="CW4" s="4"/>
      <c r="CX4" s="4">
        <v>4</v>
      </c>
      <c r="CY4" s="4">
        <v>0</v>
      </c>
      <c r="CZ4" s="4">
        <v>3</v>
      </c>
      <c r="DB4" s="10">
        <f t="shared" ca="1" si="34"/>
        <v>0.8617974508447217</v>
      </c>
      <c r="DC4" s="11">
        <f t="shared" ca="1" si="35"/>
        <v>14</v>
      </c>
      <c r="DD4" s="4"/>
      <c r="DE4" s="4">
        <v>4</v>
      </c>
      <c r="DF4" s="4">
        <v>0</v>
      </c>
      <c r="DG4" s="4">
        <v>3</v>
      </c>
      <c r="DI4" s="10">
        <f t="shared" ca="1" si="36"/>
        <v>1.5035011458955139E-2</v>
      </c>
      <c r="DJ4" s="11">
        <f t="shared" ca="1" si="37"/>
        <v>81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8" t="str">
        <f ca="1">$AF1/1000&amp;$AG1&amp;$AH1/1000&amp;$AI1</f>
        <v>4.171＋23.245＝</v>
      </c>
      <c r="C5" s="89"/>
      <c r="D5" s="89"/>
      <c r="E5" s="89"/>
      <c r="F5" s="89"/>
      <c r="G5" s="86">
        <f ca="1">$AJ1/1000</f>
        <v>27.416</v>
      </c>
      <c r="H5" s="87"/>
      <c r="I5" s="20"/>
      <c r="J5" s="19"/>
      <c r="K5" s="88" t="str">
        <f ca="1">$AF2/1000&amp;$AG2&amp;$AH2/1000&amp;$AI2</f>
        <v>83.736＋9.985＝</v>
      </c>
      <c r="L5" s="89"/>
      <c r="M5" s="89"/>
      <c r="N5" s="89"/>
      <c r="O5" s="89"/>
      <c r="P5" s="86">
        <f ca="1">$AJ2/1000</f>
        <v>93.721000000000004</v>
      </c>
      <c r="Q5" s="87"/>
      <c r="R5" s="21"/>
      <c r="S5" s="19"/>
      <c r="T5" s="88" t="str">
        <f ca="1">$AF3/1000&amp;$AG3&amp;$AH3/1000&amp;$AI3</f>
        <v>69.805＋3.524＝</v>
      </c>
      <c r="U5" s="89"/>
      <c r="V5" s="89"/>
      <c r="W5" s="89"/>
      <c r="X5" s="89"/>
      <c r="Y5" s="86">
        <f ca="1">$AJ3/1000</f>
        <v>73.328999999999994</v>
      </c>
      <c r="Z5" s="87"/>
      <c r="AA5" s="22"/>
      <c r="AE5" s="2" t="s">
        <v>177</v>
      </c>
      <c r="AF5" s="4">
        <f t="shared" ca="1" si="1"/>
        <v>34393</v>
      </c>
      <c r="AG5" s="4" t="s">
        <v>1</v>
      </c>
      <c r="AH5" s="4">
        <f t="shared" ca="1" si="2"/>
        <v>7601</v>
      </c>
      <c r="AI5" s="4" t="s">
        <v>106</v>
      </c>
      <c r="AJ5" s="4">
        <f t="shared" ca="1" si="3"/>
        <v>41994</v>
      </c>
      <c r="AL5" s="4">
        <f t="shared" ca="1" si="4"/>
        <v>3</v>
      </c>
      <c r="AM5" s="4">
        <f t="shared" ca="1" si="5"/>
        <v>4</v>
      </c>
      <c r="AN5" s="4" t="s">
        <v>107</v>
      </c>
      <c r="AO5" s="4">
        <f t="shared" ca="1" si="6"/>
        <v>3</v>
      </c>
      <c r="AP5" s="4">
        <f t="shared" ca="1" si="7"/>
        <v>9</v>
      </c>
      <c r="AQ5" s="4">
        <f t="shared" ca="1" si="8"/>
        <v>3</v>
      </c>
      <c r="AR5" s="4" t="s">
        <v>1</v>
      </c>
      <c r="AS5" s="4">
        <f t="shared" ca="1" si="9"/>
        <v>0</v>
      </c>
      <c r="AT5" s="4">
        <f t="shared" ca="1" si="10"/>
        <v>7</v>
      </c>
      <c r="AU5" s="4" t="s">
        <v>107</v>
      </c>
      <c r="AV5" s="4">
        <f t="shared" ca="1" si="11"/>
        <v>6</v>
      </c>
      <c r="AW5" s="4">
        <f t="shared" ca="1" si="12"/>
        <v>0</v>
      </c>
      <c r="AX5" s="4">
        <f t="shared" ca="1" si="13"/>
        <v>1</v>
      </c>
      <c r="AY5" s="4" t="s">
        <v>215</v>
      </c>
      <c r="AZ5" s="4">
        <f t="shared" ca="1" si="14"/>
        <v>4</v>
      </c>
      <c r="BA5" s="4">
        <f t="shared" ca="1" si="15"/>
        <v>1</v>
      </c>
      <c r="BB5" s="4" t="s">
        <v>107</v>
      </c>
      <c r="BC5" s="4">
        <f t="shared" ca="1" si="16"/>
        <v>9</v>
      </c>
      <c r="BD5" s="4">
        <f t="shared" ca="1" si="17"/>
        <v>9</v>
      </c>
      <c r="BE5" s="4">
        <f t="shared" ca="1" si="18"/>
        <v>4</v>
      </c>
      <c r="BH5" s="4">
        <v>5</v>
      </c>
      <c r="BI5" s="6">
        <f t="shared" ca="1" si="19"/>
        <v>3</v>
      </c>
      <c r="BJ5" s="6">
        <f t="shared" ca="1" si="20"/>
        <v>0</v>
      </c>
      <c r="BK5" s="7"/>
      <c r="BM5" s="4">
        <v>5</v>
      </c>
      <c r="BN5" s="6">
        <f t="shared" ca="1" si="21"/>
        <v>4</v>
      </c>
      <c r="BO5" s="6">
        <f t="shared" ca="1" si="22"/>
        <v>7</v>
      </c>
      <c r="BP5" s="7"/>
      <c r="BR5" s="4">
        <v>5</v>
      </c>
      <c r="BS5" s="8">
        <f t="shared" ca="1" si="23"/>
        <v>3</v>
      </c>
      <c r="BT5" s="8">
        <f t="shared" ca="1" si="0"/>
        <v>6</v>
      </c>
      <c r="BU5" s="9"/>
      <c r="BW5" s="4">
        <v>5</v>
      </c>
      <c r="BX5" s="8">
        <f t="shared" ca="1" si="24"/>
        <v>9</v>
      </c>
      <c r="BY5" s="8">
        <f t="shared" ca="1" si="25"/>
        <v>0</v>
      </c>
      <c r="BZ5" s="9"/>
      <c r="CB5" s="4">
        <v>5</v>
      </c>
      <c r="CC5" s="8">
        <f t="shared" ca="1" si="26"/>
        <v>3</v>
      </c>
      <c r="CD5" s="8">
        <f t="shared" ca="1" si="27"/>
        <v>1</v>
      </c>
      <c r="CE5" s="9"/>
      <c r="CF5" s="7"/>
      <c r="CG5" s="10">
        <f t="shared" ca="1" si="28"/>
        <v>0.25416629226734277</v>
      </c>
      <c r="CH5" s="11">
        <f t="shared" ca="1" si="29"/>
        <v>11</v>
      </c>
      <c r="CI5" s="11"/>
      <c r="CJ5" s="4">
        <v>5</v>
      </c>
      <c r="CK5" s="4">
        <v>0</v>
      </c>
      <c r="CL5" s="4">
        <v>5</v>
      </c>
      <c r="CM5" s="4"/>
      <c r="CN5" s="10">
        <f t="shared" ca="1" si="30"/>
        <v>0.6108267265020878</v>
      </c>
      <c r="CO5" s="11">
        <f t="shared" ca="1" si="31"/>
        <v>34</v>
      </c>
      <c r="CP5" s="4"/>
      <c r="CQ5" s="4">
        <v>5</v>
      </c>
      <c r="CR5" s="4">
        <v>1</v>
      </c>
      <c r="CS5" s="4">
        <v>5</v>
      </c>
      <c r="CU5" s="10">
        <f t="shared" ca="1" si="32"/>
        <v>0.63816779756989084</v>
      </c>
      <c r="CV5" s="11">
        <f t="shared" ca="1" si="33"/>
        <v>37</v>
      </c>
      <c r="CW5" s="4"/>
      <c r="CX5" s="4">
        <v>5</v>
      </c>
      <c r="CY5" s="4">
        <v>0</v>
      </c>
      <c r="CZ5" s="4">
        <v>4</v>
      </c>
      <c r="DB5" s="10">
        <f t="shared" ca="1" si="34"/>
        <v>5.3461992117956769E-2</v>
      </c>
      <c r="DC5" s="11">
        <f t="shared" ca="1" si="35"/>
        <v>91</v>
      </c>
      <c r="DD5" s="4"/>
      <c r="DE5" s="4">
        <v>5</v>
      </c>
      <c r="DF5" s="4">
        <v>0</v>
      </c>
      <c r="DG5" s="4">
        <v>4</v>
      </c>
      <c r="DI5" s="10">
        <f t="shared" ca="1" si="36"/>
        <v>0.72305257744391338</v>
      </c>
      <c r="DJ5" s="11">
        <f t="shared" ca="1" si="37"/>
        <v>19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178</v>
      </c>
      <c r="AF6" s="4">
        <f t="shared" ca="1" si="1"/>
        <v>13983</v>
      </c>
      <c r="AG6" s="4" t="s">
        <v>1</v>
      </c>
      <c r="AH6" s="4">
        <f t="shared" ca="1" si="2"/>
        <v>8467</v>
      </c>
      <c r="AI6" s="4" t="s">
        <v>215</v>
      </c>
      <c r="AJ6" s="4">
        <f t="shared" ca="1" si="3"/>
        <v>22450</v>
      </c>
      <c r="AL6" s="4">
        <f t="shared" ca="1" si="4"/>
        <v>1</v>
      </c>
      <c r="AM6" s="4">
        <f t="shared" ca="1" si="5"/>
        <v>3</v>
      </c>
      <c r="AN6" s="4" t="s">
        <v>107</v>
      </c>
      <c r="AO6" s="4">
        <f t="shared" ca="1" si="6"/>
        <v>9</v>
      </c>
      <c r="AP6" s="4">
        <f t="shared" ca="1" si="7"/>
        <v>8</v>
      </c>
      <c r="AQ6" s="4">
        <f t="shared" ca="1" si="8"/>
        <v>3</v>
      </c>
      <c r="AR6" s="4" t="s">
        <v>1</v>
      </c>
      <c r="AS6" s="4">
        <f t="shared" ca="1" si="9"/>
        <v>0</v>
      </c>
      <c r="AT6" s="4">
        <f t="shared" ca="1" si="10"/>
        <v>8</v>
      </c>
      <c r="AU6" s="4" t="s">
        <v>107</v>
      </c>
      <c r="AV6" s="4">
        <f t="shared" ca="1" si="11"/>
        <v>4</v>
      </c>
      <c r="AW6" s="4">
        <f t="shared" ca="1" si="12"/>
        <v>6</v>
      </c>
      <c r="AX6" s="4">
        <f t="shared" ca="1" si="13"/>
        <v>7</v>
      </c>
      <c r="AY6" s="4" t="s">
        <v>106</v>
      </c>
      <c r="AZ6" s="4">
        <f t="shared" ca="1" si="14"/>
        <v>2</v>
      </c>
      <c r="BA6" s="4">
        <f t="shared" ca="1" si="15"/>
        <v>2</v>
      </c>
      <c r="BB6" s="4" t="s">
        <v>107</v>
      </c>
      <c r="BC6" s="4">
        <f t="shared" ca="1" si="16"/>
        <v>4</v>
      </c>
      <c r="BD6" s="4">
        <f t="shared" ca="1" si="17"/>
        <v>5</v>
      </c>
      <c r="BE6" s="4">
        <f t="shared" ca="1" si="18"/>
        <v>0</v>
      </c>
      <c r="BH6" s="4">
        <v>6</v>
      </c>
      <c r="BI6" s="6">
        <f t="shared" ca="1" si="19"/>
        <v>1</v>
      </c>
      <c r="BJ6" s="6">
        <f t="shared" ca="1" si="20"/>
        <v>0</v>
      </c>
      <c r="BK6" s="7"/>
      <c r="BM6" s="4">
        <v>6</v>
      </c>
      <c r="BN6" s="6">
        <f t="shared" ca="1" si="21"/>
        <v>3</v>
      </c>
      <c r="BO6" s="6">
        <f t="shared" ca="1" si="22"/>
        <v>8</v>
      </c>
      <c r="BP6" s="7"/>
      <c r="BR6" s="4">
        <v>6</v>
      </c>
      <c r="BS6" s="8">
        <f t="shared" ca="1" si="23"/>
        <v>9</v>
      </c>
      <c r="BT6" s="8">
        <f t="shared" ca="1" si="0"/>
        <v>4</v>
      </c>
      <c r="BU6" s="9"/>
      <c r="BW6" s="4">
        <v>6</v>
      </c>
      <c r="BX6" s="8">
        <f t="shared" ca="1" si="24"/>
        <v>8</v>
      </c>
      <c r="BY6" s="8">
        <f t="shared" ca="1" si="25"/>
        <v>6</v>
      </c>
      <c r="BZ6" s="9"/>
      <c r="CB6" s="4">
        <v>6</v>
      </c>
      <c r="CC6" s="8">
        <f t="shared" ca="1" si="26"/>
        <v>3</v>
      </c>
      <c r="CD6" s="8">
        <f t="shared" ca="1" si="27"/>
        <v>7</v>
      </c>
      <c r="CE6" s="9"/>
      <c r="CF6" s="7"/>
      <c r="CG6" s="10">
        <f t="shared" ca="1" si="28"/>
        <v>0.33603556008222268</v>
      </c>
      <c r="CH6" s="11">
        <f t="shared" ca="1" si="29"/>
        <v>9</v>
      </c>
      <c r="CI6" s="11"/>
      <c r="CJ6" s="4">
        <v>6</v>
      </c>
      <c r="CK6" s="4">
        <v>0</v>
      </c>
      <c r="CL6" s="4">
        <v>6</v>
      </c>
      <c r="CM6" s="4"/>
      <c r="CN6" s="10">
        <f t="shared" ca="1" si="30"/>
        <v>0.70408876883771621</v>
      </c>
      <c r="CO6" s="11">
        <f t="shared" ca="1" si="31"/>
        <v>26</v>
      </c>
      <c r="CP6" s="4"/>
      <c r="CQ6" s="4">
        <v>6</v>
      </c>
      <c r="CR6" s="4">
        <v>1</v>
      </c>
      <c r="CS6" s="4">
        <v>6</v>
      </c>
      <c r="CU6" s="10">
        <f t="shared" ca="1" si="32"/>
        <v>3.4610833639275418E-2</v>
      </c>
      <c r="CV6" s="11">
        <f t="shared" ca="1" si="33"/>
        <v>95</v>
      </c>
      <c r="CW6" s="4"/>
      <c r="CX6" s="4">
        <v>6</v>
      </c>
      <c r="CY6" s="4">
        <v>0</v>
      </c>
      <c r="CZ6" s="4">
        <v>5</v>
      </c>
      <c r="DB6" s="10">
        <f t="shared" ca="1" si="34"/>
        <v>0.12864027795161048</v>
      </c>
      <c r="DC6" s="11">
        <f t="shared" ca="1" si="35"/>
        <v>87</v>
      </c>
      <c r="DD6" s="4"/>
      <c r="DE6" s="4">
        <v>6</v>
      </c>
      <c r="DF6" s="4">
        <v>0</v>
      </c>
      <c r="DG6" s="4">
        <v>5</v>
      </c>
      <c r="DI6" s="10">
        <f t="shared" ca="1" si="36"/>
        <v>0.64924145591898352</v>
      </c>
      <c r="DJ6" s="11">
        <f t="shared" ca="1" si="37"/>
        <v>25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4</v>
      </c>
      <c r="E7" s="38" t="str">
        <f ca="1">IF(AND(F7=0,G7=0,H7=0),"",".")</f>
        <v>.</v>
      </c>
      <c r="F7" s="39">
        <f ca="1">$BS1</f>
        <v>1</v>
      </c>
      <c r="G7" s="39">
        <f ca="1">$BX1</f>
        <v>7</v>
      </c>
      <c r="H7" s="39">
        <f ca="1">$CC1</f>
        <v>1</v>
      </c>
      <c r="I7" s="27"/>
      <c r="J7" s="19"/>
      <c r="K7" s="36"/>
      <c r="L7" s="37">
        <f ca="1">$BI2</f>
        <v>8</v>
      </c>
      <c r="M7" s="38">
        <f ca="1">$BN2</f>
        <v>3</v>
      </c>
      <c r="N7" s="38" t="str">
        <f ca="1">IF(AND(O7=0,P7=0,Q7=0),"",".")</f>
        <v>.</v>
      </c>
      <c r="O7" s="39">
        <f ca="1">$BS2</f>
        <v>7</v>
      </c>
      <c r="P7" s="39">
        <f ca="1">$BX2</f>
        <v>3</v>
      </c>
      <c r="Q7" s="39">
        <f ca="1">$CC2</f>
        <v>6</v>
      </c>
      <c r="R7" s="27"/>
      <c r="S7" s="19"/>
      <c r="T7" s="36"/>
      <c r="U7" s="37">
        <f ca="1">$BI3</f>
        <v>6</v>
      </c>
      <c r="V7" s="38">
        <f ca="1">$BN3</f>
        <v>9</v>
      </c>
      <c r="W7" s="38" t="str">
        <f ca="1">IF(AND(X7=0,Y7=0,Z7=0),"",".")</f>
        <v>.</v>
      </c>
      <c r="X7" s="39">
        <f ca="1">$BS3</f>
        <v>8</v>
      </c>
      <c r="Y7" s="39">
        <f ca="1">$BX3</f>
        <v>0</v>
      </c>
      <c r="Z7" s="39">
        <f ca="1">$CC3</f>
        <v>5</v>
      </c>
      <c r="AA7" s="27"/>
      <c r="AE7" s="2" t="s">
        <v>110</v>
      </c>
      <c r="AF7" s="4">
        <f t="shared" ca="1" si="1"/>
        <v>21013</v>
      </c>
      <c r="AG7" s="4" t="s">
        <v>1</v>
      </c>
      <c r="AH7" s="4">
        <f t="shared" ca="1" si="2"/>
        <v>7554</v>
      </c>
      <c r="AI7" s="4" t="s">
        <v>215</v>
      </c>
      <c r="AJ7" s="4">
        <f t="shared" ca="1" si="3"/>
        <v>28567</v>
      </c>
      <c r="AL7" s="4">
        <f t="shared" ca="1" si="4"/>
        <v>2</v>
      </c>
      <c r="AM7" s="4">
        <f t="shared" ca="1" si="5"/>
        <v>1</v>
      </c>
      <c r="AN7" s="4" t="s">
        <v>157</v>
      </c>
      <c r="AO7" s="4">
        <f t="shared" ca="1" si="6"/>
        <v>0</v>
      </c>
      <c r="AP7" s="4">
        <f t="shared" ca="1" si="7"/>
        <v>1</v>
      </c>
      <c r="AQ7" s="4">
        <f t="shared" ca="1" si="8"/>
        <v>3</v>
      </c>
      <c r="AR7" s="4" t="s">
        <v>212</v>
      </c>
      <c r="AS7" s="4">
        <f t="shared" ca="1" si="9"/>
        <v>0</v>
      </c>
      <c r="AT7" s="4">
        <f t="shared" ca="1" si="10"/>
        <v>7</v>
      </c>
      <c r="AU7" s="4" t="s">
        <v>157</v>
      </c>
      <c r="AV7" s="4">
        <f t="shared" ca="1" si="11"/>
        <v>5</v>
      </c>
      <c r="AW7" s="4">
        <f t="shared" ca="1" si="12"/>
        <v>5</v>
      </c>
      <c r="AX7" s="4">
        <f t="shared" ca="1" si="13"/>
        <v>4</v>
      </c>
      <c r="AY7" s="4" t="s">
        <v>106</v>
      </c>
      <c r="AZ7" s="4">
        <f t="shared" ca="1" si="14"/>
        <v>2</v>
      </c>
      <c r="BA7" s="4">
        <f t="shared" ca="1" si="15"/>
        <v>8</v>
      </c>
      <c r="BB7" s="4" t="s">
        <v>107</v>
      </c>
      <c r="BC7" s="4">
        <f t="shared" ca="1" si="16"/>
        <v>5</v>
      </c>
      <c r="BD7" s="4">
        <f t="shared" ca="1" si="17"/>
        <v>6</v>
      </c>
      <c r="BE7" s="4">
        <f t="shared" ca="1" si="18"/>
        <v>7</v>
      </c>
      <c r="BH7" s="4">
        <v>7</v>
      </c>
      <c r="BI7" s="6">
        <f t="shared" ca="1" si="19"/>
        <v>2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7</v>
      </c>
      <c r="BP7" s="7"/>
      <c r="BR7" s="4">
        <v>7</v>
      </c>
      <c r="BS7" s="8">
        <f t="shared" ca="1" si="23"/>
        <v>0</v>
      </c>
      <c r="BT7" s="8">
        <f t="shared" ca="1" si="0"/>
        <v>5</v>
      </c>
      <c r="BU7" s="9"/>
      <c r="BW7" s="4">
        <v>7</v>
      </c>
      <c r="BX7" s="8">
        <f t="shared" ca="1" si="24"/>
        <v>1</v>
      </c>
      <c r="BY7" s="8">
        <f t="shared" ca="1" si="25"/>
        <v>5</v>
      </c>
      <c r="BZ7" s="9"/>
      <c r="CB7" s="4">
        <v>7</v>
      </c>
      <c r="CC7" s="8">
        <f t="shared" ca="1" si="26"/>
        <v>3</v>
      </c>
      <c r="CD7" s="8">
        <f t="shared" ca="1" si="27"/>
        <v>4</v>
      </c>
      <c r="CE7" s="9"/>
      <c r="CF7" s="7"/>
      <c r="CG7" s="10">
        <f t="shared" ca="1" si="28"/>
        <v>0.29971455169008143</v>
      </c>
      <c r="CH7" s="11">
        <f t="shared" ca="1" si="29"/>
        <v>10</v>
      </c>
      <c r="CI7" s="11"/>
      <c r="CJ7" s="4">
        <v>7</v>
      </c>
      <c r="CK7" s="4">
        <v>0</v>
      </c>
      <c r="CL7" s="4">
        <v>7</v>
      </c>
      <c r="CM7" s="4"/>
      <c r="CN7" s="10">
        <f t="shared" ca="1" si="30"/>
        <v>0.91059493919321655</v>
      </c>
      <c r="CO7" s="11">
        <f t="shared" ca="1" si="31"/>
        <v>7</v>
      </c>
      <c r="CP7" s="4"/>
      <c r="CQ7" s="4">
        <v>7</v>
      </c>
      <c r="CR7" s="4">
        <v>1</v>
      </c>
      <c r="CS7" s="4">
        <v>7</v>
      </c>
      <c r="CU7" s="10">
        <f t="shared" ca="1" si="32"/>
        <v>0.95731999241094035</v>
      </c>
      <c r="CV7" s="11">
        <f t="shared" ca="1" si="33"/>
        <v>6</v>
      </c>
      <c r="CW7" s="4"/>
      <c r="CX7" s="4">
        <v>7</v>
      </c>
      <c r="CY7" s="4">
        <v>0</v>
      </c>
      <c r="CZ7" s="4">
        <v>6</v>
      </c>
      <c r="DB7" s="10">
        <f t="shared" ca="1" si="34"/>
        <v>0.82710052101900755</v>
      </c>
      <c r="DC7" s="11">
        <f t="shared" ca="1" si="35"/>
        <v>16</v>
      </c>
      <c r="DD7" s="4"/>
      <c r="DE7" s="4">
        <v>7</v>
      </c>
      <c r="DF7" s="4">
        <v>0</v>
      </c>
      <c r="DG7" s="4">
        <v>6</v>
      </c>
      <c r="DI7" s="10">
        <f t="shared" ca="1" si="36"/>
        <v>0.68074250881163234</v>
      </c>
      <c r="DJ7" s="11">
        <f t="shared" ca="1" si="37"/>
        <v>22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>＋</v>
      </c>
      <c r="C8" s="66">
        <f ca="1">IF(AND($BJ1=0,$BI1=0),"＋",$BJ1)</f>
        <v>2</v>
      </c>
      <c r="D8" s="67">
        <f ca="1">$BO1</f>
        <v>3</v>
      </c>
      <c r="E8" s="67" t="str">
        <f ca="1">IF(AND(F8=0,G8=0,H8=0),"",".")</f>
        <v>.</v>
      </c>
      <c r="F8" s="68">
        <f ca="1">$BT1</f>
        <v>2</v>
      </c>
      <c r="G8" s="68">
        <f ca="1">$BY1</f>
        <v>4</v>
      </c>
      <c r="H8" s="68">
        <f ca="1">$CD1</f>
        <v>5</v>
      </c>
      <c r="I8" s="27"/>
      <c r="J8" s="19"/>
      <c r="K8" s="65" t="str">
        <f ca="1">IF(AND($BJ2=0,$BI2=0),"","＋")</f>
        <v>＋</v>
      </c>
      <c r="L8" s="66">
        <f ca="1">IF(AND($BJ2=0,$BI2=0),"＋",$BJ2)</f>
        <v>0</v>
      </c>
      <c r="M8" s="67">
        <f ca="1">$BO2</f>
        <v>9</v>
      </c>
      <c r="N8" s="67" t="str">
        <f ca="1">IF(AND(O8=0,P8=0,Q8=0),"",".")</f>
        <v>.</v>
      </c>
      <c r="O8" s="68">
        <f ca="1">$BT2</f>
        <v>9</v>
      </c>
      <c r="P8" s="68">
        <f ca="1">$BY2</f>
        <v>8</v>
      </c>
      <c r="Q8" s="68">
        <f ca="1">$CD2</f>
        <v>5</v>
      </c>
      <c r="R8" s="27"/>
      <c r="S8" s="19"/>
      <c r="T8" s="65" t="str">
        <f ca="1">IF(AND($BJ3=0,$BI3=0),"","＋")</f>
        <v>＋</v>
      </c>
      <c r="U8" s="66">
        <f ca="1">IF(AND($BJ3=0,$BI3=0),"＋",$BJ3)</f>
        <v>0</v>
      </c>
      <c r="V8" s="67">
        <f ca="1">$BO3</f>
        <v>3</v>
      </c>
      <c r="W8" s="67" t="str">
        <f ca="1">IF(AND(X8=0,Y8=0,Z8=0),"",".")</f>
        <v>.</v>
      </c>
      <c r="X8" s="68">
        <f ca="1">$BT3</f>
        <v>5</v>
      </c>
      <c r="Y8" s="68">
        <f ca="1">$BY3</f>
        <v>2</v>
      </c>
      <c r="Z8" s="68">
        <f ca="1">$CD3</f>
        <v>4</v>
      </c>
      <c r="AA8" s="27"/>
      <c r="AE8" s="2" t="s">
        <v>111</v>
      </c>
      <c r="AF8" s="4">
        <f t="shared" ca="1" si="1"/>
        <v>7569</v>
      </c>
      <c r="AG8" s="4" t="s">
        <v>1</v>
      </c>
      <c r="AH8" s="4">
        <f t="shared" ca="1" si="2"/>
        <v>55661</v>
      </c>
      <c r="AI8" s="4" t="s">
        <v>106</v>
      </c>
      <c r="AJ8" s="4">
        <f t="shared" ca="1" si="3"/>
        <v>63230</v>
      </c>
      <c r="AL8" s="4">
        <f t="shared" ca="1" si="4"/>
        <v>0</v>
      </c>
      <c r="AM8" s="4">
        <f t="shared" ca="1" si="5"/>
        <v>7</v>
      </c>
      <c r="AN8" s="4" t="s">
        <v>107</v>
      </c>
      <c r="AO8" s="4">
        <f t="shared" ca="1" si="6"/>
        <v>5</v>
      </c>
      <c r="AP8" s="4">
        <f t="shared" ca="1" si="7"/>
        <v>6</v>
      </c>
      <c r="AQ8" s="4">
        <f t="shared" ca="1" si="8"/>
        <v>9</v>
      </c>
      <c r="AR8" s="4" t="s">
        <v>1</v>
      </c>
      <c r="AS8" s="4">
        <f t="shared" ca="1" si="9"/>
        <v>5</v>
      </c>
      <c r="AT8" s="4">
        <f t="shared" ca="1" si="10"/>
        <v>5</v>
      </c>
      <c r="AU8" s="4" t="s">
        <v>107</v>
      </c>
      <c r="AV8" s="4">
        <f t="shared" ca="1" si="11"/>
        <v>6</v>
      </c>
      <c r="AW8" s="4">
        <f t="shared" ca="1" si="12"/>
        <v>6</v>
      </c>
      <c r="AX8" s="4">
        <f t="shared" ca="1" si="13"/>
        <v>1</v>
      </c>
      <c r="AY8" s="4" t="s">
        <v>106</v>
      </c>
      <c r="AZ8" s="4">
        <f t="shared" ca="1" si="14"/>
        <v>6</v>
      </c>
      <c r="BA8" s="4">
        <f t="shared" ca="1" si="15"/>
        <v>3</v>
      </c>
      <c r="BB8" s="4" t="s">
        <v>107</v>
      </c>
      <c r="BC8" s="4">
        <f t="shared" ca="1" si="16"/>
        <v>2</v>
      </c>
      <c r="BD8" s="4">
        <f t="shared" ca="1" si="17"/>
        <v>3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5</v>
      </c>
      <c r="BK8" s="7"/>
      <c r="BM8" s="4">
        <v>8</v>
      </c>
      <c r="BN8" s="6">
        <f t="shared" ca="1" si="21"/>
        <v>7</v>
      </c>
      <c r="BO8" s="6">
        <f t="shared" ca="1" si="22"/>
        <v>5</v>
      </c>
      <c r="BP8" s="7"/>
      <c r="BR8" s="4">
        <v>8</v>
      </c>
      <c r="BS8" s="8">
        <f t="shared" ca="1" si="23"/>
        <v>5</v>
      </c>
      <c r="BT8" s="8">
        <f t="shared" ca="1" si="0"/>
        <v>6</v>
      </c>
      <c r="BU8" s="9"/>
      <c r="BW8" s="4">
        <v>8</v>
      </c>
      <c r="BX8" s="8">
        <f t="shared" ca="1" si="24"/>
        <v>6</v>
      </c>
      <c r="BY8" s="8">
        <f t="shared" ca="1" si="25"/>
        <v>6</v>
      </c>
      <c r="BZ8" s="9"/>
      <c r="CB8" s="4">
        <v>8</v>
      </c>
      <c r="CC8" s="8">
        <f t="shared" ca="1" si="26"/>
        <v>9</v>
      </c>
      <c r="CD8" s="8">
        <f t="shared" ca="1" si="27"/>
        <v>1</v>
      </c>
      <c r="CE8" s="9"/>
      <c r="CF8" s="7"/>
      <c r="CG8" s="10">
        <f t="shared" ca="1" si="28"/>
        <v>0.73890688183441722</v>
      </c>
      <c r="CH8" s="11">
        <f t="shared" ca="1" si="29"/>
        <v>5</v>
      </c>
      <c r="CI8" s="11"/>
      <c r="CJ8" s="4">
        <v>8</v>
      </c>
      <c r="CK8" s="4">
        <v>0</v>
      </c>
      <c r="CL8" s="4">
        <v>8</v>
      </c>
      <c r="CM8" s="4"/>
      <c r="CN8" s="10">
        <f t="shared" ca="1" si="30"/>
        <v>0.2740000093057402</v>
      </c>
      <c r="CO8" s="11">
        <f t="shared" ca="1" si="31"/>
        <v>59</v>
      </c>
      <c r="CP8" s="4"/>
      <c r="CQ8" s="4">
        <v>8</v>
      </c>
      <c r="CR8" s="4">
        <v>1</v>
      </c>
      <c r="CS8" s="4">
        <v>8</v>
      </c>
      <c r="CU8" s="10">
        <f t="shared" ca="1" si="32"/>
        <v>0.39138356464568247</v>
      </c>
      <c r="CV8" s="11">
        <f t="shared" ca="1" si="33"/>
        <v>57</v>
      </c>
      <c r="CW8" s="4"/>
      <c r="CX8" s="4">
        <v>8</v>
      </c>
      <c r="CY8" s="4">
        <v>0</v>
      </c>
      <c r="CZ8" s="4">
        <v>7</v>
      </c>
      <c r="DB8" s="10">
        <f t="shared" ca="1" si="34"/>
        <v>0.28139861756964468</v>
      </c>
      <c r="DC8" s="11">
        <f t="shared" ca="1" si="35"/>
        <v>67</v>
      </c>
      <c r="DD8" s="4"/>
      <c r="DE8" s="4">
        <v>8</v>
      </c>
      <c r="DF8" s="4">
        <v>0</v>
      </c>
      <c r="DG8" s="4">
        <v>7</v>
      </c>
      <c r="DI8" s="10">
        <f t="shared" ca="1" si="36"/>
        <v>0.11337942015744051</v>
      </c>
      <c r="DJ8" s="11">
        <f t="shared" ca="1" si="37"/>
        <v>73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2</v>
      </c>
      <c r="D9" s="38">
        <f ca="1">$BA1</f>
        <v>7</v>
      </c>
      <c r="E9" s="38" t="str">
        <f>$BB1</f>
        <v>.</v>
      </c>
      <c r="F9" s="39">
        <f ca="1">$BC1</f>
        <v>4</v>
      </c>
      <c r="G9" s="40">
        <f ca="1">$BD1</f>
        <v>1</v>
      </c>
      <c r="H9" s="40">
        <f ca="1">$BE1</f>
        <v>6</v>
      </c>
      <c r="I9" s="41"/>
      <c r="J9" s="42"/>
      <c r="K9" s="36"/>
      <c r="L9" s="37">
        <f ca="1">$AZ2</f>
        <v>9</v>
      </c>
      <c r="M9" s="38">
        <f ca="1">$BA2</f>
        <v>3</v>
      </c>
      <c r="N9" s="38" t="str">
        <f>$BB2</f>
        <v>.</v>
      </c>
      <c r="O9" s="39">
        <f ca="1">$BC2</f>
        <v>7</v>
      </c>
      <c r="P9" s="40">
        <f ca="1">$BD2</f>
        <v>2</v>
      </c>
      <c r="Q9" s="40">
        <f ca="1">$BE2</f>
        <v>1</v>
      </c>
      <c r="R9" s="41"/>
      <c r="S9" s="42"/>
      <c r="T9" s="36"/>
      <c r="U9" s="37">
        <f ca="1">$AZ3</f>
        <v>7</v>
      </c>
      <c r="V9" s="38">
        <f ca="1">$BA3</f>
        <v>3</v>
      </c>
      <c r="W9" s="38" t="str">
        <f>$BB3</f>
        <v>.</v>
      </c>
      <c r="X9" s="39">
        <f ca="1">$BC3</f>
        <v>3</v>
      </c>
      <c r="Y9" s="40">
        <f ca="1">$BD3</f>
        <v>2</v>
      </c>
      <c r="Z9" s="40">
        <f ca="1">$BE3</f>
        <v>9</v>
      </c>
      <c r="AA9" s="43"/>
      <c r="AE9" s="2" t="s">
        <v>119</v>
      </c>
      <c r="AF9" s="4">
        <f t="shared" ca="1" si="1"/>
        <v>2553</v>
      </c>
      <c r="AG9" s="4" t="s">
        <v>1</v>
      </c>
      <c r="AH9" s="4">
        <f t="shared" ca="1" si="2"/>
        <v>34909</v>
      </c>
      <c r="AI9" s="4" t="s">
        <v>106</v>
      </c>
      <c r="AJ9" s="4">
        <f t="shared" ca="1" si="3"/>
        <v>37462</v>
      </c>
      <c r="AL9" s="4">
        <f t="shared" ca="1" si="4"/>
        <v>0</v>
      </c>
      <c r="AM9" s="4">
        <f t="shared" ca="1" si="5"/>
        <v>2</v>
      </c>
      <c r="AN9" s="4" t="s">
        <v>107</v>
      </c>
      <c r="AO9" s="4">
        <f t="shared" ca="1" si="6"/>
        <v>5</v>
      </c>
      <c r="AP9" s="4">
        <f t="shared" ca="1" si="7"/>
        <v>5</v>
      </c>
      <c r="AQ9" s="4">
        <f t="shared" ca="1" si="8"/>
        <v>3</v>
      </c>
      <c r="AR9" s="4" t="s">
        <v>1</v>
      </c>
      <c r="AS9" s="4">
        <f t="shared" ca="1" si="9"/>
        <v>3</v>
      </c>
      <c r="AT9" s="4">
        <f t="shared" ca="1" si="10"/>
        <v>4</v>
      </c>
      <c r="AU9" s="4" t="s">
        <v>107</v>
      </c>
      <c r="AV9" s="4">
        <f t="shared" ca="1" si="11"/>
        <v>9</v>
      </c>
      <c r="AW9" s="4">
        <f t="shared" ca="1" si="12"/>
        <v>0</v>
      </c>
      <c r="AX9" s="4">
        <f t="shared" ca="1" si="13"/>
        <v>9</v>
      </c>
      <c r="AY9" s="4" t="s">
        <v>106</v>
      </c>
      <c r="AZ9" s="4">
        <f t="shared" ca="1" si="14"/>
        <v>3</v>
      </c>
      <c r="BA9" s="4">
        <f t="shared" ca="1" si="15"/>
        <v>7</v>
      </c>
      <c r="BB9" s="4" t="s">
        <v>107</v>
      </c>
      <c r="BC9" s="4">
        <f t="shared" ca="1" si="16"/>
        <v>4</v>
      </c>
      <c r="BD9" s="4">
        <f t="shared" ca="1" si="17"/>
        <v>6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3</v>
      </c>
      <c r="BK9" s="7"/>
      <c r="BM9" s="4">
        <v>9</v>
      </c>
      <c r="BN9" s="6">
        <f t="shared" ca="1" si="21"/>
        <v>2</v>
      </c>
      <c r="BO9" s="6">
        <f t="shared" ca="1" si="22"/>
        <v>4</v>
      </c>
      <c r="BP9" s="7"/>
      <c r="BR9" s="4">
        <v>9</v>
      </c>
      <c r="BS9" s="8">
        <f t="shared" ca="1" si="23"/>
        <v>5</v>
      </c>
      <c r="BT9" s="8">
        <f t="shared" ca="1" si="0"/>
        <v>9</v>
      </c>
      <c r="BU9" s="9"/>
      <c r="BW9" s="4">
        <v>9</v>
      </c>
      <c r="BX9" s="8">
        <f t="shared" ca="1" si="24"/>
        <v>5</v>
      </c>
      <c r="BY9" s="8">
        <f t="shared" ca="1" si="25"/>
        <v>0</v>
      </c>
      <c r="BZ9" s="9"/>
      <c r="CB9" s="4">
        <v>9</v>
      </c>
      <c r="CC9" s="8">
        <f t="shared" ca="1" si="26"/>
        <v>3</v>
      </c>
      <c r="CD9" s="8">
        <f t="shared" ca="1" si="27"/>
        <v>9</v>
      </c>
      <c r="CE9" s="9"/>
      <c r="CF9" s="7"/>
      <c r="CG9" s="10">
        <f t="shared" ca="1" si="28"/>
        <v>0.81328887626432889</v>
      </c>
      <c r="CH9" s="11">
        <f t="shared" ca="1" si="29"/>
        <v>3</v>
      </c>
      <c r="CI9" s="11"/>
      <c r="CJ9" s="4">
        <v>9</v>
      </c>
      <c r="CK9" s="4">
        <v>1</v>
      </c>
      <c r="CL9" s="4">
        <v>0</v>
      </c>
      <c r="CM9" s="4"/>
      <c r="CN9" s="10">
        <f t="shared" ca="1" si="30"/>
        <v>0.82751825688757041</v>
      </c>
      <c r="CO9" s="11">
        <f t="shared" ca="1" si="31"/>
        <v>13</v>
      </c>
      <c r="CP9" s="4"/>
      <c r="CQ9" s="4">
        <v>9</v>
      </c>
      <c r="CR9" s="4">
        <v>1</v>
      </c>
      <c r="CS9" s="4">
        <v>9</v>
      </c>
      <c r="CU9" s="10">
        <f t="shared" ca="1" si="32"/>
        <v>0.34418880728987278</v>
      </c>
      <c r="CV9" s="11">
        <f t="shared" ca="1" si="33"/>
        <v>60</v>
      </c>
      <c r="CW9" s="4"/>
      <c r="CX9" s="4">
        <v>9</v>
      </c>
      <c r="CY9" s="4">
        <v>0</v>
      </c>
      <c r="CZ9" s="4">
        <v>8</v>
      </c>
      <c r="DB9" s="10">
        <f t="shared" ca="1" si="34"/>
        <v>0.49236877787027855</v>
      </c>
      <c r="DC9" s="11">
        <f t="shared" ca="1" si="35"/>
        <v>51</v>
      </c>
      <c r="DD9" s="4"/>
      <c r="DE9" s="4">
        <v>9</v>
      </c>
      <c r="DF9" s="4">
        <v>0</v>
      </c>
      <c r="DG9" s="4">
        <v>8</v>
      </c>
      <c r="DI9" s="10">
        <f t="shared" ca="1" si="36"/>
        <v>0.6410249208255081</v>
      </c>
      <c r="DJ9" s="11">
        <f t="shared" ca="1" si="37"/>
        <v>27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120</v>
      </c>
      <c r="AF10" s="4">
        <f t="shared" ca="1" si="1"/>
        <v>8385</v>
      </c>
      <c r="AG10" s="4" t="s">
        <v>1</v>
      </c>
      <c r="AH10" s="4">
        <f t="shared" ca="1" si="2"/>
        <v>89477</v>
      </c>
      <c r="AI10" s="4" t="s">
        <v>106</v>
      </c>
      <c r="AJ10" s="4">
        <f t="shared" ca="1" si="3"/>
        <v>97862</v>
      </c>
      <c r="AL10" s="4">
        <f t="shared" ca="1" si="4"/>
        <v>0</v>
      </c>
      <c r="AM10" s="4">
        <f t="shared" ca="1" si="5"/>
        <v>8</v>
      </c>
      <c r="AN10" s="4" t="s">
        <v>107</v>
      </c>
      <c r="AO10" s="4">
        <f t="shared" ca="1" si="6"/>
        <v>3</v>
      </c>
      <c r="AP10" s="4">
        <f t="shared" ca="1" si="7"/>
        <v>8</v>
      </c>
      <c r="AQ10" s="4">
        <f t="shared" ca="1" si="8"/>
        <v>5</v>
      </c>
      <c r="AR10" s="4" t="s">
        <v>1</v>
      </c>
      <c r="AS10" s="4">
        <f t="shared" ca="1" si="9"/>
        <v>8</v>
      </c>
      <c r="AT10" s="4">
        <f t="shared" ca="1" si="10"/>
        <v>9</v>
      </c>
      <c r="AU10" s="4" t="s">
        <v>107</v>
      </c>
      <c r="AV10" s="4">
        <f t="shared" ca="1" si="11"/>
        <v>4</v>
      </c>
      <c r="AW10" s="4">
        <f t="shared" ca="1" si="12"/>
        <v>7</v>
      </c>
      <c r="AX10" s="4">
        <f t="shared" ca="1" si="13"/>
        <v>7</v>
      </c>
      <c r="AY10" s="4" t="s">
        <v>106</v>
      </c>
      <c r="AZ10" s="4">
        <f t="shared" ca="1" si="14"/>
        <v>9</v>
      </c>
      <c r="BA10" s="4">
        <f t="shared" ca="1" si="15"/>
        <v>7</v>
      </c>
      <c r="BB10" s="4" t="s">
        <v>107</v>
      </c>
      <c r="BC10" s="4">
        <f t="shared" ca="1" si="16"/>
        <v>8</v>
      </c>
      <c r="BD10" s="4">
        <f t="shared" ca="1" si="17"/>
        <v>6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8</v>
      </c>
      <c r="BK10" s="7"/>
      <c r="BM10" s="4">
        <v>10</v>
      </c>
      <c r="BN10" s="6">
        <f t="shared" ca="1" si="21"/>
        <v>8</v>
      </c>
      <c r="BO10" s="6">
        <f t="shared" ca="1" si="22"/>
        <v>9</v>
      </c>
      <c r="BP10" s="7"/>
      <c r="BR10" s="4">
        <v>10</v>
      </c>
      <c r="BS10" s="8">
        <f t="shared" ca="1" si="23"/>
        <v>3</v>
      </c>
      <c r="BT10" s="8">
        <f t="shared" ca="1" si="0"/>
        <v>4</v>
      </c>
      <c r="BU10" s="9"/>
      <c r="BW10" s="4">
        <v>10</v>
      </c>
      <c r="BX10" s="8">
        <f t="shared" ca="1" si="24"/>
        <v>8</v>
      </c>
      <c r="BY10" s="8">
        <f t="shared" ca="1" si="25"/>
        <v>7</v>
      </c>
      <c r="BZ10" s="9"/>
      <c r="CB10" s="4">
        <v>10</v>
      </c>
      <c r="CC10" s="8">
        <f t="shared" ca="1" si="26"/>
        <v>5</v>
      </c>
      <c r="CD10" s="8">
        <f t="shared" ca="1" si="27"/>
        <v>7</v>
      </c>
      <c r="CE10" s="9"/>
      <c r="CF10" s="7"/>
      <c r="CG10" s="10">
        <f t="shared" ca="1" si="28"/>
        <v>0.38149127053890131</v>
      </c>
      <c r="CH10" s="11">
        <f t="shared" ca="1" si="29"/>
        <v>8</v>
      </c>
      <c r="CI10" s="11"/>
      <c r="CJ10" s="4">
        <v>10</v>
      </c>
      <c r="CK10" s="4">
        <v>2</v>
      </c>
      <c r="CL10" s="4">
        <v>0</v>
      </c>
      <c r="CM10" s="4"/>
      <c r="CN10" s="10">
        <f t="shared" ca="1" si="30"/>
        <v>7.8953069963994427E-2</v>
      </c>
      <c r="CO10" s="11">
        <f t="shared" ca="1" si="31"/>
        <v>72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0.64732392052612664</v>
      </c>
      <c r="CV10" s="11">
        <f t="shared" ca="1" si="33"/>
        <v>35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0.12649535309857241</v>
      </c>
      <c r="DC10" s="11">
        <f t="shared" ca="1" si="35"/>
        <v>88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0.48299618738584871</v>
      </c>
      <c r="DJ10" s="11">
        <f t="shared" ca="1" si="37"/>
        <v>43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112</v>
      </c>
      <c r="C11" s="50"/>
      <c r="D11" s="17"/>
      <c r="E11" s="16"/>
      <c r="F11" s="16"/>
      <c r="G11" s="16"/>
      <c r="H11" s="16"/>
      <c r="I11" s="18"/>
      <c r="J11" s="49"/>
      <c r="K11" s="15" t="s">
        <v>122</v>
      </c>
      <c r="L11" s="16"/>
      <c r="M11" s="16"/>
      <c r="N11" s="16"/>
      <c r="O11" s="16"/>
      <c r="P11" s="16"/>
      <c r="Q11" s="16"/>
      <c r="R11" s="18"/>
      <c r="S11" s="49"/>
      <c r="T11" s="15" t="s">
        <v>113</v>
      </c>
      <c r="U11" s="16"/>
      <c r="V11" s="16"/>
      <c r="W11" s="16"/>
      <c r="X11" s="16"/>
      <c r="Y11" s="16"/>
      <c r="Z11" s="16"/>
      <c r="AA11" s="18"/>
      <c r="AE11" s="2" t="s">
        <v>114</v>
      </c>
      <c r="AF11" s="4">
        <f t="shared" ca="1" si="1"/>
        <v>74826</v>
      </c>
      <c r="AG11" s="4" t="s">
        <v>217</v>
      </c>
      <c r="AH11" s="4">
        <f t="shared" ca="1" si="2"/>
        <v>8127</v>
      </c>
      <c r="AI11" s="4" t="s">
        <v>215</v>
      </c>
      <c r="AJ11" s="4">
        <f t="shared" ca="1" si="3"/>
        <v>82953</v>
      </c>
      <c r="AL11" s="4">
        <f t="shared" ca="1" si="4"/>
        <v>7</v>
      </c>
      <c r="AM11" s="4">
        <f t="shared" ca="1" si="5"/>
        <v>4</v>
      </c>
      <c r="AN11" s="4" t="s">
        <v>107</v>
      </c>
      <c r="AO11" s="4">
        <f t="shared" ca="1" si="6"/>
        <v>8</v>
      </c>
      <c r="AP11" s="4">
        <f t="shared" ca="1" si="7"/>
        <v>2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8</v>
      </c>
      <c r="AU11" s="4" t="s">
        <v>107</v>
      </c>
      <c r="AV11" s="4">
        <f t="shared" ca="1" si="11"/>
        <v>1</v>
      </c>
      <c r="AW11" s="4">
        <f t="shared" ca="1" si="12"/>
        <v>2</v>
      </c>
      <c r="AX11" s="4">
        <f t="shared" ca="1" si="13"/>
        <v>7</v>
      </c>
      <c r="AY11" s="4" t="s">
        <v>106</v>
      </c>
      <c r="AZ11" s="4">
        <f t="shared" ca="1" si="14"/>
        <v>8</v>
      </c>
      <c r="BA11" s="4">
        <f t="shared" ca="1" si="15"/>
        <v>2</v>
      </c>
      <c r="BB11" s="4" t="s">
        <v>107</v>
      </c>
      <c r="BC11" s="4">
        <f t="shared" ca="1" si="16"/>
        <v>9</v>
      </c>
      <c r="BD11" s="4">
        <f t="shared" ca="1" si="17"/>
        <v>5</v>
      </c>
      <c r="BE11" s="4">
        <f t="shared" ca="1" si="18"/>
        <v>3</v>
      </c>
      <c r="BH11" s="4">
        <v>11</v>
      </c>
      <c r="BI11" s="6">
        <f t="shared" ca="1" si="19"/>
        <v>7</v>
      </c>
      <c r="BJ11" s="6">
        <f t="shared" ca="1" si="20"/>
        <v>0</v>
      </c>
      <c r="BK11" s="7"/>
      <c r="BM11" s="4">
        <v>11</v>
      </c>
      <c r="BN11" s="6">
        <f t="shared" ca="1" si="21"/>
        <v>4</v>
      </c>
      <c r="BO11" s="6">
        <f t="shared" ca="1" si="22"/>
        <v>8</v>
      </c>
      <c r="BP11" s="7"/>
      <c r="BR11" s="4">
        <v>11</v>
      </c>
      <c r="BS11" s="8">
        <f t="shared" ca="1" si="23"/>
        <v>8</v>
      </c>
      <c r="BT11" s="8">
        <f t="shared" ca="1" si="0"/>
        <v>1</v>
      </c>
      <c r="BU11" s="9"/>
      <c r="BW11" s="4">
        <v>11</v>
      </c>
      <c r="BX11" s="8">
        <f t="shared" ca="1" si="24"/>
        <v>2</v>
      </c>
      <c r="BY11" s="8">
        <f t="shared" ca="1" si="25"/>
        <v>2</v>
      </c>
      <c r="BZ11" s="9"/>
      <c r="CB11" s="4">
        <v>11</v>
      </c>
      <c r="CC11" s="8">
        <f t="shared" ca="1" si="26"/>
        <v>6</v>
      </c>
      <c r="CD11" s="8">
        <f t="shared" ca="1" si="27"/>
        <v>7</v>
      </c>
      <c r="CE11" s="9"/>
      <c r="CF11" s="7"/>
      <c r="CG11" s="10">
        <f t="shared" ca="1" si="28"/>
        <v>4.3507117632182513E-2</v>
      </c>
      <c r="CH11" s="11">
        <f t="shared" ca="1" si="29"/>
        <v>15</v>
      </c>
      <c r="CI11" s="11"/>
      <c r="CJ11" s="4">
        <v>11</v>
      </c>
      <c r="CK11" s="4">
        <v>3</v>
      </c>
      <c r="CL11" s="4">
        <v>0</v>
      </c>
      <c r="CM11" s="4"/>
      <c r="CN11" s="10">
        <f t="shared" ca="1" si="30"/>
        <v>0.59527435958364794</v>
      </c>
      <c r="CO11" s="11">
        <f t="shared" ca="1" si="31"/>
        <v>35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0.11345357308014348</v>
      </c>
      <c r="CV11" s="11">
        <f t="shared" ca="1" si="33"/>
        <v>82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0.7888800253724364</v>
      </c>
      <c r="DC11" s="11">
        <f t="shared" ca="1" si="35"/>
        <v>23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0.41179733374035188</v>
      </c>
      <c r="DJ11" s="11">
        <f t="shared" ca="1" si="37"/>
        <v>52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8" t="str">
        <f ca="1">$AF4/1000&amp;$AG4&amp;$AH4/1000&amp;$AI4</f>
        <v>43.219＋1.739＝</v>
      </c>
      <c r="C12" s="89"/>
      <c r="D12" s="89"/>
      <c r="E12" s="89"/>
      <c r="F12" s="89"/>
      <c r="G12" s="86">
        <f ca="1">$AJ4/1000</f>
        <v>44.957999999999998</v>
      </c>
      <c r="H12" s="87"/>
      <c r="I12" s="20"/>
      <c r="J12" s="19"/>
      <c r="K12" s="88" t="str">
        <f ca="1">$AF5/1000&amp;$AG5&amp;$AH5/1000&amp;$AI5</f>
        <v>34.393＋7.601＝</v>
      </c>
      <c r="L12" s="89"/>
      <c r="M12" s="89"/>
      <c r="N12" s="89"/>
      <c r="O12" s="89"/>
      <c r="P12" s="86">
        <f ca="1">$AJ5/1000</f>
        <v>41.994</v>
      </c>
      <c r="Q12" s="87"/>
      <c r="R12" s="21"/>
      <c r="S12" s="19"/>
      <c r="T12" s="88" t="str">
        <f ca="1">$AF6/1000&amp;$AG6&amp;$AH6/1000&amp;$AI6</f>
        <v>13.983＋8.467＝</v>
      </c>
      <c r="U12" s="89"/>
      <c r="V12" s="89"/>
      <c r="W12" s="89"/>
      <c r="X12" s="89"/>
      <c r="Y12" s="86">
        <f ca="1">$AJ6/1000</f>
        <v>22.45</v>
      </c>
      <c r="Z12" s="87"/>
      <c r="AA12" s="27"/>
      <c r="AE12" s="2" t="s">
        <v>125</v>
      </c>
      <c r="AF12" s="4">
        <f t="shared" ca="1" si="1"/>
        <v>2636</v>
      </c>
      <c r="AG12" s="4" t="s">
        <v>1</v>
      </c>
      <c r="AH12" s="4">
        <f t="shared" ca="1" si="2"/>
        <v>48262</v>
      </c>
      <c r="AI12" s="4" t="s">
        <v>106</v>
      </c>
      <c r="AJ12" s="4">
        <f t="shared" ca="1" si="3"/>
        <v>50898</v>
      </c>
      <c r="AL12" s="4">
        <f t="shared" ca="1" si="4"/>
        <v>0</v>
      </c>
      <c r="AM12" s="4">
        <f t="shared" ca="1" si="5"/>
        <v>2</v>
      </c>
      <c r="AN12" s="4" t="s">
        <v>107</v>
      </c>
      <c r="AO12" s="4">
        <f t="shared" ca="1" si="6"/>
        <v>6</v>
      </c>
      <c r="AP12" s="4">
        <f t="shared" ca="1" si="7"/>
        <v>3</v>
      </c>
      <c r="AQ12" s="4">
        <f t="shared" ca="1" si="8"/>
        <v>6</v>
      </c>
      <c r="AR12" s="4" t="s">
        <v>1</v>
      </c>
      <c r="AS12" s="4">
        <f t="shared" ca="1" si="9"/>
        <v>4</v>
      </c>
      <c r="AT12" s="4">
        <f t="shared" ca="1" si="10"/>
        <v>8</v>
      </c>
      <c r="AU12" s="4" t="s">
        <v>107</v>
      </c>
      <c r="AV12" s="4">
        <f t="shared" ca="1" si="11"/>
        <v>2</v>
      </c>
      <c r="AW12" s="4">
        <f t="shared" ca="1" si="12"/>
        <v>6</v>
      </c>
      <c r="AX12" s="4">
        <f t="shared" ca="1" si="13"/>
        <v>2</v>
      </c>
      <c r="AY12" s="4" t="s">
        <v>218</v>
      </c>
      <c r="AZ12" s="4">
        <f t="shared" ca="1" si="14"/>
        <v>5</v>
      </c>
      <c r="BA12" s="4">
        <f t="shared" ca="1" si="15"/>
        <v>0</v>
      </c>
      <c r="BB12" s="4" t="s">
        <v>107</v>
      </c>
      <c r="BC12" s="4">
        <f t="shared" ca="1" si="16"/>
        <v>8</v>
      </c>
      <c r="BD12" s="4">
        <f t="shared" ca="1" si="17"/>
        <v>9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4</v>
      </c>
      <c r="BK12" s="7"/>
      <c r="BM12" s="4">
        <v>12</v>
      </c>
      <c r="BN12" s="6">
        <f t="shared" ca="1" si="21"/>
        <v>2</v>
      </c>
      <c r="BO12" s="6">
        <f t="shared" ca="1" si="22"/>
        <v>8</v>
      </c>
      <c r="BP12" s="7"/>
      <c r="BR12" s="4">
        <v>12</v>
      </c>
      <c r="BS12" s="8">
        <f t="shared" ca="1" si="23"/>
        <v>6</v>
      </c>
      <c r="BT12" s="8">
        <f t="shared" ca="1" si="0"/>
        <v>2</v>
      </c>
      <c r="BU12" s="9"/>
      <c r="BW12" s="4">
        <v>12</v>
      </c>
      <c r="BX12" s="8">
        <f t="shared" ca="1" si="24"/>
        <v>3</v>
      </c>
      <c r="BY12" s="8">
        <f t="shared" ca="1" si="25"/>
        <v>6</v>
      </c>
      <c r="BZ12" s="9"/>
      <c r="CB12" s="4">
        <v>12</v>
      </c>
      <c r="CC12" s="8">
        <f t="shared" ca="1" si="26"/>
        <v>6</v>
      </c>
      <c r="CD12" s="8">
        <f t="shared" ca="1" si="27"/>
        <v>2</v>
      </c>
      <c r="CE12" s="9"/>
      <c r="CF12" s="7"/>
      <c r="CG12" s="10">
        <f t="shared" ca="1" si="28"/>
        <v>0.798393202474041</v>
      </c>
      <c r="CH12" s="11">
        <f t="shared" ca="1" si="29"/>
        <v>4</v>
      </c>
      <c r="CI12" s="11"/>
      <c r="CJ12" s="4">
        <v>12</v>
      </c>
      <c r="CK12" s="4">
        <v>4</v>
      </c>
      <c r="CL12" s="4">
        <v>0</v>
      </c>
      <c r="CM12" s="4"/>
      <c r="CN12" s="10">
        <f t="shared" ca="1" si="30"/>
        <v>0.79301373752902882</v>
      </c>
      <c r="CO12" s="11">
        <f t="shared" ca="1" si="31"/>
        <v>17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0.27679543737208645</v>
      </c>
      <c r="CV12" s="11">
        <f t="shared" ca="1" si="33"/>
        <v>63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0.65180364196613938</v>
      </c>
      <c r="DC12" s="11">
        <f t="shared" ca="1" si="35"/>
        <v>37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0.45758313243581861</v>
      </c>
      <c r="DJ12" s="11">
        <f t="shared" ca="1" si="37"/>
        <v>47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0.99877353998786045</v>
      </c>
      <c r="CH13" s="11">
        <f t="shared" ca="1" si="29"/>
        <v>1</v>
      </c>
      <c r="CI13" s="11"/>
      <c r="CJ13" s="4">
        <v>13</v>
      </c>
      <c r="CK13" s="4">
        <v>5</v>
      </c>
      <c r="CL13" s="4">
        <v>0</v>
      </c>
      <c r="CM13" s="4"/>
      <c r="CN13" s="10">
        <f t="shared" ca="1" si="30"/>
        <v>0.55695637857744851</v>
      </c>
      <c r="CO13" s="11">
        <f t="shared" ca="1" si="31"/>
        <v>39</v>
      </c>
      <c r="CP13" s="4"/>
      <c r="CQ13" s="4">
        <v>13</v>
      </c>
      <c r="CR13" s="4">
        <v>2</v>
      </c>
      <c r="CS13" s="4">
        <v>4</v>
      </c>
      <c r="CU13" s="10">
        <f t="shared" ca="1" si="32"/>
        <v>3.5342707382067018E-2</v>
      </c>
      <c r="CV13" s="11">
        <f t="shared" ca="1" si="33"/>
        <v>94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0.24607334321745922</v>
      </c>
      <c r="DC13" s="11">
        <f t="shared" ca="1" si="35"/>
        <v>70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0.27652216556611209</v>
      </c>
      <c r="DJ13" s="11">
        <f t="shared" ca="1" si="37"/>
        <v>64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4</v>
      </c>
      <c r="D14" s="38">
        <f ca="1">$BN4</f>
        <v>3</v>
      </c>
      <c r="E14" s="38" t="str">
        <f ca="1">IF(AND(F14=0,G14=0,H14=0),"",".")</f>
        <v>.</v>
      </c>
      <c r="F14" s="39">
        <f ca="1">$BS4</f>
        <v>2</v>
      </c>
      <c r="G14" s="39">
        <f ca="1">$BX4</f>
        <v>1</v>
      </c>
      <c r="H14" s="39">
        <f ca="1">$CC4</f>
        <v>9</v>
      </c>
      <c r="I14" s="27"/>
      <c r="J14" s="19"/>
      <c r="K14" s="36"/>
      <c r="L14" s="37">
        <f ca="1">$BI5</f>
        <v>3</v>
      </c>
      <c r="M14" s="38">
        <f ca="1">$BN5</f>
        <v>4</v>
      </c>
      <c r="N14" s="38" t="str">
        <f ca="1">IF(AND(O14=0,P14=0,Q14=0),"",".")</f>
        <v>.</v>
      </c>
      <c r="O14" s="39">
        <f ca="1">$BS5</f>
        <v>3</v>
      </c>
      <c r="P14" s="39">
        <f ca="1">$BX5</f>
        <v>9</v>
      </c>
      <c r="Q14" s="39">
        <f ca="1">$CC5</f>
        <v>3</v>
      </c>
      <c r="R14" s="27"/>
      <c r="S14" s="19"/>
      <c r="T14" s="36"/>
      <c r="U14" s="37">
        <f ca="1">$BI6</f>
        <v>1</v>
      </c>
      <c r="V14" s="38">
        <f ca="1">$BN6</f>
        <v>3</v>
      </c>
      <c r="W14" s="38" t="str">
        <f ca="1">IF(AND(X14=0,Y14=0,Z14=0),"",".")</f>
        <v>.</v>
      </c>
      <c r="X14" s="39">
        <f ca="1">$BS6</f>
        <v>9</v>
      </c>
      <c r="Y14" s="39">
        <f ca="1">$BX6</f>
        <v>8</v>
      </c>
      <c r="Z14" s="39">
        <f ca="1">$CC6</f>
        <v>3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0.11896418110014217</v>
      </c>
      <c r="CH14" s="11">
        <f t="shared" ca="1" si="29"/>
        <v>13</v>
      </c>
      <c r="CI14" s="11"/>
      <c r="CJ14" s="4">
        <v>14</v>
      </c>
      <c r="CK14" s="4">
        <v>6</v>
      </c>
      <c r="CL14" s="4">
        <v>0</v>
      </c>
      <c r="CM14" s="4"/>
      <c r="CN14" s="10">
        <f t="shared" ca="1" si="30"/>
        <v>0.65336725342852486</v>
      </c>
      <c r="CO14" s="11">
        <f t="shared" ca="1" si="31"/>
        <v>31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0.63506496300311699</v>
      </c>
      <c r="CV14" s="11">
        <f t="shared" ca="1" si="33"/>
        <v>38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0.79171522190160004</v>
      </c>
      <c r="DC14" s="11">
        <f t="shared" ca="1" si="35"/>
        <v>22</v>
      </c>
      <c r="DD14" s="4"/>
      <c r="DE14" s="4">
        <v>14</v>
      </c>
      <c r="DF14" s="4">
        <v>1</v>
      </c>
      <c r="DG14" s="4">
        <v>3</v>
      </c>
      <c r="DI14" s="10">
        <f t="shared" ca="1" si="36"/>
        <v>5.0117001900840452E-2</v>
      </c>
      <c r="DJ14" s="11">
        <f t="shared" ca="1" si="37"/>
        <v>78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>＋</v>
      </c>
      <c r="C15" s="66">
        <f ca="1">IF(AND($BJ4=0,$BI4=0),"＋",$BJ4)</f>
        <v>0</v>
      </c>
      <c r="D15" s="67">
        <f ca="1">$BO4</f>
        <v>1</v>
      </c>
      <c r="E15" s="67" t="str">
        <f ca="1">IF(AND(F15=0,G15=0,H15=0),"",".")</f>
        <v>.</v>
      </c>
      <c r="F15" s="68">
        <f ca="1">$BT4</f>
        <v>7</v>
      </c>
      <c r="G15" s="68">
        <f ca="1">$BY4</f>
        <v>3</v>
      </c>
      <c r="H15" s="68">
        <f ca="1">$CD4</f>
        <v>9</v>
      </c>
      <c r="I15" s="27"/>
      <c r="J15" s="19"/>
      <c r="K15" s="65" t="str">
        <f ca="1">IF(AND($BJ5=0,$BI5=0),"","＋")</f>
        <v>＋</v>
      </c>
      <c r="L15" s="66">
        <f ca="1">IF(AND($BJ5=0,$BI5=0),"＋",$BJ5)</f>
        <v>0</v>
      </c>
      <c r="M15" s="67">
        <f ca="1">$BO5</f>
        <v>7</v>
      </c>
      <c r="N15" s="67" t="str">
        <f ca="1">IF(AND(O15=0,P15=0,Q15=0),"",".")</f>
        <v>.</v>
      </c>
      <c r="O15" s="68">
        <f ca="1">$BT5</f>
        <v>6</v>
      </c>
      <c r="P15" s="68">
        <f ca="1">$BY5</f>
        <v>0</v>
      </c>
      <c r="Q15" s="68">
        <f ca="1">$CD5</f>
        <v>1</v>
      </c>
      <c r="R15" s="27"/>
      <c r="S15" s="19"/>
      <c r="T15" s="65" t="str">
        <f ca="1">IF(AND($BJ6=0,$BI6=0),"","＋")</f>
        <v>＋</v>
      </c>
      <c r="U15" s="66">
        <f ca="1">IF(AND($BJ6=0,$BI6=0),"＋",$BJ6)</f>
        <v>0</v>
      </c>
      <c r="V15" s="67">
        <f ca="1">$BO6</f>
        <v>8</v>
      </c>
      <c r="W15" s="67" t="str">
        <f ca="1">IF(AND(X15=0,Y15=0,Z15=0),"",".")</f>
        <v>.</v>
      </c>
      <c r="X15" s="68">
        <f ca="1">$BT6</f>
        <v>4</v>
      </c>
      <c r="Y15" s="68">
        <f ca="1">$BY6</f>
        <v>6</v>
      </c>
      <c r="Z15" s="68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0.50315656584853485</v>
      </c>
      <c r="CH15" s="11">
        <f t="shared" ca="1" si="29"/>
        <v>7</v>
      </c>
      <c r="CI15" s="11"/>
      <c r="CJ15" s="4">
        <v>15</v>
      </c>
      <c r="CK15" s="4">
        <v>7</v>
      </c>
      <c r="CL15" s="4">
        <v>0</v>
      </c>
      <c r="CM15" s="4"/>
      <c r="CN15" s="10">
        <f t="shared" ca="1" si="30"/>
        <v>0.73003169823250613</v>
      </c>
      <c r="CO15" s="11">
        <f t="shared" ca="1" si="31"/>
        <v>23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0.27927159741314667</v>
      </c>
      <c r="CV15" s="11">
        <f t="shared" ca="1" si="33"/>
        <v>62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0.92999869066115126</v>
      </c>
      <c r="DC15" s="11">
        <f t="shared" ca="1" si="35"/>
        <v>7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0.52749857303755909</v>
      </c>
      <c r="DJ15" s="11">
        <f t="shared" ca="1" si="37"/>
        <v>33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4</v>
      </c>
      <c r="D16" s="38">
        <f ca="1">$BA4</f>
        <v>4</v>
      </c>
      <c r="E16" s="38" t="str">
        <f>$BB4</f>
        <v>.</v>
      </c>
      <c r="F16" s="39">
        <f ca="1">$BC4</f>
        <v>9</v>
      </c>
      <c r="G16" s="40">
        <f ca="1">$BD4</f>
        <v>5</v>
      </c>
      <c r="H16" s="40">
        <f ca="1">$BE4</f>
        <v>8</v>
      </c>
      <c r="I16" s="41"/>
      <c r="J16" s="42"/>
      <c r="K16" s="36"/>
      <c r="L16" s="37">
        <f ca="1">$AZ5</f>
        <v>4</v>
      </c>
      <c r="M16" s="38">
        <f ca="1">$BA5</f>
        <v>1</v>
      </c>
      <c r="N16" s="38" t="str">
        <f>$BB5</f>
        <v>.</v>
      </c>
      <c r="O16" s="39">
        <f ca="1">$BC5</f>
        <v>9</v>
      </c>
      <c r="P16" s="40">
        <f ca="1">$BD5</f>
        <v>9</v>
      </c>
      <c r="Q16" s="40">
        <f ca="1">$BE5</f>
        <v>4</v>
      </c>
      <c r="R16" s="41"/>
      <c r="S16" s="42"/>
      <c r="T16" s="36"/>
      <c r="U16" s="37">
        <f ca="1">$AZ6</f>
        <v>2</v>
      </c>
      <c r="V16" s="38">
        <f ca="1">$BA6</f>
        <v>2</v>
      </c>
      <c r="W16" s="38" t="str">
        <f>$BB6</f>
        <v>.</v>
      </c>
      <c r="X16" s="39">
        <f ca="1">$BC6</f>
        <v>4</v>
      </c>
      <c r="Y16" s="40">
        <f ca="1">$BD6</f>
        <v>5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0.66128681087707231</v>
      </c>
      <c r="CH16" s="11">
        <f t="shared" ca="1" si="29"/>
        <v>6</v>
      </c>
      <c r="CI16" s="11"/>
      <c r="CJ16" s="4">
        <v>16</v>
      </c>
      <c r="CK16" s="4">
        <v>8</v>
      </c>
      <c r="CL16" s="4">
        <v>0</v>
      </c>
      <c r="CM16" s="4"/>
      <c r="CN16" s="10">
        <f t="shared" ca="1" si="30"/>
        <v>0.98852941312868436</v>
      </c>
      <c r="CO16" s="11">
        <f t="shared" ca="1" si="31"/>
        <v>2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0.36720574776744119</v>
      </c>
      <c r="CV16" s="11">
        <f t="shared" ca="1" si="33"/>
        <v>59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0.23135561592065768</v>
      </c>
      <c r="DC16" s="11">
        <f t="shared" ca="1" si="35"/>
        <v>71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0.44378385228251682</v>
      </c>
      <c r="DJ16" s="11">
        <f t="shared" ca="1" si="37"/>
        <v>49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/>
      <c r="CH17" s="11"/>
      <c r="CI17" s="11"/>
      <c r="CJ17" s="4"/>
      <c r="CK17" s="4"/>
      <c r="CL17" s="4"/>
      <c r="CM17" s="4"/>
      <c r="CN17" s="10">
        <f t="shared" ca="1" si="30"/>
        <v>0.4806350799176653</v>
      </c>
      <c r="CO17" s="11">
        <f t="shared" ca="1" si="31"/>
        <v>46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0.42125815873733552</v>
      </c>
      <c r="CV17" s="11">
        <f t="shared" ca="1" si="33"/>
        <v>54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0.89391615298727245</v>
      </c>
      <c r="DC17" s="11">
        <f t="shared" ca="1" si="35"/>
        <v>10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0.94852905335306115</v>
      </c>
      <c r="DJ17" s="11">
        <f t="shared" ca="1" si="37"/>
        <v>2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219</v>
      </c>
      <c r="C18" s="50"/>
      <c r="D18" s="17"/>
      <c r="E18" s="16"/>
      <c r="F18" s="16"/>
      <c r="G18" s="16"/>
      <c r="H18" s="16"/>
      <c r="I18" s="18"/>
      <c r="J18" s="49"/>
      <c r="K18" s="15" t="s">
        <v>127</v>
      </c>
      <c r="L18" s="16"/>
      <c r="M18" s="16"/>
      <c r="N18" s="16"/>
      <c r="O18" s="16"/>
      <c r="P18" s="16"/>
      <c r="Q18" s="16"/>
      <c r="R18" s="18"/>
      <c r="S18" s="49"/>
      <c r="T18" s="15" t="s">
        <v>128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/>
      <c r="CH18" s="11"/>
      <c r="CI18" s="11"/>
      <c r="CJ18" s="4"/>
      <c r="CK18" s="4"/>
      <c r="CL18" s="4"/>
      <c r="CM18" s="4"/>
      <c r="CN18" s="10">
        <f t="shared" ca="1" si="30"/>
        <v>0.97830969723841033</v>
      </c>
      <c r="CO18" s="11">
        <f t="shared" ca="1" si="31"/>
        <v>4</v>
      </c>
      <c r="CP18" s="4"/>
      <c r="CQ18" s="4">
        <v>18</v>
      </c>
      <c r="CR18" s="4">
        <v>2</v>
      </c>
      <c r="CS18" s="4">
        <v>9</v>
      </c>
      <c r="CU18" s="10">
        <f t="shared" ca="1" si="32"/>
        <v>7.6857704425810303E-2</v>
      </c>
      <c r="CV18" s="11">
        <f t="shared" ca="1" si="33"/>
        <v>88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0.79436993379435317</v>
      </c>
      <c r="DC18" s="11">
        <f t="shared" ca="1" si="35"/>
        <v>21</v>
      </c>
      <c r="DD18" s="4"/>
      <c r="DE18" s="4">
        <v>18</v>
      </c>
      <c r="DF18" s="4">
        <v>1</v>
      </c>
      <c r="DG18" s="4">
        <v>7</v>
      </c>
      <c r="DI18" s="10">
        <f t="shared" ca="1" si="36"/>
        <v>4.057576480947378E-2</v>
      </c>
      <c r="DJ18" s="11">
        <f t="shared" ca="1" si="37"/>
        <v>79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8" t="str">
        <f ca="1">$AF7/1000&amp;$AG7&amp;$AH7/1000&amp;$AI7</f>
        <v>21.013＋7.554＝</v>
      </c>
      <c r="C19" s="89"/>
      <c r="D19" s="89"/>
      <c r="E19" s="89"/>
      <c r="F19" s="89"/>
      <c r="G19" s="86">
        <f ca="1">$AJ7/1000</f>
        <v>28.567</v>
      </c>
      <c r="H19" s="87"/>
      <c r="I19" s="20"/>
      <c r="J19" s="19"/>
      <c r="K19" s="88" t="str">
        <f ca="1">$AF8/1000&amp;$AG8&amp;$AH8/1000&amp;$AI8</f>
        <v>7.569＋55.661＝</v>
      </c>
      <c r="L19" s="89"/>
      <c r="M19" s="89"/>
      <c r="N19" s="89"/>
      <c r="O19" s="89"/>
      <c r="P19" s="86">
        <f ca="1">$AJ8/1000</f>
        <v>63.23</v>
      </c>
      <c r="Q19" s="87"/>
      <c r="R19" s="21"/>
      <c r="S19" s="19"/>
      <c r="T19" s="88" t="str">
        <f ca="1">$AF9/1000&amp;$AG9&amp;$AH9/1000&amp;$AI9</f>
        <v>2.553＋34.909＝</v>
      </c>
      <c r="U19" s="89"/>
      <c r="V19" s="89"/>
      <c r="W19" s="89"/>
      <c r="X19" s="89"/>
      <c r="Y19" s="86">
        <f ca="1">$AJ9/1000</f>
        <v>37.462000000000003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0.47386348735767359</v>
      </c>
      <c r="CO19" s="11">
        <f t="shared" ca="1" si="31"/>
        <v>47</v>
      </c>
      <c r="CP19" s="4"/>
      <c r="CQ19" s="4">
        <v>19</v>
      </c>
      <c r="CR19" s="4">
        <v>3</v>
      </c>
      <c r="CS19" s="4">
        <v>1</v>
      </c>
      <c r="CU19" s="10">
        <f t="shared" ca="1" si="32"/>
        <v>6.0422651944223582E-2</v>
      </c>
      <c r="CV19" s="11">
        <f t="shared" ca="1" si="33"/>
        <v>90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0.18074576715760815</v>
      </c>
      <c r="DC19" s="11">
        <f t="shared" ca="1" si="35"/>
        <v>79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0.70482339522622306</v>
      </c>
      <c r="DJ19" s="11">
        <f t="shared" ca="1" si="37"/>
        <v>20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0.5754229824103686</v>
      </c>
      <c r="CO20" s="11">
        <f t="shared" ca="1" si="31"/>
        <v>37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0.26573930322010741</v>
      </c>
      <c r="CV20" s="11">
        <f t="shared" ca="1" si="33"/>
        <v>64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0.43200693908286691</v>
      </c>
      <c r="DC20" s="11">
        <f t="shared" ca="1" si="35"/>
        <v>58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0.51108238212927004</v>
      </c>
      <c r="DJ20" s="11">
        <f t="shared" ca="1" si="37"/>
        <v>36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2</v>
      </c>
      <c r="D21" s="38">
        <f ca="1">$BN7</f>
        <v>1</v>
      </c>
      <c r="E21" s="38" t="str">
        <f ca="1">IF(AND(F21=0,G21=0,H21=0),"",".")</f>
        <v>.</v>
      </c>
      <c r="F21" s="39">
        <f ca="1">$BS7</f>
        <v>0</v>
      </c>
      <c r="G21" s="39">
        <f ca="1">$BX7</f>
        <v>1</v>
      </c>
      <c r="H21" s="39">
        <f ca="1">$CC7</f>
        <v>3</v>
      </c>
      <c r="I21" s="27"/>
      <c r="J21" s="19"/>
      <c r="K21" s="36"/>
      <c r="L21" s="37">
        <f ca="1">$BI8</f>
        <v>0</v>
      </c>
      <c r="M21" s="38">
        <f ca="1">$BN8</f>
        <v>7</v>
      </c>
      <c r="N21" s="38" t="str">
        <f ca="1">IF(AND(O21=0,P21=0,Q21=0),"",".")</f>
        <v>.</v>
      </c>
      <c r="O21" s="39">
        <f ca="1">$BS8</f>
        <v>5</v>
      </c>
      <c r="P21" s="39">
        <f ca="1">$BX8</f>
        <v>6</v>
      </c>
      <c r="Q21" s="39">
        <f ca="1">$CC8</f>
        <v>9</v>
      </c>
      <c r="R21" s="27"/>
      <c r="S21" s="19"/>
      <c r="T21" s="36"/>
      <c r="U21" s="37">
        <f ca="1">$BI9</f>
        <v>0</v>
      </c>
      <c r="V21" s="38">
        <f ca="1">$BN9</f>
        <v>2</v>
      </c>
      <c r="W21" s="38" t="str">
        <f ca="1">IF(AND(X21=0,Y21=0,Z21=0),"",".")</f>
        <v>.</v>
      </c>
      <c r="X21" s="39">
        <f ca="1">$BS9</f>
        <v>5</v>
      </c>
      <c r="Y21" s="39">
        <f ca="1">$BX9</f>
        <v>5</v>
      </c>
      <c r="Z21" s="39">
        <f ca="1">$CC9</f>
        <v>3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0.25738205976933048</v>
      </c>
      <c r="CO21" s="11">
        <f t="shared" ca="1" si="31"/>
        <v>61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0.19687196452365885</v>
      </c>
      <c r="CV21" s="11">
        <f t="shared" ca="1" si="33"/>
        <v>75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0.90336218450328654</v>
      </c>
      <c r="DC21" s="11">
        <f t="shared" ca="1" si="35"/>
        <v>9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0.81767425193479726</v>
      </c>
      <c r="DJ21" s="11">
        <f t="shared" ca="1" si="37"/>
        <v>14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IF(AND($BJ7=0,$BI7=0),"","＋")</f>
        <v>＋</v>
      </c>
      <c r="C22" s="66">
        <f ca="1">IF(AND($BJ7=0,$BI7=0),"＋",$BJ7)</f>
        <v>0</v>
      </c>
      <c r="D22" s="67">
        <f ca="1">$BO7</f>
        <v>7</v>
      </c>
      <c r="E22" s="67" t="str">
        <f ca="1">IF(AND(F22=0,G22=0,H22=0),"",".")</f>
        <v>.</v>
      </c>
      <c r="F22" s="68">
        <f ca="1">$BT7</f>
        <v>5</v>
      </c>
      <c r="G22" s="68">
        <f ca="1">$BY7</f>
        <v>5</v>
      </c>
      <c r="H22" s="68">
        <f ca="1">$CD7</f>
        <v>4</v>
      </c>
      <c r="I22" s="27"/>
      <c r="J22" s="19"/>
      <c r="K22" s="65" t="str">
        <f ca="1">IF(AND($BJ8=0,$BI8=0),"","＋")</f>
        <v>＋</v>
      </c>
      <c r="L22" s="66">
        <f ca="1">IF(AND($BJ8=0,$BI8=0),"＋",$BJ8)</f>
        <v>5</v>
      </c>
      <c r="M22" s="67">
        <f ca="1">$BO8</f>
        <v>5</v>
      </c>
      <c r="N22" s="67" t="str">
        <f ca="1">IF(AND(O22=0,P22=0,Q22=0),"",".")</f>
        <v>.</v>
      </c>
      <c r="O22" s="68">
        <f ca="1">$BT8</f>
        <v>6</v>
      </c>
      <c r="P22" s="68">
        <f ca="1">$BY8</f>
        <v>6</v>
      </c>
      <c r="Q22" s="68">
        <f ca="1">$CD8</f>
        <v>1</v>
      </c>
      <c r="R22" s="27"/>
      <c r="S22" s="19"/>
      <c r="T22" s="65" t="str">
        <f ca="1">IF(AND($BJ9=0,$BI9=0),"","＋")</f>
        <v>＋</v>
      </c>
      <c r="U22" s="66">
        <f ca="1">IF(AND($BJ9=0,$BI9=0),"＋",$BJ9)</f>
        <v>3</v>
      </c>
      <c r="V22" s="67">
        <f ca="1">$BO9</f>
        <v>4</v>
      </c>
      <c r="W22" s="67" t="str">
        <f ca="1">IF(AND(X22=0,Y22=0,Z22=0),"",".")</f>
        <v>.</v>
      </c>
      <c r="X22" s="68">
        <f ca="1">$BT9</f>
        <v>9</v>
      </c>
      <c r="Y22" s="68">
        <f ca="1">$BY9</f>
        <v>0</v>
      </c>
      <c r="Z22" s="68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0.54139945629523056</v>
      </c>
      <c r="CO22" s="11">
        <f t="shared" ca="1" si="31"/>
        <v>42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0.23370362355641772</v>
      </c>
      <c r="CV22" s="11">
        <f t="shared" ca="1" si="33"/>
        <v>68</v>
      </c>
      <c r="CW22" s="4"/>
      <c r="CX22" s="4">
        <v>22</v>
      </c>
      <c r="CY22" s="4">
        <v>2</v>
      </c>
      <c r="CZ22" s="4">
        <v>1</v>
      </c>
      <c r="DB22" s="10">
        <f t="shared" ca="1" si="34"/>
        <v>2.1331159689133683E-2</v>
      </c>
      <c r="DC22" s="11">
        <f t="shared" ca="1" si="35"/>
        <v>98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0.51692207773628107</v>
      </c>
      <c r="DJ22" s="11">
        <f t="shared" ca="1" si="37"/>
        <v>34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2</v>
      </c>
      <c r="D23" s="38">
        <f ca="1">$BA7</f>
        <v>8</v>
      </c>
      <c r="E23" s="38" t="str">
        <f>$BB7</f>
        <v>.</v>
      </c>
      <c r="F23" s="39">
        <f ca="1">$BC7</f>
        <v>5</v>
      </c>
      <c r="G23" s="40">
        <f ca="1">$BD7</f>
        <v>6</v>
      </c>
      <c r="H23" s="40">
        <f ca="1">$BE7</f>
        <v>7</v>
      </c>
      <c r="I23" s="41"/>
      <c r="J23" s="42"/>
      <c r="K23" s="36"/>
      <c r="L23" s="37">
        <f ca="1">$AZ8</f>
        <v>6</v>
      </c>
      <c r="M23" s="38">
        <f ca="1">$BA8</f>
        <v>3</v>
      </c>
      <c r="N23" s="38" t="str">
        <f>$BB8</f>
        <v>.</v>
      </c>
      <c r="O23" s="39">
        <f ca="1">$BC8</f>
        <v>2</v>
      </c>
      <c r="P23" s="40">
        <f ca="1">$BD8</f>
        <v>3</v>
      </c>
      <c r="Q23" s="40">
        <f ca="1">$BE8</f>
        <v>0</v>
      </c>
      <c r="R23" s="41"/>
      <c r="S23" s="42"/>
      <c r="T23" s="36"/>
      <c r="U23" s="37">
        <f ca="1">$AZ9</f>
        <v>3</v>
      </c>
      <c r="V23" s="38">
        <f ca="1">$BA9</f>
        <v>7</v>
      </c>
      <c r="W23" s="38" t="str">
        <f>$BB9</f>
        <v>.</v>
      </c>
      <c r="X23" s="39">
        <f ca="1">$BC9</f>
        <v>4</v>
      </c>
      <c r="Y23" s="40">
        <f ca="1">$BD9</f>
        <v>6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0.8146728599344224</v>
      </c>
      <c r="CO23" s="11">
        <f t="shared" ca="1" si="31"/>
        <v>15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0.83548785238458045</v>
      </c>
      <c r="CV23" s="11">
        <f t="shared" ca="1" si="33"/>
        <v>15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0.15290810796574517</v>
      </c>
      <c r="DC23" s="11">
        <f t="shared" ca="1" si="35"/>
        <v>82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0.94031431558759926</v>
      </c>
      <c r="DJ23" s="11">
        <f t="shared" ca="1" si="37"/>
        <v>3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0.77760233424119518</v>
      </c>
      <c r="CO24" s="11">
        <f t="shared" ca="1" si="31"/>
        <v>18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0.85549444450941692</v>
      </c>
      <c r="CV24" s="11">
        <f t="shared" ca="1" si="33"/>
        <v>12</v>
      </c>
      <c r="CW24" s="4"/>
      <c r="CX24" s="4">
        <v>24</v>
      </c>
      <c r="CY24" s="4">
        <v>2</v>
      </c>
      <c r="CZ24" s="4">
        <v>3</v>
      </c>
      <c r="DB24" s="10">
        <f t="shared" ca="1" si="34"/>
        <v>3.42432714174149E-2</v>
      </c>
      <c r="DC24" s="11">
        <f t="shared" ca="1" si="35"/>
        <v>93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0.48849871534155742</v>
      </c>
      <c r="DJ24" s="11">
        <f t="shared" ca="1" si="37"/>
        <v>41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129</v>
      </c>
      <c r="C25" s="50"/>
      <c r="D25" s="17"/>
      <c r="E25" s="16"/>
      <c r="F25" s="16"/>
      <c r="G25" s="16"/>
      <c r="H25" s="16"/>
      <c r="I25" s="18"/>
      <c r="J25" s="49"/>
      <c r="K25" s="15" t="s">
        <v>130</v>
      </c>
      <c r="L25" s="16"/>
      <c r="M25" s="16"/>
      <c r="N25" s="16"/>
      <c r="O25" s="16"/>
      <c r="P25" s="16"/>
      <c r="Q25" s="16"/>
      <c r="R25" s="18"/>
      <c r="S25" s="49"/>
      <c r="T25" s="15" t="s">
        <v>131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0.26741884475994648</v>
      </c>
      <c r="CO25" s="11">
        <f t="shared" ca="1" si="31"/>
        <v>60</v>
      </c>
      <c r="CP25" s="4"/>
      <c r="CQ25" s="4">
        <v>25</v>
      </c>
      <c r="CR25" s="4">
        <v>3</v>
      </c>
      <c r="CS25" s="4">
        <v>7</v>
      </c>
      <c r="CU25" s="10">
        <f t="shared" ca="1" si="32"/>
        <v>5.555408571117515E-2</v>
      </c>
      <c r="CV25" s="11">
        <f t="shared" ca="1" si="33"/>
        <v>92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0.51944625195873728</v>
      </c>
      <c r="DC25" s="11">
        <f t="shared" ca="1" si="35"/>
        <v>48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0.8619106794229231</v>
      </c>
      <c r="DJ25" s="11">
        <f t="shared" ca="1" si="37"/>
        <v>10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8" t="str">
        <f ca="1">$AF10/1000&amp;$AG10&amp;$AH10/1000&amp;$AI10</f>
        <v>8.385＋89.477＝</v>
      </c>
      <c r="C26" s="89"/>
      <c r="D26" s="89"/>
      <c r="E26" s="89"/>
      <c r="F26" s="89"/>
      <c r="G26" s="86">
        <f ca="1">$AJ10/1000</f>
        <v>97.861999999999995</v>
      </c>
      <c r="H26" s="87"/>
      <c r="I26" s="20"/>
      <c r="J26" s="19"/>
      <c r="K26" s="88" t="str">
        <f ca="1">$AF11/1000&amp;$AG11&amp;$AH11/1000&amp;$AI11</f>
        <v>74.826＋8.127＝</v>
      </c>
      <c r="L26" s="89"/>
      <c r="M26" s="89"/>
      <c r="N26" s="89"/>
      <c r="O26" s="89"/>
      <c r="P26" s="86">
        <f ca="1">$AJ11/1000</f>
        <v>82.953000000000003</v>
      </c>
      <c r="Q26" s="87"/>
      <c r="R26" s="21"/>
      <c r="S26" s="19"/>
      <c r="T26" s="88" t="str">
        <f ca="1">$AF12/1000&amp;$AG12&amp;$AH12/1000&amp;$AI12</f>
        <v>2.636＋48.262＝</v>
      </c>
      <c r="U26" s="89"/>
      <c r="V26" s="89"/>
      <c r="W26" s="89"/>
      <c r="X26" s="89"/>
      <c r="Y26" s="86">
        <f ca="1">$AJ12/1000</f>
        <v>50.898000000000003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0.4371983475705945</v>
      </c>
      <c r="CO26" s="11">
        <f t="shared" ca="1" si="31"/>
        <v>49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0.96958302292414922</v>
      </c>
      <c r="CV26" s="11">
        <f t="shared" ca="1" si="33"/>
        <v>5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0.50324364090998419</v>
      </c>
      <c r="DC26" s="11">
        <f t="shared" ca="1" si="35"/>
        <v>49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0.8380022808988169</v>
      </c>
      <c r="DJ26" s="11">
        <f t="shared" ca="1" si="37"/>
        <v>12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0.34971286611345365</v>
      </c>
      <c r="CO27" s="11">
        <f t="shared" ca="1" si="31"/>
        <v>54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0.63120543290233999</v>
      </c>
      <c r="CV27" s="11">
        <f t="shared" ca="1" si="33"/>
        <v>40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0.88445161115064974</v>
      </c>
      <c r="DC27" s="11">
        <f t="shared" ca="1" si="35"/>
        <v>11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0.49136293263711239</v>
      </c>
      <c r="DJ27" s="11">
        <f t="shared" ca="1" si="37"/>
        <v>39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8</v>
      </c>
      <c r="E28" s="38" t="str">
        <f ca="1">IF(AND(F28=0,G28=0,H28=0),"",".")</f>
        <v>.</v>
      </c>
      <c r="F28" s="39">
        <f ca="1">$BS10</f>
        <v>3</v>
      </c>
      <c r="G28" s="39">
        <f ca="1">$BX10</f>
        <v>8</v>
      </c>
      <c r="H28" s="39">
        <f ca="1">$CC10</f>
        <v>5</v>
      </c>
      <c r="I28" s="27"/>
      <c r="J28" s="19"/>
      <c r="K28" s="36"/>
      <c r="L28" s="37">
        <f ca="1">$BI11</f>
        <v>7</v>
      </c>
      <c r="M28" s="38">
        <f ca="1">$BN11</f>
        <v>4</v>
      </c>
      <c r="N28" s="38" t="str">
        <f ca="1">IF(AND(O28=0,P28=0,Q28=0),"",".")</f>
        <v>.</v>
      </c>
      <c r="O28" s="39">
        <f ca="1">$BS11</f>
        <v>8</v>
      </c>
      <c r="P28" s="39">
        <f ca="1">$BX11</f>
        <v>2</v>
      </c>
      <c r="Q28" s="39">
        <f ca="1">$CC11</f>
        <v>6</v>
      </c>
      <c r="R28" s="27"/>
      <c r="S28" s="19"/>
      <c r="T28" s="36"/>
      <c r="U28" s="37">
        <f ca="1">$BI12</f>
        <v>0</v>
      </c>
      <c r="V28" s="38">
        <f ca="1">$BN12</f>
        <v>2</v>
      </c>
      <c r="W28" s="38" t="str">
        <f ca="1">IF(AND(X28=0,Y28=0,Z28=0),"",".")</f>
        <v>.</v>
      </c>
      <c r="X28" s="39">
        <f ca="1">$BS12</f>
        <v>6</v>
      </c>
      <c r="Y28" s="39">
        <f ca="1">$BX12</f>
        <v>3</v>
      </c>
      <c r="Z28" s="39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0.81997713830630425</v>
      </c>
      <c r="CO28" s="11">
        <f t="shared" ca="1" si="31"/>
        <v>14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0.83251771178020029</v>
      </c>
      <c r="CV28" s="11">
        <f t="shared" ca="1" si="33"/>
        <v>17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0.56036828744936407</v>
      </c>
      <c r="DC28" s="11">
        <f t="shared" ca="1" si="35"/>
        <v>45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0.92869263019189507</v>
      </c>
      <c r="DJ28" s="11">
        <f t="shared" ca="1" si="37"/>
        <v>4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>＋</v>
      </c>
      <c r="C29" s="66">
        <f ca="1">IF(AND($BJ10=0,$BI10=0),"＋",$BJ10)</f>
        <v>8</v>
      </c>
      <c r="D29" s="67">
        <f ca="1">$BO10</f>
        <v>9</v>
      </c>
      <c r="E29" s="67" t="str">
        <f ca="1">IF(AND(F29=0,G29=0,H29=0),"",".")</f>
        <v>.</v>
      </c>
      <c r="F29" s="68">
        <f ca="1">$BT10</f>
        <v>4</v>
      </c>
      <c r="G29" s="68">
        <f ca="1">$BY10</f>
        <v>7</v>
      </c>
      <c r="H29" s="68">
        <f ca="1">$CD10</f>
        <v>7</v>
      </c>
      <c r="I29" s="27"/>
      <c r="J29" s="19"/>
      <c r="K29" s="65" t="str">
        <f ca="1">IF(AND($BJ11=0,$BI11=0),"","＋")</f>
        <v>＋</v>
      </c>
      <c r="L29" s="66">
        <f ca="1">IF(AND($BJ11=0,$BI11=0),"＋",$BJ11)</f>
        <v>0</v>
      </c>
      <c r="M29" s="67">
        <f ca="1">$BO11</f>
        <v>8</v>
      </c>
      <c r="N29" s="67" t="str">
        <f ca="1">IF(AND(O29=0,P29=0,Q29=0),"",".")</f>
        <v>.</v>
      </c>
      <c r="O29" s="68">
        <f ca="1">$BT11</f>
        <v>1</v>
      </c>
      <c r="P29" s="68">
        <f ca="1">$BY11</f>
        <v>2</v>
      </c>
      <c r="Q29" s="68">
        <f ca="1">$CD11</f>
        <v>7</v>
      </c>
      <c r="R29" s="27"/>
      <c r="S29" s="19"/>
      <c r="T29" s="65" t="str">
        <f ca="1">IF(AND($BJ12=0,$BI12=0),"","＋")</f>
        <v>＋</v>
      </c>
      <c r="U29" s="66">
        <f ca="1">IF(AND($BJ12=0,$BI12=0),"＋",$BJ12)</f>
        <v>4</v>
      </c>
      <c r="V29" s="67">
        <f ca="1">$BO12</f>
        <v>8</v>
      </c>
      <c r="W29" s="67" t="str">
        <f ca="1">IF(AND(X29=0,Y29=0,Z29=0),"",".")</f>
        <v>.</v>
      </c>
      <c r="X29" s="68">
        <f ca="1">$BT12</f>
        <v>2</v>
      </c>
      <c r="Y29" s="68">
        <f ca="1">$BY12</f>
        <v>6</v>
      </c>
      <c r="Z29" s="68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2.055294583310896E-2</v>
      </c>
      <c r="CO29" s="11">
        <f t="shared" ca="1" si="31"/>
        <v>76</v>
      </c>
      <c r="CP29" s="4"/>
      <c r="CQ29" s="4">
        <v>29</v>
      </c>
      <c r="CR29" s="4">
        <v>4</v>
      </c>
      <c r="CS29" s="4">
        <v>2</v>
      </c>
      <c r="CU29" s="10">
        <f t="shared" ca="1" si="32"/>
        <v>9.267922536675044E-2</v>
      </c>
      <c r="CV29" s="11">
        <f t="shared" ca="1" si="33"/>
        <v>85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0.5505895195518028</v>
      </c>
      <c r="DC29" s="11">
        <f t="shared" ca="1" si="35"/>
        <v>46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0.3222806380678277</v>
      </c>
      <c r="DJ29" s="11">
        <f t="shared" ca="1" si="37"/>
        <v>59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9</v>
      </c>
      <c r="D30" s="38">
        <f ca="1">$BA10</f>
        <v>7</v>
      </c>
      <c r="E30" s="38" t="str">
        <f>$BB10</f>
        <v>.</v>
      </c>
      <c r="F30" s="39">
        <f ca="1">$BC10</f>
        <v>8</v>
      </c>
      <c r="G30" s="40">
        <f ca="1">$BD10</f>
        <v>6</v>
      </c>
      <c r="H30" s="40">
        <f ca="1">$BE10</f>
        <v>2</v>
      </c>
      <c r="I30" s="41"/>
      <c r="J30" s="42"/>
      <c r="K30" s="36"/>
      <c r="L30" s="37">
        <f ca="1">$AZ11</f>
        <v>8</v>
      </c>
      <c r="M30" s="38">
        <f ca="1">$BA11</f>
        <v>2</v>
      </c>
      <c r="N30" s="38" t="str">
        <f>$BB11</f>
        <v>.</v>
      </c>
      <c r="O30" s="39">
        <f ca="1">$BC11</f>
        <v>9</v>
      </c>
      <c r="P30" s="40">
        <f ca="1">$BD11</f>
        <v>5</v>
      </c>
      <c r="Q30" s="40">
        <f ca="1">$BE11</f>
        <v>3</v>
      </c>
      <c r="R30" s="41"/>
      <c r="S30" s="42"/>
      <c r="T30" s="36"/>
      <c r="U30" s="37">
        <f ca="1">$AZ12</f>
        <v>5</v>
      </c>
      <c r="V30" s="38">
        <f ca="1">$BA12</f>
        <v>0</v>
      </c>
      <c r="W30" s="38" t="str">
        <f>$BB12</f>
        <v>.</v>
      </c>
      <c r="X30" s="39">
        <f ca="1">$BC12</f>
        <v>8</v>
      </c>
      <c r="Y30" s="40">
        <f ca="1">$BD12</f>
        <v>9</v>
      </c>
      <c r="Z30" s="4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0.87691389717953727</v>
      </c>
      <c r="CO30" s="11">
        <f t="shared" ca="1" si="31"/>
        <v>8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0.19917184276196043</v>
      </c>
      <c r="CV30" s="11">
        <f t="shared" ca="1" si="33"/>
        <v>73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0.14214312586860256</v>
      </c>
      <c r="DC30" s="11">
        <f t="shared" ca="1" si="35"/>
        <v>84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0.17348206589702686</v>
      </c>
      <c r="DJ30" s="11">
        <f t="shared" ca="1" si="37"/>
        <v>69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0.5499632475169931</v>
      </c>
      <c r="CO31" s="11">
        <f t="shared" ca="1" si="31"/>
        <v>41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0.51808657126083268</v>
      </c>
      <c r="CV31" s="11">
        <f t="shared" ca="1" si="33"/>
        <v>47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0.63179004680797979</v>
      </c>
      <c r="DC31" s="11">
        <f t="shared" ca="1" si="35"/>
        <v>40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0.59502959205994566</v>
      </c>
      <c r="DJ31" s="11">
        <f t="shared" ca="1" si="37"/>
        <v>29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5" t="str">
        <f>A1</f>
        <v>小数 たし算 小数第三位 (11.111)(1.111) ミックス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38">$Y$1</f>
        <v>1</v>
      </c>
      <c r="Z32" s="7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0.86835980131152535</v>
      </c>
      <c r="CO32" s="11">
        <f t="shared" ca="1" si="31"/>
        <v>9</v>
      </c>
      <c r="CP32" s="4"/>
      <c r="CQ32" s="4">
        <v>32</v>
      </c>
      <c r="CR32" s="4">
        <v>4</v>
      </c>
      <c r="CS32" s="4">
        <v>5</v>
      </c>
      <c r="CU32" s="10">
        <f t="shared" ca="1" si="32"/>
        <v>6.8259078746312318E-2</v>
      </c>
      <c r="CV32" s="11">
        <f t="shared" ca="1" si="33"/>
        <v>89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0.52968477309413819</v>
      </c>
      <c r="DC32" s="11">
        <f t="shared" ca="1" si="35"/>
        <v>47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0.5658036674133492</v>
      </c>
      <c r="DJ32" s="11">
        <f t="shared" ca="1" si="37"/>
        <v>31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0.73657055716326014</v>
      </c>
      <c r="CO33" s="11">
        <f t="shared" ca="1" si="31"/>
        <v>22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0.41660104538610809</v>
      </c>
      <c r="CV33" s="11">
        <f t="shared" ca="1" si="33"/>
        <v>56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0.73499706984684798</v>
      </c>
      <c r="DC33" s="11">
        <f t="shared" ca="1" si="35"/>
        <v>26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0.82967199405418623</v>
      </c>
      <c r="DJ33" s="11">
        <f t="shared" ca="1" si="37"/>
        <v>13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0.23053512682661659</v>
      </c>
      <c r="CO34" s="11">
        <f t="shared" ca="1" si="31"/>
        <v>62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0.22918929464855509</v>
      </c>
      <c r="CV34" s="11">
        <f t="shared" ca="1" si="33"/>
        <v>70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0.29653897529174478</v>
      </c>
      <c r="DC34" s="11">
        <f t="shared" ca="1" si="35"/>
        <v>66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0.95331042543762756</v>
      </c>
      <c r="DJ34" s="11">
        <f t="shared" ca="1" si="37"/>
        <v>1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0.56563982721719464</v>
      </c>
      <c r="CO35" s="11">
        <f t="shared" ca="1" si="31"/>
        <v>38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0.19783989330872354</v>
      </c>
      <c r="CV35" s="11">
        <f t="shared" ca="1" si="33"/>
        <v>74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0.56798458655843498</v>
      </c>
      <c r="DC35" s="11">
        <f t="shared" ca="1" si="35"/>
        <v>44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0.91555295538695369</v>
      </c>
      <c r="DJ35" s="11">
        <f t="shared" ca="1" si="37"/>
        <v>7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3" t="str">
        <f t="shared" ref="B36:G36" ca="1" si="39">B5</f>
        <v>4.171＋23.245＝</v>
      </c>
      <c r="C36" s="74"/>
      <c r="D36" s="74"/>
      <c r="E36" s="74"/>
      <c r="F36" s="74"/>
      <c r="G36" s="71">
        <f t="shared" ca="1" si="39"/>
        <v>27.416</v>
      </c>
      <c r="H36" s="72"/>
      <c r="I36" s="56"/>
      <c r="J36" s="57"/>
      <c r="K36" s="73" t="str">
        <f t="shared" ref="K36:P36" ca="1" si="40">K5</f>
        <v>83.736＋9.985＝</v>
      </c>
      <c r="L36" s="74"/>
      <c r="M36" s="74"/>
      <c r="N36" s="74"/>
      <c r="O36" s="74"/>
      <c r="P36" s="71">
        <f t="shared" ca="1" si="40"/>
        <v>93.721000000000004</v>
      </c>
      <c r="Q36" s="72"/>
      <c r="R36" s="27"/>
      <c r="S36" s="23"/>
      <c r="T36" s="73" t="str">
        <f t="shared" ref="T36:Y36" ca="1" si="41">T5</f>
        <v>69.805＋3.524＝</v>
      </c>
      <c r="U36" s="74"/>
      <c r="V36" s="74"/>
      <c r="W36" s="74"/>
      <c r="X36" s="74"/>
      <c r="Y36" s="71">
        <f t="shared" ca="1" si="41"/>
        <v>73.328999999999994</v>
      </c>
      <c r="Z36" s="72"/>
      <c r="AA36" s="27"/>
      <c r="AF36" s="4" t="s">
        <v>164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4</v>
      </c>
      <c r="AI36" s="59">
        <f t="shared" ca="1" si="42"/>
        <v>1</v>
      </c>
      <c r="AJ36" s="59">
        <f t="shared" ca="1" si="42"/>
        <v>6</v>
      </c>
      <c r="CG36" s="10"/>
      <c r="CH36" s="11"/>
      <c r="CI36" s="11"/>
      <c r="CJ36" s="4"/>
      <c r="CK36" s="4"/>
      <c r="CL36" s="4"/>
      <c r="CM36" s="4"/>
      <c r="CN36" s="10">
        <f t="shared" ca="1" si="30"/>
        <v>0.17006414665516456</v>
      </c>
      <c r="CO36" s="11">
        <f t="shared" ca="1" si="31"/>
        <v>70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0.99973479788999342</v>
      </c>
      <c r="CV36" s="11">
        <f t="shared" ca="1" si="33"/>
        <v>1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0.43576952421952386</v>
      </c>
      <c r="DC36" s="11">
        <f t="shared" ca="1" si="35"/>
        <v>56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0.29770380809051622</v>
      </c>
      <c r="DJ36" s="11">
        <f t="shared" ca="1" si="37"/>
        <v>60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7</v>
      </c>
      <c r="AI37" s="59">
        <f t="shared" ca="1" si="42"/>
        <v>2</v>
      </c>
      <c r="AJ37" s="59">
        <f t="shared" ca="1" si="42"/>
        <v>1</v>
      </c>
      <c r="CG37" s="10"/>
      <c r="CH37" s="11"/>
      <c r="CI37" s="11"/>
      <c r="CJ37" s="4"/>
      <c r="CK37" s="4"/>
      <c r="CL37" s="4"/>
      <c r="CM37" s="4"/>
      <c r="CN37" s="10">
        <f t="shared" ca="1" si="30"/>
        <v>0.17682004221856962</v>
      </c>
      <c r="CO37" s="11">
        <f t="shared" ca="1" si="31"/>
        <v>69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0.6386113339987386</v>
      </c>
      <c r="CV37" s="11">
        <f t="shared" ca="1" si="33"/>
        <v>36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0.72791316867123967</v>
      </c>
      <c r="DC37" s="11">
        <f t="shared" ca="1" si="35"/>
        <v>27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0.77378515047708307</v>
      </c>
      <c r="DJ37" s="11">
        <f t="shared" ca="1" si="37"/>
        <v>15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4</v>
      </c>
      <c r="E38" s="30" t="str">
        <f t="shared" ca="1" si="44"/>
        <v>.</v>
      </c>
      <c r="F38" s="31">
        <f t="shared" ca="1" si="44"/>
        <v>1</v>
      </c>
      <c r="G38" s="31">
        <f t="shared" ca="1" si="44"/>
        <v>7</v>
      </c>
      <c r="H38" s="31">
        <f t="shared" ca="1" si="44"/>
        <v>1</v>
      </c>
      <c r="I38" s="27"/>
      <c r="J38" s="13"/>
      <c r="K38" s="28"/>
      <c r="L38" s="29">
        <f t="shared" ref="L38:Q38" ca="1" si="45">L7</f>
        <v>8</v>
      </c>
      <c r="M38" s="30">
        <f t="shared" ca="1" si="45"/>
        <v>3</v>
      </c>
      <c r="N38" s="30" t="str">
        <f t="shared" ca="1" si="45"/>
        <v>.</v>
      </c>
      <c r="O38" s="31">
        <f t="shared" ca="1" si="45"/>
        <v>7</v>
      </c>
      <c r="P38" s="31">
        <f t="shared" ca="1" si="45"/>
        <v>3</v>
      </c>
      <c r="Q38" s="31">
        <f t="shared" ca="1" si="45"/>
        <v>6</v>
      </c>
      <c r="R38" s="27"/>
      <c r="S38" s="19"/>
      <c r="T38" s="28"/>
      <c r="U38" s="29">
        <f t="shared" ref="U38:Z38" ca="1" si="46">U7</f>
        <v>6</v>
      </c>
      <c r="V38" s="30">
        <f t="shared" ca="1" si="46"/>
        <v>9</v>
      </c>
      <c r="W38" s="30" t="str">
        <f t="shared" ca="1" si="46"/>
        <v>.</v>
      </c>
      <c r="X38" s="31">
        <f t="shared" ca="1" si="46"/>
        <v>8</v>
      </c>
      <c r="Y38" s="31">
        <f t="shared" ca="1" si="46"/>
        <v>0</v>
      </c>
      <c r="Z38" s="31">
        <f t="shared" ca="1" si="46"/>
        <v>5</v>
      </c>
      <c r="AA38" s="27"/>
      <c r="AF38" s="4" t="s">
        <v>220</v>
      </c>
      <c r="AG38" s="4" t="str">
        <f t="shared" ca="1" si="43"/>
        <v>NO</v>
      </c>
      <c r="AH38" s="59">
        <f t="shared" ca="1" si="42"/>
        <v>3</v>
      </c>
      <c r="AI38" s="59">
        <f t="shared" ca="1" si="42"/>
        <v>2</v>
      </c>
      <c r="AJ38" s="59">
        <f t="shared" ca="1" si="42"/>
        <v>9</v>
      </c>
      <c r="CG38" s="10"/>
      <c r="CH38" s="11"/>
      <c r="CI38" s="11"/>
      <c r="CJ38" s="4"/>
      <c r="CK38" s="4"/>
      <c r="CL38" s="4"/>
      <c r="CM38" s="4"/>
      <c r="CN38" s="10">
        <f t="shared" ca="1" si="30"/>
        <v>0.65869926399273027</v>
      </c>
      <c r="CO38" s="11">
        <f t="shared" ca="1" si="31"/>
        <v>29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0.69660516396677297</v>
      </c>
      <c r="CV38" s="11">
        <f t="shared" ca="1" si="33"/>
        <v>31</v>
      </c>
      <c r="CW38" s="4"/>
      <c r="CX38" s="4">
        <v>38</v>
      </c>
      <c r="CY38" s="4">
        <v>3</v>
      </c>
      <c r="CZ38" s="4">
        <v>7</v>
      </c>
      <c r="DB38" s="10">
        <f t="shared" ca="1" si="34"/>
        <v>3.0343811789563135E-2</v>
      </c>
      <c r="DC38" s="11">
        <f t="shared" ca="1" si="35"/>
        <v>95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0.42060587609595412</v>
      </c>
      <c r="DJ38" s="11">
        <f t="shared" ca="1" si="37"/>
        <v>51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>＋</v>
      </c>
      <c r="C39" s="33">
        <f t="shared" ca="1" si="44"/>
        <v>2</v>
      </c>
      <c r="D39" s="34">
        <f t="shared" ca="1" si="44"/>
        <v>3</v>
      </c>
      <c r="E39" s="34" t="str">
        <f t="shared" ca="1" si="44"/>
        <v>.</v>
      </c>
      <c r="F39" s="35">
        <f t="shared" ca="1" si="44"/>
        <v>2</v>
      </c>
      <c r="G39" s="35">
        <f t="shared" ca="1" si="44"/>
        <v>4</v>
      </c>
      <c r="H39" s="35">
        <f t="shared" ca="1" si="44"/>
        <v>5</v>
      </c>
      <c r="I39" s="27"/>
      <c r="J39" s="13"/>
      <c r="K39" s="32" t="str">
        <f t="shared" ref="K39:Q40" ca="1" si="47">K8</f>
        <v>＋</v>
      </c>
      <c r="L39" s="33">
        <f t="shared" ca="1" si="47"/>
        <v>0</v>
      </c>
      <c r="M39" s="34">
        <f t="shared" ca="1" si="47"/>
        <v>9</v>
      </c>
      <c r="N39" s="34" t="str">
        <f t="shared" ca="1" si="47"/>
        <v>.</v>
      </c>
      <c r="O39" s="35">
        <f t="shared" ca="1" si="47"/>
        <v>9</v>
      </c>
      <c r="P39" s="35">
        <f t="shared" ca="1" si="47"/>
        <v>8</v>
      </c>
      <c r="Q39" s="35">
        <f t="shared" ca="1" si="47"/>
        <v>5</v>
      </c>
      <c r="R39" s="27"/>
      <c r="S39" s="19"/>
      <c r="T39" s="32" t="str">
        <f t="shared" ref="T39:Z40" ca="1" si="48">T8</f>
        <v>＋</v>
      </c>
      <c r="U39" s="33">
        <f t="shared" ca="1" si="48"/>
        <v>0</v>
      </c>
      <c r="V39" s="34">
        <f t="shared" ca="1" si="48"/>
        <v>3</v>
      </c>
      <c r="W39" s="34" t="str">
        <f t="shared" ca="1" si="48"/>
        <v>.</v>
      </c>
      <c r="X39" s="35">
        <f t="shared" ca="1" si="48"/>
        <v>5</v>
      </c>
      <c r="Y39" s="35">
        <f t="shared" ca="1" si="48"/>
        <v>2</v>
      </c>
      <c r="Z39" s="35">
        <f t="shared" ca="1" si="48"/>
        <v>4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9</v>
      </c>
      <c r="AI39" s="59">
        <f t="shared" ca="1" si="42"/>
        <v>5</v>
      </c>
      <c r="AJ39" s="59">
        <f t="shared" ca="1" si="42"/>
        <v>8</v>
      </c>
      <c r="CG39" s="10"/>
      <c r="CH39" s="11"/>
      <c r="CI39" s="11"/>
      <c r="CJ39" s="4"/>
      <c r="CK39" s="4"/>
      <c r="CL39" s="4"/>
      <c r="CM39" s="4"/>
      <c r="CN39" s="10">
        <f t="shared" ca="1" si="30"/>
        <v>0.92765698007480901</v>
      </c>
      <c r="CO39" s="11">
        <f t="shared" ca="1" si="31"/>
        <v>6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0.26040397200347565</v>
      </c>
      <c r="CV39" s="11">
        <f t="shared" ca="1" si="33"/>
        <v>65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0.17390084414372142</v>
      </c>
      <c r="DC39" s="11">
        <f t="shared" ca="1" si="35"/>
        <v>81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0.67598043143443554</v>
      </c>
      <c r="DJ39" s="11">
        <f t="shared" ca="1" si="37"/>
        <v>24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2</v>
      </c>
      <c r="D40" s="62">
        <f t="shared" ca="1" si="44"/>
        <v>7</v>
      </c>
      <c r="E40" s="62" t="str">
        <f t="shared" si="44"/>
        <v>.</v>
      </c>
      <c r="F40" s="63">
        <f t="shared" ca="1" si="44"/>
        <v>4</v>
      </c>
      <c r="G40" s="64">
        <f t="shared" ca="1" si="44"/>
        <v>1</v>
      </c>
      <c r="H40" s="64">
        <f t="shared" ca="1" si="44"/>
        <v>6</v>
      </c>
      <c r="I40" s="27"/>
      <c r="J40" s="13"/>
      <c r="K40" s="60"/>
      <c r="L40" s="61">
        <f ca="1">L9</f>
        <v>9</v>
      </c>
      <c r="M40" s="62">
        <f t="shared" ca="1" si="47"/>
        <v>3</v>
      </c>
      <c r="N40" s="62" t="str">
        <f t="shared" si="47"/>
        <v>.</v>
      </c>
      <c r="O40" s="63">
        <f t="shared" ca="1" si="47"/>
        <v>7</v>
      </c>
      <c r="P40" s="64">
        <f t="shared" ca="1" si="47"/>
        <v>2</v>
      </c>
      <c r="Q40" s="64">
        <f t="shared" ca="1" si="47"/>
        <v>1</v>
      </c>
      <c r="R40" s="27"/>
      <c r="S40" s="19"/>
      <c r="T40" s="60"/>
      <c r="U40" s="61">
        <f ca="1">U9</f>
        <v>7</v>
      </c>
      <c r="V40" s="62">
        <f t="shared" ca="1" si="48"/>
        <v>3</v>
      </c>
      <c r="W40" s="62" t="str">
        <f t="shared" si="48"/>
        <v>.</v>
      </c>
      <c r="X40" s="63">
        <f t="shared" ca="1" si="48"/>
        <v>3</v>
      </c>
      <c r="Y40" s="64">
        <f t="shared" ca="1" si="48"/>
        <v>2</v>
      </c>
      <c r="Z40" s="64">
        <f t="shared" ca="1" si="48"/>
        <v>9</v>
      </c>
      <c r="AA40" s="27"/>
      <c r="AE40" s="2" t="s">
        <v>221</v>
      </c>
      <c r="AF40" s="4" t="s">
        <v>43</v>
      </c>
      <c r="AG40" s="4" t="str">
        <f t="shared" ca="1" si="43"/>
        <v>NO</v>
      </c>
      <c r="AH40" s="59">
        <f t="shared" ca="1" si="42"/>
        <v>9</v>
      </c>
      <c r="AI40" s="59">
        <f t="shared" ca="1" si="42"/>
        <v>9</v>
      </c>
      <c r="AJ40" s="59">
        <f t="shared" ca="1" si="42"/>
        <v>4</v>
      </c>
      <c r="CG40" s="10"/>
      <c r="CH40" s="11"/>
      <c r="CI40" s="11"/>
      <c r="CJ40" s="4"/>
      <c r="CK40" s="4"/>
      <c r="CL40" s="4"/>
      <c r="CM40" s="4"/>
      <c r="CN40" s="10">
        <f t="shared" ca="1" si="30"/>
        <v>0.50101535622151394</v>
      </c>
      <c r="CO40" s="11">
        <f t="shared" ca="1" si="31"/>
        <v>44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0.75049300864280433</v>
      </c>
      <c r="CV40" s="11">
        <f t="shared" ca="1" si="33"/>
        <v>24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0.65245313200691379</v>
      </c>
      <c r="DC40" s="11">
        <f t="shared" ca="1" si="35"/>
        <v>36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0.59492626091119094</v>
      </c>
      <c r="DJ40" s="11">
        <f t="shared" ca="1" si="37"/>
        <v>30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OKC</v>
      </c>
      <c r="AH41" s="59">
        <f t="shared" ca="1" si="42"/>
        <v>4</v>
      </c>
      <c r="AI41" s="59">
        <f t="shared" ca="1" si="42"/>
        <v>5</v>
      </c>
      <c r="AJ41" s="59">
        <f t="shared" ca="1" si="4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0.96430502826577347</v>
      </c>
      <c r="CO41" s="11">
        <f t="shared" ca="1" si="31"/>
        <v>5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0.57044917213086421</v>
      </c>
      <c r="CV41" s="11">
        <f t="shared" ca="1" si="33"/>
        <v>45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0.19995401527297618</v>
      </c>
      <c r="DC41" s="11">
        <f t="shared" ca="1" si="35"/>
        <v>76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0.4882842840213375</v>
      </c>
      <c r="DJ41" s="11">
        <f t="shared" ca="1" si="37"/>
        <v>42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5</v>
      </c>
      <c r="AI42" s="59">
        <f t="shared" ca="1" si="42"/>
        <v>6</v>
      </c>
      <c r="AJ42" s="59">
        <f t="shared" ca="1" si="42"/>
        <v>7</v>
      </c>
      <c r="CG42" s="10"/>
      <c r="CH42" s="11"/>
      <c r="CI42" s="11"/>
      <c r="CJ42" s="4"/>
      <c r="CK42" s="4"/>
      <c r="CL42" s="4"/>
      <c r="CM42" s="4"/>
      <c r="CN42" s="10">
        <f t="shared" ca="1" si="30"/>
        <v>0.31555648377123902</v>
      </c>
      <c r="CO42" s="11">
        <f t="shared" ca="1" si="31"/>
        <v>56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0.99127100034850557</v>
      </c>
      <c r="CV42" s="11">
        <f t="shared" ca="1" si="33"/>
        <v>3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0.9928799289246002</v>
      </c>
      <c r="DC42" s="11">
        <f t="shared" ca="1" si="35"/>
        <v>2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0.34286798873031377</v>
      </c>
      <c r="DJ42" s="11">
        <f t="shared" ca="1" si="37"/>
        <v>56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3" t="str">
        <f t="shared" ref="B43:G43" ca="1" si="49">B12</f>
        <v>43.219＋1.739＝</v>
      </c>
      <c r="C43" s="74"/>
      <c r="D43" s="74"/>
      <c r="E43" s="74"/>
      <c r="F43" s="74"/>
      <c r="G43" s="71">
        <f t="shared" ca="1" si="49"/>
        <v>44.957999999999998</v>
      </c>
      <c r="H43" s="72"/>
      <c r="I43" s="27"/>
      <c r="J43" s="23"/>
      <c r="K43" s="73" t="str">
        <f t="shared" ref="K43:P43" ca="1" si="50">K12</f>
        <v>34.393＋7.601＝</v>
      </c>
      <c r="L43" s="74"/>
      <c r="M43" s="74"/>
      <c r="N43" s="74"/>
      <c r="O43" s="74"/>
      <c r="P43" s="71">
        <f t="shared" ca="1" si="50"/>
        <v>41.994</v>
      </c>
      <c r="Q43" s="72"/>
      <c r="R43" s="27"/>
      <c r="S43" s="23"/>
      <c r="T43" s="73" t="str">
        <f t="shared" ref="T43:Y43" ca="1" si="51">T12</f>
        <v>13.983＋8.467＝</v>
      </c>
      <c r="U43" s="74"/>
      <c r="V43" s="74"/>
      <c r="W43" s="74"/>
      <c r="X43" s="74"/>
      <c r="Y43" s="71">
        <f t="shared" ca="1" si="51"/>
        <v>22.45</v>
      </c>
      <c r="Z43" s="72"/>
      <c r="AA43" s="27"/>
      <c r="AF43" s="4" t="s">
        <v>46</v>
      </c>
      <c r="AG43" s="4" t="str">
        <f t="shared" ca="1" si="43"/>
        <v>OKC</v>
      </c>
      <c r="AH43" s="59">
        <f t="shared" ca="1" si="42"/>
        <v>2</v>
      </c>
      <c r="AI43" s="59">
        <f t="shared" ca="1" si="42"/>
        <v>3</v>
      </c>
      <c r="AJ43" s="59">
        <f t="shared" ca="1" si="4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0.3345594989167151</v>
      </c>
      <c r="CO43" s="11">
        <f t="shared" ca="1" si="31"/>
        <v>55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0.74483396543374003</v>
      </c>
      <c r="CV43" s="11">
        <f t="shared" ca="1" si="33"/>
        <v>25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0.66745251113289827</v>
      </c>
      <c r="DC43" s="11">
        <f t="shared" ca="1" si="35"/>
        <v>34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0.77087031754479107</v>
      </c>
      <c r="DJ43" s="11">
        <f t="shared" ca="1" si="37"/>
        <v>16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4</v>
      </c>
      <c r="AI44" s="59">
        <f t="shared" ca="1" si="42"/>
        <v>6</v>
      </c>
      <c r="AJ44" s="59">
        <f t="shared" ca="1" si="42"/>
        <v>2</v>
      </c>
      <c r="CG44" s="10"/>
      <c r="CH44" s="11"/>
      <c r="CI44" s="11"/>
      <c r="CJ44" s="4"/>
      <c r="CK44" s="4"/>
      <c r="CL44" s="4"/>
      <c r="CM44" s="4"/>
      <c r="CN44" s="10">
        <f t="shared" ca="1" si="30"/>
        <v>0.83100544841220092</v>
      </c>
      <c r="CO44" s="11">
        <f t="shared" ca="1" si="31"/>
        <v>12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0.16396206916955136</v>
      </c>
      <c r="CV44" s="11">
        <f t="shared" ca="1" si="33"/>
        <v>78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0.91723977911087939</v>
      </c>
      <c r="DC44" s="11">
        <f t="shared" ca="1" si="35"/>
        <v>8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0.44960864017149571</v>
      </c>
      <c r="DJ44" s="11">
        <f t="shared" ca="1" si="37"/>
        <v>48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4</v>
      </c>
      <c r="D45" s="30">
        <f t="shared" ca="1" si="52"/>
        <v>3</v>
      </c>
      <c r="E45" s="30" t="str">
        <f t="shared" ca="1" si="52"/>
        <v>.</v>
      </c>
      <c r="F45" s="31">
        <f t="shared" ca="1" si="52"/>
        <v>2</v>
      </c>
      <c r="G45" s="31">
        <f t="shared" ca="1" si="52"/>
        <v>1</v>
      </c>
      <c r="H45" s="31">
        <f t="shared" ca="1" si="52"/>
        <v>9</v>
      </c>
      <c r="I45" s="27"/>
      <c r="J45" s="19"/>
      <c r="K45" s="28"/>
      <c r="L45" s="29">
        <f t="shared" ref="L45:Q45" ca="1" si="53">L14</f>
        <v>3</v>
      </c>
      <c r="M45" s="30">
        <f t="shared" ca="1" si="53"/>
        <v>4</v>
      </c>
      <c r="N45" s="30" t="str">
        <f t="shared" ca="1" si="53"/>
        <v>.</v>
      </c>
      <c r="O45" s="31">
        <f t="shared" ca="1" si="53"/>
        <v>3</v>
      </c>
      <c r="P45" s="31">
        <f t="shared" ca="1" si="53"/>
        <v>9</v>
      </c>
      <c r="Q45" s="31">
        <f t="shared" ca="1" si="53"/>
        <v>3</v>
      </c>
      <c r="R45" s="27"/>
      <c r="S45" s="19"/>
      <c r="T45" s="28"/>
      <c r="U45" s="29">
        <f t="shared" ref="U45:Z45" ca="1" si="54">U14</f>
        <v>1</v>
      </c>
      <c r="V45" s="30">
        <f t="shared" ca="1" si="54"/>
        <v>3</v>
      </c>
      <c r="W45" s="30" t="str">
        <f t="shared" ca="1" si="54"/>
        <v>.</v>
      </c>
      <c r="X45" s="31">
        <f t="shared" ca="1" si="54"/>
        <v>9</v>
      </c>
      <c r="Y45" s="31">
        <f t="shared" ca="1" si="54"/>
        <v>8</v>
      </c>
      <c r="Z45" s="31">
        <f t="shared" ca="1" si="54"/>
        <v>3</v>
      </c>
      <c r="AA45" s="27"/>
      <c r="AE45" s="2" t="s">
        <v>222</v>
      </c>
      <c r="AF45" s="4" t="s">
        <v>48</v>
      </c>
      <c r="AG45" s="4" t="str">
        <f t="shared" ca="1" si="43"/>
        <v>NO</v>
      </c>
      <c r="AH45" s="59">
        <f t="shared" ca="1" si="42"/>
        <v>8</v>
      </c>
      <c r="AI45" s="59">
        <f t="shared" ca="1" si="42"/>
        <v>6</v>
      </c>
      <c r="AJ45" s="59">
        <f t="shared" ca="1" si="42"/>
        <v>2</v>
      </c>
      <c r="CG45" s="10"/>
      <c r="CH45" s="11"/>
      <c r="CI45" s="11"/>
      <c r="CJ45" s="4"/>
      <c r="CK45" s="4"/>
      <c r="CL45" s="4"/>
      <c r="CM45" s="4"/>
      <c r="CN45" s="10">
        <f t="shared" ca="1" si="30"/>
        <v>0.35230383102158147</v>
      </c>
      <c r="CO45" s="11">
        <f t="shared" ca="1" si="31"/>
        <v>53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0.58419429161540382</v>
      </c>
      <c r="CV45" s="11">
        <f t="shared" ca="1" si="33"/>
        <v>44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0.82916709850136916</v>
      </c>
      <c r="DC45" s="11">
        <f t="shared" ca="1" si="35"/>
        <v>15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0.27825023546399896</v>
      </c>
      <c r="DJ45" s="11">
        <f t="shared" ca="1" si="37"/>
        <v>63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>＋</v>
      </c>
      <c r="C46" s="33">
        <f t="shared" ca="1" si="55"/>
        <v>0</v>
      </c>
      <c r="D46" s="34">
        <f t="shared" ca="1" si="55"/>
        <v>1</v>
      </c>
      <c r="E46" s="34" t="str">
        <f t="shared" ca="1" si="55"/>
        <v>.</v>
      </c>
      <c r="F46" s="35">
        <f t="shared" ca="1" si="55"/>
        <v>7</v>
      </c>
      <c r="G46" s="35">
        <f t="shared" ca="1" si="55"/>
        <v>3</v>
      </c>
      <c r="H46" s="35">
        <f t="shared" ca="1" si="55"/>
        <v>9</v>
      </c>
      <c r="I46" s="27"/>
      <c r="J46" s="19"/>
      <c r="K46" s="32" t="str">
        <f t="shared" ref="K46:Q47" ca="1" si="56">K15</f>
        <v>＋</v>
      </c>
      <c r="L46" s="33">
        <f t="shared" ca="1" si="56"/>
        <v>0</v>
      </c>
      <c r="M46" s="34">
        <f t="shared" ca="1" si="56"/>
        <v>7</v>
      </c>
      <c r="N46" s="34" t="str">
        <f t="shared" ca="1" si="56"/>
        <v>.</v>
      </c>
      <c r="O46" s="35">
        <f t="shared" ca="1" si="56"/>
        <v>6</v>
      </c>
      <c r="P46" s="35">
        <f t="shared" ca="1" si="56"/>
        <v>0</v>
      </c>
      <c r="Q46" s="35">
        <f t="shared" ca="1" si="56"/>
        <v>1</v>
      </c>
      <c r="R46" s="27"/>
      <c r="S46" s="19"/>
      <c r="T46" s="32" t="str">
        <f t="shared" ref="T46:Z47" ca="1" si="57">T15</f>
        <v>＋</v>
      </c>
      <c r="U46" s="33">
        <f t="shared" ca="1" si="57"/>
        <v>0</v>
      </c>
      <c r="V46" s="34">
        <f t="shared" ca="1" si="57"/>
        <v>8</v>
      </c>
      <c r="W46" s="34" t="str">
        <f t="shared" ca="1" si="57"/>
        <v>.</v>
      </c>
      <c r="X46" s="35">
        <f t="shared" ca="1" si="57"/>
        <v>4</v>
      </c>
      <c r="Y46" s="35">
        <f t="shared" ca="1" si="57"/>
        <v>6</v>
      </c>
      <c r="Z46" s="35">
        <f t="shared" ca="1" si="57"/>
        <v>7</v>
      </c>
      <c r="AA46" s="27"/>
      <c r="AE46" s="2" t="s">
        <v>134</v>
      </c>
      <c r="AF46" s="2" t="s">
        <v>49</v>
      </c>
      <c r="AG46" s="4" t="str">
        <f t="shared" ca="1" si="43"/>
        <v>NO</v>
      </c>
      <c r="AH46" s="59">
        <f t="shared" ca="1" si="42"/>
        <v>9</v>
      </c>
      <c r="AI46" s="59">
        <f t="shared" ca="1" si="42"/>
        <v>5</v>
      </c>
      <c r="AJ46" s="59">
        <f t="shared" ca="1" si="42"/>
        <v>3</v>
      </c>
      <c r="CG46" s="10"/>
      <c r="CH46" s="11"/>
      <c r="CI46" s="11"/>
      <c r="CJ46" s="4"/>
      <c r="CK46" s="4"/>
      <c r="CL46" s="4"/>
      <c r="CM46" s="4"/>
      <c r="CN46" s="10">
        <f t="shared" ca="1" si="30"/>
        <v>0.37747191270565794</v>
      </c>
      <c r="CO46" s="11">
        <f t="shared" ca="1" si="31"/>
        <v>52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0.95409274354052109</v>
      </c>
      <c r="CV46" s="11">
        <f t="shared" ca="1" si="33"/>
        <v>7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0.17560898997632779</v>
      </c>
      <c r="DC46" s="11">
        <f t="shared" ca="1" si="35"/>
        <v>80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0.64868678856100037</v>
      </c>
      <c r="DJ46" s="11">
        <f t="shared" ca="1" si="37"/>
        <v>26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4</v>
      </c>
      <c r="D47" s="62">
        <f t="shared" ca="1" si="55"/>
        <v>4</v>
      </c>
      <c r="E47" s="62" t="str">
        <f t="shared" si="55"/>
        <v>.</v>
      </c>
      <c r="F47" s="63">
        <f t="shared" ca="1" si="55"/>
        <v>9</v>
      </c>
      <c r="G47" s="64">
        <f t="shared" ca="1" si="55"/>
        <v>5</v>
      </c>
      <c r="H47" s="64">
        <f t="shared" ca="1" si="55"/>
        <v>8</v>
      </c>
      <c r="I47" s="27"/>
      <c r="J47" s="13"/>
      <c r="K47" s="60"/>
      <c r="L47" s="61">
        <f ca="1">L16</f>
        <v>4</v>
      </c>
      <c r="M47" s="62">
        <f t="shared" ca="1" si="56"/>
        <v>1</v>
      </c>
      <c r="N47" s="62" t="str">
        <f t="shared" si="56"/>
        <v>.</v>
      </c>
      <c r="O47" s="63">
        <f t="shared" ca="1" si="56"/>
        <v>9</v>
      </c>
      <c r="P47" s="64">
        <f t="shared" ca="1" si="56"/>
        <v>9</v>
      </c>
      <c r="Q47" s="64">
        <f t="shared" ca="1" si="56"/>
        <v>4</v>
      </c>
      <c r="R47" s="27"/>
      <c r="S47" s="19"/>
      <c r="T47" s="60"/>
      <c r="U47" s="61">
        <f ca="1">U16</f>
        <v>2</v>
      </c>
      <c r="V47" s="62">
        <f t="shared" ca="1" si="57"/>
        <v>2</v>
      </c>
      <c r="W47" s="62" t="str">
        <f t="shared" si="57"/>
        <v>.</v>
      </c>
      <c r="X47" s="63">
        <f t="shared" ca="1" si="57"/>
        <v>4</v>
      </c>
      <c r="Y47" s="64">
        <f t="shared" ca="1" si="57"/>
        <v>5</v>
      </c>
      <c r="Z47" s="64">
        <f t="shared" ca="1" si="57"/>
        <v>0</v>
      </c>
      <c r="AA47" s="27"/>
      <c r="AE47" s="2" t="s">
        <v>223</v>
      </c>
      <c r="AF47" s="2" t="s">
        <v>50</v>
      </c>
      <c r="AG47" s="4" t="str">
        <f t="shared" ca="1" si="43"/>
        <v>NO</v>
      </c>
      <c r="AH47" s="59">
        <f t="shared" ca="1" si="42"/>
        <v>8</v>
      </c>
      <c r="AI47" s="59">
        <f t="shared" ca="1" si="42"/>
        <v>9</v>
      </c>
      <c r="AJ47" s="59">
        <f t="shared" ca="1" si="42"/>
        <v>8</v>
      </c>
      <c r="CG47" s="10"/>
      <c r="CH47" s="11"/>
      <c r="CI47" s="11"/>
      <c r="CJ47" s="4"/>
      <c r="CK47" s="4"/>
      <c r="CL47" s="4"/>
      <c r="CM47" s="4"/>
      <c r="CN47" s="10">
        <f t="shared" ca="1" si="30"/>
        <v>0.51709054973364299</v>
      </c>
      <c r="CO47" s="11">
        <f t="shared" ca="1" si="31"/>
        <v>43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0.69102106017567899</v>
      </c>
      <c r="CV47" s="11">
        <f t="shared" ca="1" si="33"/>
        <v>32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0.64116928213099467</v>
      </c>
      <c r="DC47" s="11">
        <f t="shared" ca="1" si="35"/>
        <v>38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0.51518419172153318</v>
      </c>
      <c r="DJ47" s="11">
        <f t="shared" ca="1" si="37"/>
        <v>35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1.5951040898594115E-2</v>
      </c>
      <c r="CO48" s="11">
        <f t="shared" ca="1" si="31"/>
        <v>77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0.46054736887653891</v>
      </c>
      <c r="CV48" s="11">
        <f t="shared" ca="1" si="33"/>
        <v>51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0.76500659848201114</v>
      </c>
      <c r="DC48" s="11">
        <f t="shared" ca="1" si="35"/>
        <v>24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0.49599141628744414</v>
      </c>
      <c r="DJ48" s="11">
        <f t="shared" ca="1" si="37"/>
        <v>38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0.98956227888430581</v>
      </c>
      <c r="CO49" s="11">
        <f t="shared" ca="1" si="31"/>
        <v>1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0.45465941193354364</v>
      </c>
      <c r="CV49" s="11">
        <f t="shared" ca="1" si="33"/>
        <v>52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0.24750469160211019</v>
      </c>
      <c r="DC49" s="11">
        <f t="shared" ca="1" si="35"/>
        <v>69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0.40507235890129056</v>
      </c>
      <c r="DJ49" s="11">
        <f t="shared" ca="1" si="37"/>
        <v>53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3" t="str">
        <f t="shared" ref="B50:G50" ca="1" si="58">B19</f>
        <v>21.013＋7.554＝</v>
      </c>
      <c r="C50" s="74"/>
      <c r="D50" s="74"/>
      <c r="E50" s="74"/>
      <c r="F50" s="74"/>
      <c r="G50" s="71">
        <f t="shared" ca="1" si="58"/>
        <v>28.567</v>
      </c>
      <c r="H50" s="72"/>
      <c r="I50" s="27"/>
      <c r="J50" s="23"/>
      <c r="K50" s="73" t="str">
        <f t="shared" ref="K50:P50" ca="1" si="59">K19</f>
        <v>7.569＋55.661＝</v>
      </c>
      <c r="L50" s="74"/>
      <c r="M50" s="74"/>
      <c r="N50" s="74"/>
      <c r="O50" s="74"/>
      <c r="P50" s="71">
        <f t="shared" ca="1" si="59"/>
        <v>63.23</v>
      </c>
      <c r="Q50" s="72"/>
      <c r="R50" s="27"/>
      <c r="S50" s="23"/>
      <c r="T50" s="73" t="str">
        <f t="shared" ref="T50:Y50" ca="1" si="60">T19</f>
        <v>2.553＋34.909＝</v>
      </c>
      <c r="U50" s="74"/>
      <c r="V50" s="74"/>
      <c r="W50" s="74"/>
      <c r="X50" s="74"/>
      <c r="Y50" s="71">
        <f t="shared" ca="1" si="60"/>
        <v>37.462000000000003</v>
      </c>
      <c r="Z50" s="7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0.58196093063197962</v>
      </c>
      <c r="CO50" s="11">
        <f t="shared" ca="1" si="31"/>
        <v>36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0.75472433528515737</v>
      </c>
      <c r="CV50" s="11">
        <f t="shared" ca="1" si="33"/>
        <v>23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0.71853516954233232</v>
      </c>
      <c r="DC50" s="11">
        <f t="shared" ca="1" si="35"/>
        <v>30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0.89917873780704005</v>
      </c>
      <c r="DJ50" s="11">
        <f t="shared" ca="1" si="37"/>
        <v>8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5.8903374684249332E-2</v>
      </c>
      <c r="CO51" s="11">
        <f t="shared" ca="1" si="31"/>
        <v>73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0.71442388139107404</v>
      </c>
      <c r="CV51" s="11">
        <f t="shared" ca="1" si="33"/>
        <v>29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0.67837049749032607</v>
      </c>
      <c r="DC51" s="11">
        <f t="shared" ca="1" si="35"/>
        <v>33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0.11389649549318814</v>
      </c>
      <c r="DJ51" s="11">
        <f t="shared" ca="1" si="37"/>
        <v>72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1">C21</f>
        <v>2</v>
      </c>
      <c r="D52" s="30">
        <f t="shared" ca="1" si="61"/>
        <v>1</v>
      </c>
      <c r="E52" s="30" t="str">
        <f t="shared" ca="1" si="61"/>
        <v>.</v>
      </c>
      <c r="F52" s="31">
        <f t="shared" ca="1" si="61"/>
        <v>0</v>
      </c>
      <c r="G52" s="31">
        <f t="shared" ca="1" si="61"/>
        <v>1</v>
      </c>
      <c r="H52" s="31">
        <f t="shared" ca="1" si="61"/>
        <v>3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7</v>
      </c>
      <c r="N52" s="30" t="str">
        <f t="shared" ca="1" si="62"/>
        <v>.</v>
      </c>
      <c r="O52" s="31">
        <f t="shared" ca="1" si="62"/>
        <v>5</v>
      </c>
      <c r="P52" s="31">
        <f t="shared" ca="1" si="62"/>
        <v>6</v>
      </c>
      <c r="Q52" s="31">
        <f t="shared" ca="1" si="62"/>
        <v>9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2</v>
      </c>
      <c r="W52" s="30" t="str">
        <f t="shared" ca="1" si="63"/>
        <v>.</v>
      </c>
      <c r="X52" s="31">
        <f t="shared" ca="1" si="63"/>
        <v>5</v>
      </c>
      <c r="Y52" s="31">
        <f t="shared" ca="1" si="63"/>
        <v>5</v>
      </c>
      <c r="Z52" s="31">
        <f t="shared" ca="1" si="63"/>
        <v>3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0.74167292988727196</v>
      </c>
      <c r="CO52" s="11">
        <f t="shared" ca="1" si="31"/>
        <v>20</v>
      </c>
      <c r="CP52" s="4"/>
      <c r="CQ52" s="4">
        <v>52</v>
      </c>
      <c r="CR52" s="4">
        <v>6</v>
      </c>
      <c r="CS52" s="4">
        <v>7</v>
      </c>
      <c r="CU52" s="10">
        <f t="shared" ca="1" si="32"/>
        <v>2.5606988939501085E-2</v>
      </c>
      <c r="CV52" s="11">
        <f t="shared" ca="1" si="33"/>
        <v>97</v>
      </c>
      <c r="CW52" s="4"/>
      <c r="CX52" s="4">
        <v>52</v>
      </c>
      <c r="CY52" s="4">
        <v>5</v>
      </c>
      <c r="CZ52" s="4">
        <v>1</v>
      </c>
      <c r="DB52" s="10">
        <f t="shared" ca="1" si="34"/>
        <v>6.7134348380570863E-3</v>
      </c>
      <c r="DC52" s="11">
        <f t="shared" ca="1" si="35"/>
        <v>100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0.84216328165187104</v>
      </c>
      <c r="DJ52" s="11">
        <f t="shared" ca="1" si="37"/>
        <v>11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4">B22</f>
        <v>＋</v>
      </c>
      <c r="C53" s="33">
        <f t="shared" ca="1" si="64"/>
        <v>0</v>
      </c>
      <c r="D53" s="34">
        <f t="shared" ca="1" si="64"/>
        <v>7</v>
      </c>
      <c r="E53" s="34" t="str">
        <f t="shared" ca="1" si="64"/>
        <v>.</v>
      </c>
      <c r="F53" s="35">
        <f t="shared" ca="1" si="64"/>
        <v>5</v>
      </c>
      <c r="G53" s="35">
        <f t="shared" ca="1" si="64"/>
        <v>5</v>
      </c>
      <c r="H53" s="35">
        <f t="shared" ca="1" si="64"/>
        <v>4</v>
      </c>
      <c r="I53" s="27"/>
      <c r="J53" s="19"/>
      <c r="K53" s="32" t="str">
        <f t="shared" ref="K53:Q54" ca="1" si="65">K22</f>
        <v>＋</v>
      </c>
      <c r="L53" s="33">
        <f t="shared" ca="1" si="65"/>
        <v>5</v>
      </c>
      <c r="M53" s="34">
        <f t="shared" ca="1" si="65"/>
        <v>5</v>
      </c>
      <c r="N53" s="34" t="str">
        <f t="shared" ca="1" si="65"/>
        <v>.</v>
      </c>
      <c r="O53" s="35">
        <f t="shared" ca="1" si="65"/>
        <v>6</v>
      </c>
      <c r="P53" s="35">
        <f t="shared" ca="1" si="65"/>
        <v>6</v>
      </c>
      <c r="Q53" s="35">
        <f t="shared" ca="1" si="65"/>
        <v>1</v>
      </c>
      <c r="R53" s="27"/>
      <c r="S53" s="19"/>
      <c r="T53" s="32" t="str">
        <f t="shared" ref="T53:Z54" ca="1" si="66">T22</f>
        <v>＋</v>
      </c>
      <c r="U53" s="33">
        <f t="shared" ca="1" si="66"/>
        <v>3</v>
      </c>
      <c r="V53" s="34">
        <f t="shared" ca="1" si="66"/>
        <v>4</v>
      </c>
      <c r="W53" s="34" t="str">
        <f t="shared" ca="1" si="66"/>
        <v>.</v>
      </c>
      <c r="X53" s="35">
        <f t="shared" ca="1" si="66"/>
        <v>9</v>
      </c>
      <c r="Y53" s="35">
        <f t="shared" ca="1" si="66"/>
        <v>0</v>
      </c>
      <c r="Z53" s="35">
        <f t="shared" ca="1" si="66"/>
        <v>9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7.9147816880530408E-3</v>
      </c>
      <c r="CO53" s="11">
        <f t="shared" ca="1" si="31"/>
        <v>80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0.56927251016930203</v>
      </c>
      <c r="CV53" s="11">
        <f t="shared" ca="1" si="33"/>
        <v>46</v>
      </c>
      <c r="CW53" s="4"/>
      <c r="CX53" s="4">
        <v>53</v>
      </c>
      <c r="CY53" s="4">
        <v>5</v>
      </c>
      <c r="CZ53" s="4">
        <v>2</v>
      </c>
      <c r="DB53" s="10">
        <f t="shared" ca="1" si="34"/>
        <v>3.7513072254567237E-2</v>
      </c>
      <c r="DC53" s="11">
        <f t="shared" ca="1" si="35"/>
        <v>92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0.20764557145596163</v>
      </c>
      <c r="DJ53" s="11">
        <f t="shared" ca="1" si="37"/>
        <v>68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2</v>
      </c>
      <c r="D54" s="62">
        <f t="shared" ca="1" si="64"/>
        <v>8</v>
      </c>
      <c r="E54" s="62" t="str">
        <f t="shared" si="64"/>
        <v>.</v>
      </c>
      <c r="F54" s="63">
        <f t="shared" ca="1" si="64"/>
        <v>5</v>
      </c>
      <c r="G54" s="64">
        <f t="shared" ca="1" si="64"/>
        <v>6</v>
      </c>
      <c r="H54" s="64">
        <f t="shared" ca="1" si="64"/>
        <v>7</v>
      </c>
      <c r="I54" s="27"/>
      <c r="J54" s="13"/>
      <c r="K54" s="60"/>
      <c r="L54" s="61">
        <f ca="1">L23</f>
        <v>6</v>
      </c>
      <c r="M54" s="62">
        <f t="shared" ca="1" si="65"/>
        <v>3</v>
      </c>
      <c r="N54" s="62" t="str">
        <f t="shared" si="65"/>
        <v>.</v>
      </c>
      <c r="O54" s="63">
        <f t="shared" ca="1" si="65"/>
        <v>2</v>
      </c>
      <c r="P54" s="64">
        <f t="shared" ca="1" si="65"/>
        <v>3</v>
      </c>
      <c r="Q54" s="64">
        <f t="shared" ca="1" si="65"/>
        <v>0</v>
      </c>
      <c r="R54" s="27"/>
      <c r="S54" s="19"/>
      <c r="T54" s="60"/>
      <c r="U54" s="61">
        <f ca="1">U23</f>
        <v>3</v>
      </c>
      <c r="V54" s="62">
        <f t="shared" ca="1" si="66"/>
        <v>7</v>
      </c>
      <c r="W54" s="62" t="str">
        <f t="shared" si="66"/>
        <v>.</v>
      </c>
      <c r="X54" s="63">
        <f t="shared" ca="1" si="66"/>
        <v>4</v>
      </c>
      <c r="Y54" s="64">
        <f t="shared" ca="1" si="66"/>
        <v>6</v>
      </c>
      <c r="Z54" s="64">
        <f t="shared" ca="1" si="66"/>
        <v>2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0.20495307113918815</v>
      </c>
      <c r="CO54" s="11">
        <f t="shared" ca="1" si="31"/>
        <v>65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0.71244500131958977</v>
      </c>
      <c r="CV54" s="11">
        <f t="shared" ca="1" si="33"/>
        <v>30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0.99709840642718783</v>
      </c>
      <c r="DC54" s="11">
        <f t="shared" ca="1" si="35"/>
        <v>1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0.68554975763465298</v>
      </c>
      <c r="DJ54" s="11">
        <f t="shared" ca="1" si="37"/>
        <v>21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0.22529742397308872</v>
      </c>
      <c r="CO55" s="11">
        <f t="shared" ca="1" si="31"/>
        <v>63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0.50870847766346383</v>
      </c>
      <c r="CV55" s="11">
        <f t="shared" ca="1" si="33"/>
        <v>48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0.21495581146072351</v>
      </c>
      <c r="DC55" s="11">
        <f t="shared" ca="1" si="35"/>
        <v>73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0.32452752159118126</v>
      </c>
      <c r="DJ55" s="11">
        <f t="shared" ca="1" si="37"/>
        <v>58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0.29493970929781566</v>
      </c>
      <c r="CO56" s="11">
        <f t="shared" ca="1" si="31"/>
        <v>57</v>
      </c>
      <c r="CP56" s="4"/>
      <c r="CQ56" s="4">
        <v>56</v>
      </c>
      <c r="CR56" s="4">
        <v>7</v>
      </c>
      <c r="CS56" s="4">
        <v>2</v>
      </c>
      <c r="CU56" s="10">
        <f t="shared" ca="1" si="32"/>
        <v>1.4395995602575207E-3</v>
      </c>
      <c r="CV56" s="11">
        <f t="shared" ca="1" si="33"/>
        <v>99</v>
      </c>
      <c r="CW56" s="4"/>
      <c r="CX56" s="4">
        <v>56</v>
      </c>
      <c r="CY56" s="4">
        <v>5</v>
      </c>
      <c r="CZ56" s="4">
        <v>5</v>
      </c>
      <c r="DB56" s="10">
        <f t="shared" ca="1" si="34"/>
        <v>2.0839696100906746E-2</v>
      </c>
      <c r="DC56" s="11">
        <f t="shared" ca="1" si="35"/>
        <v>99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0.34805515792372987</v>
      </c>
      <c r="DJ56" s="11">
        <f t="shared" ca="1" si="37"/>
        <v>55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3" t="str">
        <f t="shared" ref="B57:G57" ca="1" si="67">B26</f>
        <v>8.385＋89.477＝</v>
      </c>
      <c r="C57" s="74"/>
      <c r="D57" s="74"/>
      <c r="E57" s="74"/>
      <c r="F57" s="74"/>
      <c r="G57" s="71">
        <f t="shared" ca="1" si="67"/>
        <v>97.861999999999995</v>
      </c>
      <c r="H57" s="72"/>
      <c r="I57" s="27"/>
      <c r="J57" s="23"/>
      <c r="K57" s="73" t="str">
        <f t="shared" ref="K57:P57" ca="1" si="68">K26</f>
        <v>74.826＋8.127＝</v>
      </c>
      <c r="L57" s="74"/>
      <c r="M57" s="74"/>
      <c r="N57" s="74"/>
      <c r="O57" s="74"/>
      <c r="P57" s="71">
        <f t="shared" ca="1" si="68"/>
        <v>82.953000000000003</v>
      </c>
      <c r="Q57" s="72"/>
      <c r="R57" s="27"/>
      <c r="S57" s="23"/>
      <c r="T57" s="73" t="str">
        <f t="shared" ref="T57:Y57" ca="1" si="69">T26</f>
        <v>2.636＋48.262＝</v>
      </c>
      <c r="U57" s="74"/>
      <c r="V57" s="74"/>
      <c r="W57" s="74"/>
      <c r="X57" s="74"/>
      <c r="Y57" s="71">
        <f t="shared" ca="1" si="69"/>
        <v>50.898000000000003</v>
      </c>
      <c r="Z57" s="7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0.28422307409949976</v>
      </c>
      <c r="CO57" s="11">
        <f t="shared" ca="1" si="31"/>
        <v>58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0.13837805350454302</v>
      </c>
      <c r="CV57" s="11">
        <f t="shared" ca="1" si="33"/>
        <v>79</v>
      </c>
      <c r="CW57" s="4"/>
      <c r="CX57" s="4">
        <v>57</v>
      </c>
      <c r="CY57" s="4">
        <v>5</v>
      </c>
      <c r="CZ57" s="4">
        <v>6</v>
      </c>
      <c r="DB57" s="10">
        <f t="shared" ca="1" si="34"/>
        <v>6.9007991118329115E-2</v>
      </c>
      <c r="DC57" s="11">
        <f t="shared" ca="1" si="35"/>
        <v>90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0.49996307016307029</v>
      </c>
      <c r="DJ57" s="11">
        <f t="shared" ca="1" si="37"/>
        <v>37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9.7053510687585831E-2</v>
      </c>
      <c r="CO58" s="11">
        <f t="shared" ca="1" si="31"/>
        <v>71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0.62339951847397468</v>
      </c>
      <c r="CV58" s="11">
        <f t="shared" ca="1" si="33"/>
        <v>41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0.87164079696582264</v>
      </c>
      <c r="DC58" s="11">
        <f t="shared" ca="1" si="35"/>
        <v>13</v>
      </c>
      <c r="DD58" s="4"/>
      <c r="DE58" s="4">
        <v>58</v>
      </c>
      <c r="DF58" s="4">
        <v>5</v>
      </c>
      <c r="DG58" s="4">
        <v>7</v>
      </c>
      <c r="DI58" s="10">
        <f t="shared" ca="1" si="36"/>
        <v>9.4649557838260123E-2</v>
      </c>
      <c r="DJ58" s="11">
        <f t="shared" ca="1" si="37"/>
        <v>74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8</v>
      </c>
      <c r="E59" s="30" t="str">
        <f t="shared" ca="1" si="70"/>
        <v>.</v>
      </c>
      <c r="F59" s="31">
        <f t="shared" ca="1" si="70"/>
        <v>3</v>
      </c>
      <c r="G59" s="31">
        <f t="shared" ca="1" si="70"/>
        <v>8</v>
      </c>
      <c r="H59" s="31">
        <f t="shared" ca="1" si="70"/>
        <v>5</v>
      </c>
      <c r="I59" s="27"/>
      <c r="J59" s="19"/>
      <c r="K59" s="28"/>
      <c r="L59" s="29">
        <f t="shared" ref="L59:Q59" ca="1" si="71">L28</f>
        <v>7</v>
      </c>
      <c r="M59" s="30">
        <f t="shared" ca="1" si="71"/>
        <v>4</v>
      </c>
      <c r="N59" s="30" t="str">
        <f t="shared" ca="1" si="71"/>
        <v>.</v>
      </c>
      <c r="O59" s="31">
        <f t="shared" ca="1" si="71"/>
        <v>8</v>
      </c>
      <c r="P59" s="31">
        <f t="shared" ca="1" si="71"/>
        <v>2</v>
      </c>
      <c r="Q59" s="31">
        <f t="shared" ca="1" si="71"/>
        <v>6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2</v>
      </c>
      <c r="W59" s="30" t="str">
        <f t="shared" ca="1" si="72"/>
        <v>.</v>
      </c>
      <c r="X59" s="31">
        <f t="shared" ca="1" si="72"/>
        <v>6</v>
      </c>
      <c r="Y59" s="31">
        <f t="shared" ca="1" si="72"/>
        <v>3</v>
      </c>
      <c r="Z59" s="31">
        <f t="shared" ca="1" si="72"/>
        <v>6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1.3777653438796222E-2</v>
      </c>
      <c r="CO59" s="11">
        <f t="shared" ca="1" si="31"/>
        <v>78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0.99213665464655754</v>
      </c>
      <c r="CV59" s="11">
        <f t="shared" ca="1" si="33"/>
        <v>2</v>
      </c>
      <c r="CW59" s="4"/>
      <c r="CX59" s="4">
        <v>59</v>
      </c>
      <c r="CY59" s="4">
        <v>5</v>
      </c>
      <c r="CZ59" s="4">
        <v>8</v>
      </c>
      <c r="DB59" s="10">
        <f t="shared" ca="1" si="34"/>
        <v>3.3188791931060613E-2</v>
      </c>
      <c r="DC59" s="11">
        <f t="shared" ca="1" si="35"/>
        <v>94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0.54018252190071281</v>
      </c>
      <c r="DJ59" s="11">
        <f t="shared" ca="1" si="37"/>
        <v>32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3">B29</f>
        <v>＋</v>
      </c>
      <c r="C60" s="33">
        <f t="shared" ca="1" si="73"/>
        <v>8</v>
      </c>
      <c r="D60" s="34">
        <f t="shared" ca="1" si="73"/>
        <v>9</v>
      </c>
      <c r="E60" s="34" t="str">
        <f t="shared" ca="1" si="73"/>
        <v>.</v>
      </c>
      <c r="F60" s="35">
        <f t="shared" ca="1" si="73"/>
        <v>4</v>
      </c>
      <c r="G60" s="35">
        <f t="shared" ca="1" si="73"/>
        <v>7</v>
      </c>
      <c r="H60" s="35">
        <f t="shared" ca="1" si="73"/>
        <v>7</v>
      </c>
      <c r="I60" s="27"/>
      <c r="J60" s="19"/>
      <c r="K60" s="32" t="str">
        <f t="shared" ref="K60:Q61" ca="1" si="74">K29</f>
        <v>＋</v>
      </c>
      <c r="L60" s="33">
        <f t="shared" ca="1" si="74"/>
        <v>0</v>
      </c>
      <c r="M60" s="34">
        <f t="shared" ca="1" si="74"/>
        <v>8</v>
      </c>
      <c r="N60" s="34" t="str">
        <f t="shared" ca="1" si="74"/>
        <v>.</v>
      </c>
      <c r="O60" s="35">
        <f t="shared" ca="1" si="74"/>
        <v>1</v>
      </c>
      <c r="P60" s="35">
        <f t="shared" ca="1" si="74"/>
        <v>2</v>
      </c>
      <c r="Q60" s="35">
        <f t="shared" ca="1" si="74"/>
        <v>7</v>
      </c>
      <c r="R60" s="27"/>
      <c r="S60" s="19"/>
      <c r="T60" s="32" t="str">
        <f t="shared" ref="T60:Z61" ca="1" si="75">T29</f>
        <v>＋</v>
      </c>
      <c r="U60" s="33">
        <f t="shared" ca="1" si="75"/>
        <v>4</v>
      </c>
      <c r="V60" s="34">
        <f t="shared" ca="1" si="75"/>
        <v>8</v>
      </c>
      <c r="W60" s="34" t="str">
        <f t="shared" ca="1" si="75"/>
        <v>.</v>
      </c>
      <c r="X60" s="35">
        <f t="shared" ca="1" si="75"/>
        <v>2</v>
      </c>
      <c r="Y60" s="35">
        <f t="shared" ca="1" si="75"/>
        <v>6</v>
      </c>
      <c r="Z60" s="35">
        <f t="shared" ca="1" si="75"/>
        <v>2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1.1200161274137699E-2</v>
      </c>
      <c r="CO60" s="11">
        <f t="shared" ca="1" si="31"/>
        <v>79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0.4935639051784283</v>
      </c>
      <c r="CV60" s="11">
        <f t="shared" ca="1" si="33"/>
        <v>49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0.62838279348713288</v>
      </c>
      <c r="DC60" s="11">
        <f t="shared" ca="1" si="35"/>
        <v>41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0.46834824735041269</v>
      </c>
      <c r="DJ60" s="11">
        <f t="shared" ca="1" si="37"/>
        <v>45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9</v>
      </c>
      <c r="D61" s="62">
        <f t="shared" ca="1" si="73"/>
        <v>7</v>
      </c>
      <c r="E61" s="62" t="str">
        <f t="shared" si="73"/>
        <v>.</v>
      </c>
      <c r="F61" s="63">
        <f t="shared" ca="1" si="73"/>
        <v>8</v>
      </c>
      <c r="G61" s="64">
        <f t="shared" ca="1" si="73"/>
        <v>6</v>
      </c>
      <c r="H61" s="64">
        <f t="shared" ca="1" si="73"/>
        <v>2</v>
      </c>
      <c r="I61" s="27"/>
      <c r="J61" s="13"/>
      <c r="K61" s="60"/>
      <c r="L61" s="61">
        <f ca="1">L30</f>
        <v>8</v>
      </c>
      <c r="M61" s="62">
        <f t="shared" ca="1" si="74"/>
        <v>2</v>
      </c>
      <c r="N61" s="62" t="str">
        <f t="shared" si="74"/>
        <v>.</v>
      </c>
      <c r="O61" s="63">
        <f t="shared" ca="1" si="74"/>
        <v>9</v>
      </c>
      <c r="P61" s="64">
        <f t="shared" ca="1" si="74"/>
        <v>5</v>
      </c>
      <c r="Q61" s="64">
        <f t="shared" ca="1" si="74"/>
        <v>3</v>
      </c>
      <c r="R61" s="27"/>
      <c r="S61" s="19"/>
      <c r="T61" s="60"/>
      <c r="U61" s="61">
        <f ca="1">U30</f>
        <v>5</v>
      </c>
      <c r="V61" s="62">
        <f t="shared" ca="1" si="75"/>
        <v>0</v>
      </c>
      <c r="W61" s="62" t="str">
        <f t="shared" si="75"/>
        <v>.</v>
      </c>
      <c r="X61" s="63">
        <f t="shared" ca="1" si="75"/>
        <v>8</v>
      </c>
      <c r="Y61" s="64">
        <f t="shared" ca="1" si="75"/>
        <v>9</v>
      </c>
      <c r="Z61" s="64">
        <f t="shared" ca="1" si="75"/>
        <v>8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3.8769922150184488E-2</v>
      </c>
      <c r="CO61" s="11">
        <f t="shared" ca="1" si="31"/>
        <v>74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0.92354826878643037</v>
      </c>
      <c r="CV61" s="11">
        <f t="shared" ca="1" si="33"/>
        <v>9</v>
      </c>
      <c r="CW61" s="4"/>
      <c r="CX61" s="4">
        <v>61</v>
      </c>
      <c r="CY61" s="4">
        <v>6</v>
      </c>
      <c r="CZ61" s="4">
        <v>0</v>
      </c>
      <c r="DB61" s="10">
        <f t="shared" ca="1" si="34"/>
        <v>8.5214244294563257E-2</v>
      </c>
      <c r="DC61" s="11">
        <f t="shared" ca="1" si="35"/>
        <v>89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0.68067786205154734</v>
      </c>
      <c r="DJ61" s="11">
        <f t="shared" ca="1" si="37"/>
        <v>23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0.71912659115877164</v>
      </c>
      <c r="CO62" s="11">
        <f t="shared" ca="1" si="31"/>
        <v>24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0.75711737330111972</v>
      </c>
      <c r="CV62" s="11">
        <f t="shared" ca="1" si="33"/>
        <v>21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0.75176464085108963</v>
      </c>
      <c r="DC62" s="11">
        <f t="shared" ca="1" si="35"/>
        <v>25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0.45992713561308474</v>
      </c>
      <c r="DJ62" s="11">
        <f t="shared" ca="1" si="37"/>
        <v>46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0.61801170486577306</v>
      </c>
      <c r="CO63" s="11">
        <f t="shared" ca="1" si="31"/>
        <v>33</v>
      </c>
      <c r="CQ63" s="4">
        <v>63</v>
      </c>
      <c r="CR63" s="4">
        <v>7</v>
      </c>
      <c r="CS63" s="4">
        <v>9</v>
      </c>
      <c r="CU63" s="10">
        <f t="shared" ca="1" si="32"/>
        <v>0.74185847539686778</v>
      </c>
      <c r="CV63" s="11">
        <f t="shared" ca="1" si="33"/>
        <v>26</v>
      </c>
      <c r="CX63" s="4">
        <v>63</v>
      </c>
      <c r="CY63" s="4">
        <v>6</v>
      </c>
      <c r="CZ63" s="4">
        <v>2</v>
      </c>
      <c r="DB63" s="10">
        <f t="shared" ca="1" si="34"/>
        <v>0.93061774707699219</v>
      </c>
      <c r="DC63" s="11">
        <f t="shared" ca="1" si="35"/>
        <v>6</v>
      </c>
      <c r="DE63" s="4">
        <v>63</v>
      </c>
      <c r="DF63" s="4">
        <v>6</v>
      </c>
      <c r="DG63" s="4">
        <v>2</v>
      </c>
      <c r="DI63" s="10">
        <f t="shared" ca="1" si="36"/>
        <v>0.75503502903277753</v>
      </c>
      <c r="DJ63" s="11">
        <f t="shared" ca="1" si="37"/>
        <v>17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0.84553436874529742</v>
      </c>
      <c r="CO64" s="11">
        <f t="shared" ca="1" si="31"/>
        <v>11</v>
      </c>
      <c r="CQ64" s="4">
        <v>64</v>
      </c>
      <c r="CR64" s="4">
        <v>8</v>
      </c>
      <c r="CS64" s="4">
        <v>1</v>
      </c>
      <c r="CU64" s="10">
        <f t="shared" ca="1" si="32"/>
        <v>0.83286904244848869</v>
      </c>
      <c r="CV64" s="11">
        <f t="shared" ca="1" si="33"/>
        <v>16</v>
      </c>
      <c r="CX64" s="4">
        <v>64</v>
      </c>
      <c r="CY64" s="4">
        <v>6</v>
      </c>
      <c r="CZ64" s="4">
        <v>3</v>
      </c>
      <c r="DB64" s="10">
        <f t="shared" ca="1" si="34"/>
        <v>0.20752021196919279</v>
      </c>
      <c r="DC64" s="11">
        <f t="shared" ca="1" si="35"/>
        <v>74</v>
      </c>
      <c r="DE64" s="4">
        <v>64</v>
      </c>
      <c r="DF64" s="4">
        <v>6</v>
      </c>
      <c r="DG64" s="4">
        <v>3</v>
      </c>
      <c r="DI64" s="10">
        <f t="shared" ca="1" si="36"/>
        <v>0.15124096801584663</v>
      </c>
      <c r="DJ64" s="11">
        <f t="shared" ca="1" si="37"/>
        <v>70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0.17952244058577227</v>
      </c>
      <c r="CO65" s="11">
        <f t="shared" ca="1" si="31"/>
        <v>67</v>
      </c>
      <c r="CQ65" s="4">
        <v>65</v>
      </c>
      <c r="CR65" s="4">
        <v>8</v>
      </c>
      <c r="CS65" s="4">
        <v>2</v>
      </c>
      <c r="CU65" s="10">
        <f t="shared" ca="1" si="32"/>
        <v>0.72594875645682522</v>
      </c>
      <c r="CV65" s="11">
        <f t="shared" ca="1" si="33"/>
        <v>27</v>
      </c>
      <c r="CX65" s="4">
        <v>65</v>
      </c>
      <c r="CY65" s="4">
        <v>6</v>
      </c>
      <c r="CZ65" s="4">
        <v>4</v>
      </c>
      <c r="DB65" s="10">
        <f t="shared" ca="1" si="34"/>
        <v>0.94154228388070316</v>
      </c>
      <c r="DC65" s="11">
        <f t="shared" ca="1" si="35"/>
        <v>4</v>
      </c>
      <c r="DE65" s="4">
        <v>65</v>
      </c>
      <c r="DF65" s="4">
        <v>6</v>
      </c>
      <c r="DG65" s="4">
        <v>4</v>
      </c>
      <c r="DI65" s="10">
        <f t="shared" ca="1" si="36"/>
        <v>0.39048912526861346</v>
      </c>
      <c r="DJ65" s="11">
        <f t="shared" ca="1" si="37"/>
        <v>54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0.68837119649106315</v>
      </c>
      <c r="CO66" s="11">
        <f t="shared" ref="CO66:CO81" ca="1" si="77">RANK(CN66,$CN$1:$CN$100,)</f>
        <v>28</v>
      </c>
      <c r="CQ66" s="4">
        <v>66</v>
      </c>
      <c r="CR66" s="4">
        <v>8</v>
      </c>
      <c r="CS66" s="4">
        <v>3</v>
      </c>
      <c r="CU66" s="10">
        <f t="shared" ref="CU66:CU100" ca="1" si="78">RAND()</f>
        <v>0.25153179468143971</v>
      </c>
      <c r="CV66" s="11">
        <f t="shared" ref="CV66:CV100" ca="1" si="79">RANK(CU66,$CU$1:$CU$100,)</f>
        <v>66</v>
      </c>
      <c r="CX66" s="4">
        <v>66</v>
      </c>
      <c r="CY66" s="4">
        <v>6</v>
      </c>
      <c r="CZ66" s="4">
        <v>5</v>
      </c>
      <c r="DB66" s="10">
        <f t="shared" ref="DB66:DB100" ca="1" si="80">RAND()</f>
        <v>0.72732708769646859</v>
      </c>
      <c r="DC66" s="11">
        <f t="shared" ref="DC66:DC100" ca="1" si="81">RANK(DB66,$DB$1:$DB$100,)</f>
        <v>29</v>
      </c>
      <c r="DE66" s="4">
        <v>66</v>
      </c>
      <c r="DF66" s="4">
        <v>6</v>
      </c>
      <c r="DG66" s="4">
        <v>5</v>
      </c>
      <c r="DI66" s="10">
        <f t="shared" ref="DI66:DI81" ca="1" si="82">RAND()</f>
        <v>0.7269362800189394</v>
      </c>
      <c r="DJ66" s="11">
        <f t="shared" ref="DJ66:DJ81" ca="1" si="83">RANK(DI66,$DI$1:$DI$100,)</f>
        <v>18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0.49018550162490804</v>
      </c>
      <c r="CO67" s="11">
        <f t="shared" ca="1" si="77"/>
        <v>45</v>
      </c>
      <c r="CQ67" s="4">
        <v>67</v>
      </c>
      <c r="CR67" s="4">
        <v>8</v>
      </c>
      <c r="CS67" s="4">
        <v>4</v>
      </c>
      <c r="CU67" s="10">
        <f t="shared" ca="1" si="78"/>
        <v>0.82395160563805159</v>
      </c>
      <c r="CV67" s="11">
        <f t="shared" ca="1" si="79"/>
        <v>18</v>
      </c>
      <c r="CX67" s="4">
        <v>67</v>
      </c>
      <c r="CY67" s="4">
        <v>6</v>
      </c>
      <c r="CZ67" s="4">
        <v>6</v>
      </c>
      <c r="DB67" s="10">
        <f t="shared" ca="1" si="80"/>
        <v>2.9064940600091793E-2</v>
      </c>
      <c r="DC67" s="11">
        <f t="shared" ca="1" si="81"/>
        <v>96</v>
      </c>
      <c r="DE67" s="4">
        <v>67</v>
      </c>
      <c r="DF67" s="4">
        <v>6</v>
      </c>
      <c r="DG67" s="4">
        <v>6</v>
      </c>
      <c r="DI67" s="10">
        <f t="shared" ca="1" si="82"/>
        <v>0.873747938255929</v>
      </c>
      <c r="DJ67" s="11">
        <f t="shared" ca="1" si="83"/>
        <v>9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0.41127287422855319</v>
      </c>
      <c r="CO68" s="11">
        <f t="shared" ca="1" si="77"/>
        <v>50</v>
      </c>
      <c r="CQ68" s="4">
        <v>68</v>
      </c>
      <c r="CR68" s="4">
        <v>8</v>
      </c>
      <c r="CS68" s="4">
        <v>5</v>
      </c>
      <c r="CU68" s="10">
        <f t="shared" ca="1" si="78"/>
        <v>2.7672050112359847E-2</v>
      </c>
      <c r="CV68" s="11">
        <f t="shared" ca="1" si="79"/>
        <v>96</v>
      </c>
      <c r="CX68" s="4">
        <v>68</v>
      </c>
      <c r="CY68" s="4">
        <v>6</v>
      </c>
      <c r="CZ68" s="4">
        <v>7</v>
      </c>
      <c r="DB68" s="10">
        <f t="shared" ca="1" si="80"/>
        <v>0.13260110769205624</v>
      </c>
      <c r="DC68" s="11">
        <f t="shared" ca="1" si="81"/>
        <v>86</v>
      </c>
      <c r="DE68" s="4">
        <v>68</v>
      </c>
      <c r="DF68" s="4">
        <v>6</v>
      </c>
      <c r="DG68" s="4">
        <v>7</v>
      </c>
      <c r="DI68" s="10">
        <f t="shared" ca="1" si="82"/>
        <v>0.47590545475957446</v>
      </c>
      <c r="DJ68" s="11">
        <f t="shared" ca="1" si="83"/>
        <v>44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0.81168424665079775</v>
      </c>
      <c r="CO69" s="11">
        <f t="shared" ca="1" si="77"/>
        <v>16</v>
      </c>
      <c r="CQ69" s="4">
        <v>69</v>
      </c>
      <c r="CR69" s="4">
        <v>8</v>
      </c>
      <c r="CS69" s="4">
        <v>6</v>
      </c>
      <c r="CU69" s="10">
        <f t="shared" ca="1" si="78"/>
        <v>0.97817752513086809</v>
      </c>
      <c r="CV69" s="11">
        <f t="shared" ca="1" si="79"/>
        <v>4</v>
      </c>
      <c r="CX69" s="4">
        <v>69</v>
      </c>
      <c r="CY69" s="4">
        <v>6</v>
      </c>
      <c r="CZ69" s="4">
        <v>8</v>
      </c>
      <c r="DB69" s="10">
        <f t="shared" ca="1" si="80"/>
        <v>2.7515613201875899E-2</v>
      </c>
      <c r="DC69" s="11">
        <f t="shared" ca="1" si="81"/>
        <v>97</v>
      </c>
      <c r="DE69" s="4">
        <v>69</v>
      </c>
      <c r="DF69" s="4">
        <v>6</v>
      </c>
      <c r="DG69" s="4">
        <v>8</v>
      </c>
      <c r="DI69" s="10">
        <f t="shared" ca="1" si="82"/>
        <v>0.91770932143364969</v>
      </c>
      <c r="DJ69" s="11">
        <f t="shared" ca="1" si="83"/>
        <v>6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0.70829606775543819</v>
      </c>
      <c r="CO70" s="11">
        <f t="shared" ca="1" si="77"/>
        <v>25</v>
      </c>
      <c r="CQ70" s="4">
        <v>70</v>
      </c>
      <c r="CR70" s="4">
        <v>8</v>
      </c>
      <c r="CS70" s="4">
        <v>7</v>
      </c>
      <c r="CU70" s="10">
        <f t="shared" ca="1" si="78"/>
        <v>0.22391212447877074</v>
      </c>
      <c r="CV70" s="11">
        <f t="shared" ca="1" si="79"/>
        <v>71</v>
      </c>
      <c r="CX70" s="4">
        <v>70</v>
      </c>
      <c r="CY70" s="4">
        <v>6</v>
      </c>
      <c r="CZ70" s="4">
        <v>9</v>
      </c>
      <c r="DB70" s="10">
        <f t="shared" ca="1" si="80"/>
        <v>0.13787237529261076</v>
      </c>
      <c r="DC70" s="11">
        <f t="shared" ca="1" si="81"/>
        <v>85</v>
      </c>
      <c r="DE70" s="4">
        <v>70</v>
      </c>
      <c r="DF70" s="4">
        <v>6</v>
      </c>
      <c r="DG70" s="4">
        <v>9</v>
      </c>
      <c r="DI70" s="10">
        <f t="shared" ca="1" si="82"/>
        <v>8.0457047672568338E-2</v>
      </c>
      <c r="DJ70" s="11">
        <f t="shared" ca="1" si="83"/>
        <v>75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0.38809243299497898</v>
      </c>
      <c r="CO71" s="11">
        <f t="shared" ca="1" si="77"/>
        <v>51</v>
      </c>
      <c r="CQ71" s="4">
        <v>71</v>
      </c>
      <c r="CR71" s="4">
        <v>8</v>
      </c>
      <c r="CS71" s="4">
        <v>8</v>
      </c>
      <c r="CU71" s="10">
        <f t="shared" ca="1" si="78"/>
        <v>5.7794309339586736E-2</v>
      </c>
      <c r="CV71" s="11">
        <f t="shared" ca="1" si="79"/>
        <v>91</v>
      </c>
      <c r="CX71" s="4">
        <v>71</v>
      </c>
      <c r="CY71" s="4">
        <v>7</v>
      </c>
      <c r="CZ71" s="4">
        <v>0</v>
      </c>
      <c r="DB71" s="10">
        <f t="shared" ca="1" si="80"/>
        <v>0.22850133072118395</v>
      </c>
      <c r="DC71" s="11">
        <f t="shared" ca="1" si="81"/>
        <v>72</v>
      </c>
      <c r="DE71" s="4">
        <v>71</v>
      </c>
      <c r="DF71" s="4">
        <v>7</v>
      </c>
      <c r="DG71" s="4">
        <v>0</v>
      </c>
      <c r="DI71" s="10">
        <f t="shared" ca="1" si="82"/>
        <v>0.33184484732698216</v>
      </c>
      <c r="DJ71" s="11">
        <f t="shared" ca="1" si="83"/>
        <v>57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0.1790555565818448</v>
      </c>
      <c r="CO72" s="11">
        <f t="shared" ca="1" si="77"/>
        <v>68</v>
      </c>
      <c r="CQ72" s="4">
        <v>72</v>
      </c>
      <c r="CR72" s="4">
        <v>8</v>
      </c>
      <c r="CS72" s="4">
        <v>9</v>
      </c>
      <c r="CU72" s="10">
        <f t="shared" ca="1" si="78"/>
        <v>9.7373094772796764E-2</v>
      </c>
      <c r="CV72" s="11">
        <f t="shared" ca="1" si="79"/>
        <v>84</v>
      </c>
      <c r="CX72" s="4">
        <v>72</v>
      </c>
      <c r="CY72" s="4">
        <v>7</v>
      </c>
      <c r="CZ72" s="4">
        <v>1</v>
      </c>
      <c r="DB72" s="10">
        <f t="shared" ca="1" si="80"/>
        <v>0.65331125682041968</v>
      </c>
      <c r="DC72" s="11">
        <f t="shared" ca="1" si="81"/>
        <v>35</v>
      </c>
      <c r="DE72" s="4">
        <v>72</v>
      </c>
      <c r="DF72" s="4">
        <v>7</v>
      </c>
      <c r="DG72" s="4">
        <v>1</v>
      </c>
      <c r="DI72" s="10">
        <f t="shared" ca="1" si="82"/>
        <v>0.61700399118549876</v>
      </c>
      <c r="DJ72" s="11">
        <f t="shared" ca="1" si="83"/>
        <v>28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6.6934003818540644E-3</v>
      </c>
      <c r="CO73" s="11">
        <f t="shared" ca="1" si="77"/>
        <v>81</v>
      </c>
      <c r="CQ73" s="4">
        <v>73</v>
      </c>
      <c r="CR73" s="4">
        <v>9</v>
      </c>
      <c r="CS73" s="4">
        <v>1</v>
      </c>
      <c r="CU73" s="10">
        <f t="shared" ca="1" si="78"/>
        <v>0.1295169885557782</v>
      </c>
      <c r="CV73" s="11">
        <f t="shared" ca="1" si="79"/>
        <v>81</v>
      </c>
      <c r="CX73" s="4">
        <v>73</v>
      </c>
      <c r="CY73" s="4">
        <v>7</v>
      </c>
      <c r="CZ73" s="4">
        <v>2</v>
      </c>
      <c r="DB73" s="10">
        <f t="shared" ca="1" si="80"/>
        <v>0.72741761891798651</v>
      </c>
      <c r="DC73" s="11">
        <f t="shared" ca="1" si="81"/>
        <v>28</v>
      </c>
      <c r="DE73" s="4">
        <v>73</v>
      </c>
      <c r="DF73" s="4">
        <v>7</v>
      </c>
      <c r="DG73" s="4">
        <v>2</v>
      </c>
      <c r="DI73" s="10">
        <f t="shared" ca="1" si="82"/>
        <v>0.13390312143478433</v>
      </c>
      <c r="DJ73" s="11">
        <f t="shared" ca="1" si="83"/>
        <v>71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0.98585634657148724</v>
      </c>
      <c r="CO74" s="11">
        <f t="shared" ca="1" si="77"/>
        <v>3</v>
      </c>
      <c r="CQ74" s="4">
        <v>74</v>
      </c>
      <c r="CR74" s="4">
        <v>9</v>
      </c>
      <c r="CS74" s="4">
        <v>2</v>
      </c>
      <c r="CU74" s="10">
        <f t="shared" ca="1" si="78"/>
        <v>0.63433672910166805</v>
      </c>
      <c r="CV74" s="11">
        <f t="shared" ca="1" si="79"/>
        <v>39</v>
      </c>
      <c r="CX74" s="4">
        <v>74</v>
      </c>
      <c r="CY74" s="4">
        <v>7</v>
      </c>
      <c r="CZ74" s="4">
        <v>3</v>
      </c>
      <c r="DB74" s="10">
        <f t="shared" ca="1" si="80"/>
        <v>0.44471114824583169</v>
      </c>
      <c r="DC74" s="11">
        <f t="shared" ca="1" si="81"/>
        <v>55</v>
      </c>
      <c r="DE74" s="4">
        <v>74</v>
      </c>
      <c r="DF74" s="4">
        <v>7</v>
      </c>
      <c r="DG74" s="4">
        <v>3</v>
      </c>
      <c r="DI74" s="10">
        <f t="shared" ca="1" si="82"/>
        <v>1.8463202355790687E-2</v>
      </c>
      <c r="DJ74" s="11">
        <f t="shared" ca="1" si="83"/>
        <v>80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0.18119186770460438</v>
      </c>
      <c r="CO75" s="11">
        <f t="shared" ca="1" si="77"/>
        <v>66</v>
      </c>
      <c r="CQ75" s="4">
        <v>75</v>
      </c>
      <c r="CR75" s="4">
        <v>9</v>
      </c>
      <c r="CS75" s="4">
        <v>3</v>
      </c>
      <c r="CU75" s="10">
        <f t="shared" ca="1" si="78"/>
        <v>0.23050840948255946</v>
      </c>
      <c r="CV75" s="11">
        <f t="shared" ca="1" si="79"/>
        <v>69</v>
      </c>
      <c r="CX75" s="4">
        <v>75</v>
      </c>
      <c r="CY75" s="4">
        <v>7</v>
      </c>
      <c r="CZ75" s="4">
        <v>4</v>
      </c>
      <c r="DB75" s="10">
        <f t="shared" ca="1" si="80"/>
        <v>0.43486039733443216</v>
      </c>
      <c r="DC75" s="11">
        <f t="shared" ca="1" si="81"/>
        <v>57</v>
      </c>
      <c r="DE75" s="4">
        <v>75</v>
      </c>
      <c r="DF75" s="4">
        <v>7</v>
      </c>
      <c r="DG75" s="4">
        <v>4</v>
      </c>
      <c r="DI75" s="10">
        <f t="shared" ca="1" si="82"/>
        <v>0.26896250731314764</v>
      </c>
      <c r="DJ75" s="11">
        <f t="shared" ca="1" si="83"/>
        <v>65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0.63363683625865608</v>
      </c>
      <c r="CO76" s="11">
        <f t="shared" ca="1" si="77"/>
        <v>32</v>
      </c>
      <c r="CQ76" s="4">
        <v>76</v>
      </c>
      <c r="CR76" s="4">
        <v>9</v>
      </c>
      <c r="CS76" s="4">
        <v>4</v>
      </c>
      <c r="CU76" s="10">
        <f t="shared" ca="1" si="78"/>
        <v>0.44407843579892325</v>
      </c>
      <c r="CV76" s="11">
        <f t="shared" ca="1" si="79"/>
        <v>53</v>
      </c>
      <c r="CX76" s="4">
        <v>76</v>
      </c>
      <c r="CY76" s="4">
        <v>7</v>
      </c>
      <c r="CZ76" s="4">
        <v>5</v>
      </c>
      <c r="DB76" s="10">
        <f t="shared" ca="1" si="80"/>
        <v>0.69236156326810006</v>
      </c>
      <c r="DC76" s="11">
        <f t="shared" ca="1" si="81"/>
        <v>32</v>
      </c>
      <c r="DE76" s="4">
        <v>76</v>
      </c>
      <c r="DF76" s="4">
        <v>7</v>
      </c>
      <c r="DG76" s="4">
        <v>5</v>
      </c>
      <c r="DI76" s="10">
        <f t="shared" ca="1" si="82"/>
        <v>0.2562427350977462</v>
      </c>
      <c r="DJ76" s="11">
        <f t="shared" ca="1" si="83"/>
        <v>66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0.21918515460628152</v>
      </c>
      <c r="CO77" s="11">
        <f t="shared" ca="1" si="77"/>
        <v>64</v>
      </c>
      <c r="CQ77" s="4">
        <v>77</v>
      </c>
      <c r="CR77" s="4">
        <v>9</v>
      </c>
      <c r="CS77" s="4">
        <v>5</v>
      </c>
      <c r="CU77" s="10">
        <f t="shared" ca="1" si="78"/>
        <v>0.69021360439724666</v>
      </c>
      <c r="CV77" s="11">
        <f t="shared" ca="1" si="79"/>
        <v>33</v>
      </c>
      <c r="CX77" s="4">
        <v>77</v>
      </c>
      <c r="CY77" s="4">
        <v>7</v>
      </c>
      <c r="CZ77" s="4">
        <v>6</v>
      </c>
      <c r="DB77" s="10">
        <f t="shared" ca="1" si="80"/>
        <v>0.80540201043760906</v>
      </c>
      <c r="DC77" s="11">
        <f t="shared" ca="1" si="81"/>
        <v>18</v>
      </c>
      <c r="DE77" s="4">
        <v>77</v>
      </c>
      <c r="DF77" s="4">
        <v>7</v>
      </c>
      <c r="DG77" s="4">
        <v>6</v>
      </c>
      <c r="DI77" s="10">
        <f t="shared" ca="1" si="82"/>
        <v>5.6989075389853094E-2</v>
      </c>
      <c r="DJ77" s="11">
        <f t="shared" ca="1" si="83"/>
        <v>77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0.85935141092273248</v>
      </c>
      <c r="CO78" s="11">
        <f t="shared" ca="1" si="77"/>
        <v>10</v>
      </c>
      <c r="CQ78" s="4">
        <v>78</v>
      </c>
      <c r="CR78" s="4">
        <v>9</v>
      </c>
      <c r="CS78" s="4">
        <v>6</v>
      </c>
      <c r="CU78" s="10">
        <f t="shared" ca="1" si="78"/>
        <v>0.68702293639959722</v>
      </c>
      <c r="CV78" s="11">
        <f t="shared" ca="1" si="79"/>
        <v>34</v>
      </c>
      <c r="CX78" s="4">
        <v>78</v>
      </c>
      <c r="CY78" s="4">
        <v>7</v>
      </c>
      <c r="CZ78" s="4">
        <v>7</v>
      </c>
      <c r="DB78" s="10">
        <f t="shared" ca="1" si="80"/>
        <v>0.33845639138232775</v>
      </c>
      <c r="DC78" s="11">
        <f t="shared" ca="1" si="81"/>
        <v>61</v>
      </c>
      <c r="DE78" s="4">
        <v>78</v>
      </c>
      <c r="DF78" s="4">
        <v>7</v>
      </c>
      <c r="DG78" s="4">
        <v>7</v>
      </c>
      <c r="DI78" s="10">
        <f t="shared" ca="1" si="82"/>
        <v>7.51546320422114E-2</v>
      </c>
      <c r="DJ78" s="11">
        <f t="shared" ca="1" si="83"/>
        <v>76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0.55241743386296949</v>
      </c>
      <c r="CO79" s="11">
        <f t="shared" ca="1" si="77"/>
        <v>40</v>
      </c>
      <c r="CQ79" s="4">
        <v>79</v>
      </c>
      <c r="CR79" s="4">
        <v>9</v>
      </c>
      <c r="CS79" s="4">
        <v>7</v>
      </c>
      <c r="CU79" s="10">
        <f t="shared" ca="1" si="78"/>
        <v>0.17332164029195773</v>
      </c>
      <c r="CV79" s="11">
        <f t="shared" ca="1" si="79"/>
        <v>76</v>
      </c>
      <c r="CX79" s="4">
        <v>79</v>
      </c>
      <c r="CY79" s="4">
        <v>7</v>
      </c>
      <c r="CZ79" s="4">
        <v>8</v>
      </c>
      <c r="DB79" s="10">
        <f t="shared" ca="1" si="80"/>
        <v>0.58677220363504645</v>
      </c>
      <c r="DC79" s="11">
        <f t="shared" ca="1" si="81"/>
        <v>43</v>
      </c>
      <c r="DE79" s="4">
        <v>79</v>
      </c>
      <c r="DF79" s="4">
        <v>7</v>
      </c>
      <c r="DG79" s="4">
        <v>8</v>
      </c>
      <c r="DI79" s="10">
        <f t="shared" ca="1" si="82"/>
        <v>0.28642664136912055</v>
      </c>
      <c r="DJ79" s="11">
        <f t="shared" ca="1" si="83"/>
        <v>62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0.4736830302266386</v>
      </c>
      <c r="CO80" s="11">
        <f t="shared" ca="1" si="77"/>
        <v>48</v>
      </c>
      <c r="CQ80" s="4">
        <v>80</v>
      </c>
      <c r="CR80" s="4">
        <v>9</v>
      </c>
      <c r="CS80" s="4">
        <v>8</v>
      </c>
      <c r="CU80" s="10">
        <f t="shared" ca="1" si="78"/>
        <v>0.75478132357868233</v>
      </c>
      <c r="CV80" s="11">
        <f t="shared" ca="1" si="79"/>
        <v>22</v>
      </c>
      <c r="CX80" s="4">
        <v>80</v>
      </c>
      <c r="CY80" s="4">
        <v>7</v>
      </c>
      <c r="CZ80" s="4">
        <v>9</v>
      </c>
      <c r="DB80" s="10">
        <f t="shared" ca="1" si="80"/>
        <v>0.19349278146608895</v>
      </c>
      <c r="DC80" s="11">
        <f t="shared" ca="1" si="81"/>
        <v>77</v>
      </c>
      <c r="DE80" s="4">
        <v>80</v>
      </c>
      <c r="DF80" s="4">
        <v>7</v>
      </c>
      <c r="DG80" s="4">
        <v>9</v>
      </c>
      <c r="DI80" s="10">
        <f t="shared" ca="1" si="82"/>
        <v>0.25015725894560026</v>
      </c>
      <c r="DJ80" s="11">
        <f t="shared" ca="1" si="83"/>
        <v>67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0.73695541855941027</v>
      </c>
      <c r="CO81" s="11">
        <f t="shared" ca="1" si="77"/>
        <v>21</v>
      </c>
      <c r="CQ81" s="4">
        <v>81</v>
      </c>
      <c r="CR81" s="4">
        <v>9</v>
      </c>
      <c r="CS81" s="4">
        <v>9</v>
      </c>
      <c r="CU81" s="10">
        <f t="shared" ca="1" si="78"/>
        <v>0.48224743035928497</v>
      </c>
      <c r="CV81" s="11">
        <f t="shared" ca="1" si="79"/>
        <v>50</v>
      </c>
      <c r="CX81" s="4">
        <v>81</v>
      </c>
      <c r="CY81" s="4">
        <v>8</v>
      </c>
      <c r="CZ81" s="4">
        <v>0</v>
      </c>
      <c r="DB81" s="10">
        <f t="shared" ca="1" si="80"/>
        <v>0.29738993007477532</v>
      </c>
      <c r="DC81" s="11">
        <f t="shared" ca="1" si="81"/>
        <v>64</v>
      </c>
      <c r="DE81" s="4">
        <v>81</v>
      </c>
      <c r="DF81" s="4">
        <v>8</v>
      </c>
      <c r="DG81" s="4">
        <v>0</v>
      </c>
      <c r="DI81" s="10">
        <f t="shared" ca="1" si="82"/>
        <v>0.29640038648630285</v>
      </c>
      <c r="DJ81" s="11">
        <f t="shared" ca="1" si="83"/>
        <v>61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78"/>
        <v>0.81454768227851504</v>
      </c>
      <c r="CV82" s="11">
        <f t="shared" ca="1" si="79"/>
        <v>19</v>
      </c>
      <c r="CX82" s="4">
        <v>82</v>
      </c>
      <c r="CY82" s="4">
        <v>8</v>
      </c>
      <c r="CZ82" s="4">
        <v>1</v>
      </c>
      <c r="DB82" s="10">
        <f t="shared" ca="1" si="80"/>
        <v>0.48428991194285076</v>
      </c>
      <c r="DC82" s="11">
        <f t="shared" ca="1" si="81"/>
        <v>54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78"/>
        <v>0.3826757516971343</v>
      </c>
      <c r="CV83" s="11">
        <f t="shared" ca="1" si="79"/>
        <v>58</v>
      </c>
      <c r="CX83" s="4">
        <v>83</v>
      </c>
      <c r="CY83" s="4">
        <v>8</v>
      </c>
      <c r="CZ83" s="4">
        <v>2</v>
      </c>
      <c r="DB83" s="10">
        <f t="shared" ca="1" si="80"/>
        <v>0.33881799265384327</v>
      </c>
      <c r="DC83" s="11">
        <f t="shared" ca="1" si="81"/>
        <v>60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78"/>
        <v>0.83565926557342918</v>
      </c>
      <c r="CV84" s="11">
        <f t="shared" ca="1" si="79"/>
        <v>14</v>
      </c>
      <c r="CX84" s="4">
        <v>84</v>
      </c>
      <c r="CY84" s="4">
        <v>8</v>
      </c>
      <c r="CZ84" s="4">
        <v>3</v>
      </c>
      <c r="DB84" s="10">
        <f t="shared" ca="1" si="80"/>
        <v>0.79918063744313861</v>
      </c>
      <c r="DC84" s="11">
        <f t="shared" ca="1" si="81"/>
        <v>20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78"/>
        <v>0.93174481291784872</v>
      </c>
      <c r="CV85" s="11">
        <f t="shared" ca="1" si="79"/>
        <v>8</v>
      </c>
      <c r="CX85" s="4">
        <v>85</v>
      </c>
      <c r="CY85" s="4">
        <v>8</v>
      </c>
      <c r="CZ85" s="4">
        <v>4</v>
      </c>
      <c r="DB85" s="10">
        <f t="shared" ca="1" si="80"/>
        <v>0.31834505076511366</v>
      </c>
      <c r="DC85" s="11">
        <f t="shared" ca="1" si="81"/>
        <v>63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78"/>
        <v>2.0499028758529825E-2</v>
      </c>
      <c r="CV86" s="11">
        <f t="shared" ca="1" si="79"/>
        <v>98</v>
      </c>
      <c r="CX86" s="4">
        <v>86</v>
      </c>
      <c r="CY86" s="4">
        <v>8</v>
      </c>
      <c r="CZ86" s="4">
        <v>5</v>
      </c>
      <c r="DB86" s="10">
        <f t="shared" ca="1" si="80"/>
        <v>0.14410758349868091</v>
      </c>
      <c r="DC86" s="11">
        <f t="shared" ca="1" si="81"/>
        <v>83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78"/>
        <v>0.88139849196575992</v>
      </c>
      <c r="CV87" s="11">
        <f t="shared" ca="1" si="79"/>
        <v>10</v>
      </c>
      <c r="CX87" s="4">
        <v>87</v>
      </c>
      <c r="CY87" s="4">
        <v>8</v>
      </c>
      <c r="CZ87" s="4">
        <v>6</v>
      </c>
      <c r="DB87" s="10">
        <f t="shared" ca="1" si="80"/>
        <v>0.49640422304981013</v>
      </c>
      <c r="DC87" s="11">
        <f t="shared" ca="1" si="81"/>
        <v>50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78"/>
        <v>0.23754676466999392</v>
      </c>
      <c r="CV88" s="11">
        <f t="shared" ca="1" si="79"/>
        <v>67</v>
      </c>
      <c r="CX88" s="4">
        <v>88</v>
      </c>
      <c r="CY88" s="4">
        <v>8</v>
      </c>
      <c r="CZ88" s="4">
        <v>7</v>
      </c>
      <c r="DB88" s="10">
        <f t="shared" ca="1" si="80"/>
        <v>0.87410068811194741</v>
      </c>
      <c r="DC88" s="11">
        <f t="shared" ca="1" si="81"/>
        <v>12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78"/>
        <v>7.4620951383108647E-4</v>
      </c>
      <c r="CV89" s="11">
        <f t="shared" ca="1" si="79"/>
        <v>100</v>
      </c>
      <c r="CX89" s="4">
        <v>89</v>
      </c>
      <c r="CY89" s="4">
        <v>8</v>
      </c>
      <c r="CZ89" s="4">
        <v>8</v>
      </c>
      <c r="DB89" s="10">
        <f t="shared" ca="1" si="80"/>
        <v>0.80142638167272351</v>
      </c>
      <c r="DC89" s="11">
        <f t="shared" ca="1" si="81"/>
        <v>19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78"/>
        <v>4.6379761198908076E-2</v>
      </c>
      <c r="CV90" s="11">
        <f t="shared" ca="1" si="79"/>
        <v>93</v>
      </c>
      <c r="CX90" s="4">
        <v>90</v>
      </c>
      <c r="CY90" s="4">
        <v>8</v>
      </c>
      <c r="CZ90" s="4">
        <v>9</v>
      </c>
      <c r="DB90" s="10">
        <f t="shared" ca="1" si="80"/>
        <v>0.71419324348612856</v>
      </c>
      <c r="DC90" s="11">
        <f t="shared" ca="1" si="81"/>
        <v>31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78"/>
        <v>0.58737081821437154</v>
      </c>
      <c r="CV91" s="11">
        <f t="shared" ca="1" si="79"/>
        <v>43</v>
      </c>
      <c r="CX91" s="4">
        <v>91</v>
      </c>
      <c r="CY91" s="4">
        <v>9</v>
      </c>
      <c r="CZ91" s="4">
        <v>0</v>
      </c>
      <c r="DB91" s="10">
        <f t="shared" ca="1" si="80"/>
        <v>0.18313721363514224</v>
      </c>
      <c r="DC91" s="11">
        <f t="shared" ca="1" si="81"/>
        <v>78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78"/>
        <v>9.1526172889392576E-2</v>
      </c>
      <c r="CV92" s="11">
        <f t="shared" ca="1" si="79"/>
        <v>87</v>
      </c>
      <c r="CX92" s="4">
        <v>92</v>
      </c>
      <c r="CY92" s="4">
        <v>9</v>
      </c>
      <c r="CZ92" s="4">
        <v>1</v>
      </c>
      <c r="DB92" s="10">
        <f t="shared" ca="1" si="80"/>
        <v>0.62621017935110346</v>
      </c>
      <c r="DC92" s="11">
        <f t="shared" ca="1" si="81"/>
        <v>42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78"/>
        <v>0.87317457830826894</v>
      </c>
      <c r="CV93" s="11">
        <f t="shared" ca="1" si="79"/>
        <v>11</v>
      </c>
      <c r="CX93" s="4">
        <v>93</v>
      </c>
      <c r="CY93" s="4">
        <v>9</v>
      </c>
      <c r="CZ93" s="4">
        <v>2</v>
      </c>
      <c r="DB93" s="10">
        <f t="shared" ca="1" si="80"/>
        <v>0.29663017333660624</v>
      </c>
      <c r="DC93" s="11">
        <f t="shared" ca="1" si="81"/>
        <v>65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78"/>
        <v>0.58876128451017884</v>
      </c>
      <c r="CV94" s="11">
        <f t="shared" ca="1" si="79"/>
        <v>42</v>
      </c>
      <c r="CX94" s="4">
        <v>94</v>
      </c>
      <c r="CY94" s="4">
        <v>9</v>
      </c>
      <c r="CZ94" s="4">
        <v>3</v>
      </c>
      <c r="DB94" s="10">
        <f t="shared" ca="1" si="80"/>
        <v>0.3230204800181905</v>
      </c>
      <c r="DC94" s="11">
        <f t="shared" ca="1" si="81"/>
        <v>62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78"/>
        <v>0.10406228952571506</v>
      </c>
      <c r="CV95" s="11">
        <f t="shared" ca="1" si="79"/>
        <v>83</v>
      </c>
      <c r="CX95" s="4">
        <v>95</v>
      </c>
      <c r="CY95" s="4">
        <v>9</v>
      </c>
      <c r="CZ95" s="4">
        <v>4</v>
      </c>
      <c r="DB95" s="10">
        <f t="shared" ca="1" si="80"/>
        <v>0.93179485924726824</v>
      </c>
      <c r="DC95" s="11">
        <f t="shared" ca="1" si="81"/>
        <v>5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78"/>
        <v>0.41955055367316818</v>
      </c>
      <c r="CV96" s="11">
        <f t="shared" ca="1" si="79"/>
        <v>55</v>
      </c>
      <c r="CX96" s="4">
        <v>96</v>
      </c>
      <c r="CY96" s="4">
        <v>9</v>
      </c>
      <c r="CZ96" s="4">
        <v>5</v>
      </c>
      <c r="DB96" s="10">
        <f t="shared" ca="1" si="80"/>
        <v>0.81432629116722233</v>
      </c>
      <c r="DC96" s="11">
        <f t="shared" ca="1" si="81"/>
        <v>17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78"/>
        <v>0.21740292840225439</v>
      </c>
      <c r="CV97" s="11">
        <f t="shared" ca="1" si="79"/>
        <v>72</v>
      </c>
      <c r="CX97" s="4">
        <v>97</v>
      </c>
      <c r="CY97" s="4">
        <v>9</v>
      </c>
      <c r="CZ97" s="4">
        <v>6</v>
      </c>
      <c r="DB97" s="10">
        <f t="shared" ca="1" si="80"/>
        <v>0.26749081162529909</v>
      </c>
      <c r="DC97" s="11">
        <f t="shared" ca="1" si="81"/>
        <v>68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78"/>
        <v>0.16555584602344542</v>
      </c>
      <c r="CV98" s="11">
        <f t="shared" ca="1" si="79"/>
        <v>77</v>
      </c>
      <c r="CX98" s="4">
        <v>98</v>
      </c>
      <c r="CY98" s="4">
        <v>9</v>
      </c>
      <c r="CZ98" s="4">
        <v>7</v>
      </c>
      <c r="DB98" s="10">
        <f t="shared" ca="1" si="80"/>
        <v>0.36459775006821327</v>
      </c>
      <c r="DC98" s="11">
        <f t="shared" ca="1" si="81"/>
        <v>59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78"/>
        <v>0.80576310469633805</v>
      </c>
      <c r="CV99" s="11">
        <f t="shared" ca="1" si="79"/>
        <v>20</v>
      </c>
      <c r="CX99" s="4">
        <v>99</v>
      </c>
      <c r="CY99" s="4">
        <v>9</v>
      </c>
      <c r="CZ99" s="4">
        <v>8</v>
      </c>
      <c r="DB99" s="10">
        <f t="shared" ca="1" si="80"/>
        <v>0.49060141248121569</v>
      </c>
      <c r="DC99" s="11">
        <f t="shared" ca="1" si="81"/>
        <v>52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78"/>
        <v>0.28783084136340575</v>
      </c>
      <c r="CV100" s="11">
        <f t="shared" ca="1" si="79"/>
        <v>61</v>
      </c>
      <c r="CX100" s="4">
        <v>100</v>
      </c>
      <c r="CY100" s="4">
        <v>9</v>
      </c>
      <c r="CZ100" s="4">
        <v>9</v>
      </c>
      <c r="DB100" s="10">
        <f t="shared" ca="1" si="80"/>
        <v>0.48963839264749032</v>
      </c>
      <c r="DC100" s="11">
        <f t="shared" ca="1" si="81"/>
        <v>53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R9hXIGQhOOhN6qkLofJlGTIJQqKjD8duQatDDBiWOXLhxE16ubVnNj88BipCCHzrgrgSz30L8/jJmPVYxMTSlQ==" saltValue="dSyanD4wjtgBwLo+/xFGj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723" priority="241">
      <formula>$AM15="NO"</formula>
    </cfRule>
  </conditionalFormatting>
  <conditionalFormatting sqref="C9">
    <cfRule type="expression" dxfId="722" priority="240">
      <formula>C9=0</formula>
    </cfRule>
  </conditionalFormatting>
  <conditionalFormatting sqref="L9">
    <cfRule type="expression" dxfId="721" priority="239">
      <formula>L9=0</formula>
    </cfRule>
  </conditionalFormatting>
  <conditionalFormatting sqref="U9">
    <cfRule type="expression" dxfId="720" priority="238">
      <formula>U9=0</formula>
    </cfRule>
  </conditionalFormatting>
  <conditionalFormatting sqref="C16">
    <cfRule type="expression" dxfId="719" priority="237">
      <formula>C16=0</formula>
    </cfRule>
  </conditionalFormatting>
  <conditionalFormatting sqref="L16">
    <cfRule type="expression" dxfId="718" priority="236">
      <formula>L16=0</formula>
    </cfRule>
  </conditionalFormatting>
  <conditionalFormatting sqref="U16">
    <cfRule type="expression" dxfId="717" priority="235">
      <formula>U16=0</formula>
    </cfRule>
  </conditionalFormatting>
  <conditionalFormatting sqref="C23">
    <cfRule type="expression" dxfId="716" priority="234">
      <formula>C23=0</formula>
    </cfRule>
  </conditionalFormatting>
  <conditionalFormatting sqref="L23">
    <cfRule type="expression" dxfId="715" priority="233">
      <formula>L23=0</formula>
    </cfRule>
  </conditionalFormatting>
  <conditionalFormatting sqref="U23">
    <cfRule type="expression" dxfId="714" priority="232">
      <formula>U23=0</formula>
    </cfRule>
  </conditionalFormatting>
  <conditionalFormatting sqref="C30">
    <cfRule type="expression" dxfId="713" priority="231">
      <formula>C30=0</formula>
    </cfRule>
  </conditionalFormatting>
  <conditionalFormatting sqref="L30">
    <cfRule type="expression" dxfId="712" priority="230">
      <formula>L30=0</formula>
    </cfRule>
  </conditionalFormatting>
  <conditionalFormatting sqref="U30">
    <cfRule type="expression" dxfId="711" priority="229">
      <formula>U30=0</formula>
    </cfRule>
  </conditionalFormatting>
  <conditionalFormatting sqref="H38">
    <cfRule type="expression" dxfId="710" priority="228">
      <formula>H38=0</formula>
    </cfRule>
  </conditionalFormatting>
  <conditionalFormatting sqref="H39">
    <cfRule type="expression" dxfId="709" priority="227">
      <formula>H39=0</formula>
    </cfRule>
  </conditionalFormatting>
  <conditionalFormatting sqref="G38">
    <cfRule type="expression" dxfId="708" priority="226">
      <formula>AND(G38=0,H38=0)</formula>
    </cfRule>
  </conditionalFormatting>
  <conditionalFormatting sqref="G39">
    <cfRule type="expression" dxfId="707" priority="225">
      <formula>AND(G39=0,H39=0)</formula>
    </cfRule>
  </conditionalFormatting>
  <conditionalFormatting sqref="F38">
    <cfRule type="expression" dxfId="706" priority="224">
      <formula>AND(F38=0,G38=0,H38=0)</formula>
    </cfRule>
  </conditionalFormatting>
  <conditionalFormatting sqref="F39">
    <cfRule type="expression" dxfId="705" priority="223">
      <formula>AND(F39=0,G39=0,H39=0)</formula>
    </cfRule>
  </conditionalFormatting>
  <conditionalFormatting sqref="C38">
    <cfRule type="expression" dxfId="704" priority="222">
      <formula>C38=0</formula>
    </cfRule>
  </conditionalFormatting>
  <conditionalFormatting sqref="C39">
    <cfRule type="expression" dxfId="703" priority="221">
      <formula>C39=0</formula>
    </cfRule>
  </conditionalFormatting>
  <conditionalFormatting sqref="C40">
    <cfRule type="expression" dxfId="702" priority="220">
      <formula>C40=0</formula>
    </cfRule>
  </conditionalFormatting>
  <conditionalFormatting sqref="B39">
    <cfRule type="expression" dxfId="701" priority="219">
      <formula>B39=""</formula>
    </cfRule>
  </conditionalFormatting>
  <conditionalFormatting sqref="Q38">
    <cfRule type="expression" dxfId="700" priority="218">
      <formula>Q38=0</formula>
    </cfRule>
  </conditionalFormatting>
  <conditionalFormatting sqref="Q39">
    <cfRule type="expression" dxfId="699" priority="217">
      <formula>Q39=0</formula>
    </cfRule>
  </conditionalFormatting>
  <conditionalFormatting sqref="P38">
    <cfRule type="expression" dxfId="698" priority="216">
      <formula>AND(P38=0,Q38=0)</formula>
    </cfRule>
  </conditionalFormatting>
  <conditionalFormatting sqref="P39">
    <cfRule type="expression" dxfId="697" priority="215">
      <formula>AND(P39=0,Q39=0)</formula>
    </cfRule>
  </conditionalFormatting>
  <conditionalFormatting sqref="O38">
    <cfRule type="expression" dxfId="696" priority="214">
      <formula>AND(O38=0,P38=0,Q38=0)</formula>
    </cfRule>
  </conditionalFormatting>
  <conditionalFormatting sqref="O39">
    <cfRule type="expression" dxfId="695" priority="213">
      <formula>AND(O39=0,P39=0,Q39=0)</formula>
    </cfRule>
  </conditionalFormatting>
  <conditionalFormatting sqref="L38">
    <cfRule type="expression" dxfId="694" priority="212">
      <formula>L38=0</formula>
    </cfRule>
  </conditionalFormatting>
  <conditionalFormatting sqref="L39">
    <cfRule type="expression" dxfId="693" priority="211">
      <formula>L39=0</formula>
    </cfRule>
  </conditionalFormatting>
  <conditionalFormatting sqref="L40">
    <cfRule type="expression" dxfId="692" priority="210">
      <formula>L40=0</formula>
    </cfRule>
  </conditionalFormatting>
  <conditionalFormatting sqref="K39">
    <cfRule type="expression" dxfId="691" priority="209">
      <formula>K39=""</formula>
    </cfRule>
  </conditionalFormatting>
  <conditionalFormatting sqref="Z38">
    <cfRule type="expression" dxfId="690" priority="208">
      <formula>Z38=0</formula>
    </cfRule>
  </conditionalFormatting>
  <conditionalFormatting sqref="Z39">
    <cfRule type="expression" dxfId="689" priority="207">
      <formula>Z39=0</formula>
    </cfRule>
  </conditionalFormatting>
  <conditionalFormatting sqref="Y38">
    <cfRule type="expression" dxfId="688" priority="206">
      <formula>AND(Y38=0,Z38=0)</formula>
    </cfRule>
  </conditionalFormatting>
  <conditionalFormatting sqref="Y39">
    <cfRule type="expression" dxfId="687" priority="205">
      <formula>AND(Y39=0,Z39=0)</formula>
    </cfRule>
  </conditionalFormatting>
  <conditionalFormatting sqref="X38">
    <cfRule type="expression" dxfId="686" priority="204">
      <formula>AND(X38=0,Y38=0,Z38=0)</formula>
    </cfRule>
  </conditionalFormatting>
  <conditionalFormatting sqref="X39">
    <cfRule type="expression" dxfId="685" priority="203">
      <formula>AND(X39=0,Y39=0,Z39=0)</formula>
    </cfRule>
  </conditionalFormatting>
  <conditionalFormatting sqref="U38">
    <cfRule type="expression" dxfId="684" priority="202">
      <formula>U38=0</formula>
    </cfRule>
  </conditionalFormatting>
  <conditionalFormatting sqref="U39">
    <cfRule type="expression" dxfId="683" priority="201">
      <formula>U39=0</formula>
    </cfRule>
  </conditionalFormatting>
  <conditionalFormatting sqref="U40">
    <cfRule type="expression" dxfId="682" priority="200">
      <formula>U40=0</formula>
    </cfRule>
  </conditionalFormatting>
  <conditionalFormatting sqref="T39">
    <cfRule type="expression" dxfId="681" priority="199">
      <formula>T39=""</formula>
    </cfRule>
  </conditionalFormatting>
  <conditionalFormatting sqref="H45">
    <cfRule type="expression" dxfId="680" priority="198">
      <formula>H45=0</formula>
    </cfRule>
  </conditionalFormatting>
  <conditionalFormatting sqref="H46">
    <cfRule type="expression" dxfId="679" priority="197">
      <formula>H46=0</formula>
    </cfRule>
  </conditionalFormatting>
  <conditionalFormatting sqref="G45">
    <cfRule type="expression" dxfId="678" priority="196">
      <formula>AND(G45=0,H45=0)</formula>
    </cfRule>
  </conditionalFormatting>
  <conditionalFormatting sqref="G46">
    <cfRule type="expression" dxfId="677" priority="195">
      <formula>AND(G46=0,H46=0)</formula>
    </cfRule>
  </conditionalFormatting>
  <conditionalFormatting sqref="F45">
    <cfRule type="expression" dxfId="676" priority="194">
      <formula>AND(F45=0,G45=0,H45=0)</formula>
    </cfRule>
  </conditionalFormatting>
  <conditionalFormatting sqref="F46">
    <cfRule type="expression" dxfId="675" priority="193">
      <formula>AND(F46=0,G46=0,H46=0)</formula>
    </cfRule>
  </conditionalFormatting>
  <conditionalFormatting sqref="C45">
    <cfRule type="expression" dxfId="674" priority="192">
      <formula>C45=0</formula>
    </cfRule>
  </conditionalFormatting>
  <conditionalFormatting sqref="C46">
    <cfRule type="expression" dxfId="673" priority="191">
      <formula>C46=0</formula>
    </cfRule>
  </conditionalFormatting>
  <conditionalFormatting sqref="C47">
    <cfRule type="expression" dxfId="672" priority="190">
      <formula>C47=0</formula>
    </cfRule>
  </conditionalFormatting>
  <conditionalFormatting sqref="B46">
    <cfRule type="expression" dxfId="671" priority="189">
      <formula>B46=""</formula>
    </cfRule>
  </conditionalFormatting>
  <conditionalFormatting sqref="Q45">
    <cfRule type="expression" dxfId="670" priority="188">
      <formula>Q45=0</formula>
    </cfRule>
  </conditionalFormatting>
  <conditionalFormatting sqref="Q46">
    <cfRule type="expression" dxfId="669" priority="187">
      <formula>Q46=0</formula>
    </cfRule>
  </conditionalFormatting>
  <conditionalFormatting sqref="P45">
    <cfRule type="expression" dxfId="668" priority="186">
      <formula>AND(P45=0,Q45=0)</formula>
    </cfRule>
  </conditionalFormatting>
  <conditionalFormatting sqref="P46">
    <cfRule type="expression" dxfId="667" priority="185">
      <formula>AND(P46=0,Q46=0)</formula>
    </cfRule>
  </conditionalFormatting>
  <conditionalFormatting sqref="O45">
    <cfRule type="expression" dxfId="666" priority="184">
      <formula>AND(O45=0,P45=0,Q45=0)</formula>
    </cfRule>
  </conditionalFormatting>
  <conditionalFormatting sqref="O46">
    <cfRule type="expression" dxfId="665" priority="183">
      <formula>AND(O46=0,P46=0,Q46=0)</formula>
    </cfRule>
  </conditionalFormatting>
  <conditionalFormatting sqref="L45">
    <cfRule type="expression" dxfId="664" priority="182">
      <formula>L45=0</formula>
    </cfRule>
  </conditionalFormatting>
  <conditionalFormatting sqref="L46">
    <cfRule type="expression" dxfId="663" priority="181">
      <formula>L46=0</formula>
    </cfRule>
  </conditionalFormatting>
  <conditionalFormatting sqref="L47">
    <cfRule type="expression" dxfId="662" priority="180">
      <formula>L47=0</formula>
    </cfRule>
  </conditionalFormatting>
  <conditionalFormatting sqref="K46">
    <cfRule type="expression" dxfId="661" priority="179">
      <formula>K46=""</formula>
    </cfRule>
  </conditionalFormatting>
  <conditionalFormatting sqref="Z45">
    <cfRule type="expression" dxfId="660" priority="178">
      <formula>Z45=0</formula>
    </cfRule>
  </conditionalFormatting>
  <conditionalFormatting sqref="Z46">
    <cfRule type="expression" dxfId="659" priority="177">
      <formula>Z46=0</formula>
    </cfRule>
  </conditionalFormatting>
  <conditionalFormatting sqref="Y45">
    <cfRule type="expression" dxfId="658" priority="176">
      <formula>AND(Y45=0,Z45=0)</formula>
    </cfRule>
  </conditionalFormatting>
  <conditionalFormatting sqref="Y46">
    <cfRule type="expression" dxfId="657" priority="175">
      <formula>AND(Y46=0,Z46=0)</formula>
    </cfRule>
  </conditionalFormatting>
  <conditionalFormatting sqref="X45">
    <cfRule type="expression" dxfId="656" priority="174">
      <formula>AND(X45=0,Y45=0,Z45=0)</formula>
    </cfRule>
  </conditionalFormatting>
  <conditionalFormatting sqref="X46">
    <cfRule type="expression" dxfId="655" priority="173">
      <formula>AND(X46=0,Y46=0,Z46=0)</formula>
    </cfRule>
  </conditionalFormatting>
  <conditionalFormatting sqref="U45">
    <cfRule type="expression" dxfId="654" priority="172">
      <formula>U45=0</formula>
    </cfRule>
  </conditionalFormatting>
  <conditionalFormatting sqref="U46">
    <cfRule type="expression" dxfId="653" priority="171">
      <formula>U46=0</formula>
    </cfRule>
  </conditionalFormatting>
  <conditionalFormatting sqref="U47">
    <cfRule type="expression" dxfId="652" priority="170">
      <formula>U47=0</formula>
    </cfRule>
  </conditionalFormatting>
  <conditionalFormatting sqref="T46">
    <cfRule type="expression" dxfId="651" priority="169">
      <formula>T46=""</formula>
    </cfRule>
  </conditionalFormatting>
  <conditionalFormatting sqref="H52">
    <cfRule type="expression" dxfId="650" priority="168">
      <formula>H52=0</formula>
    </cfRule>
  </conditionalFormatting>
  <conditionalFormatting sqref="H53">
    <cfRule type="expression" dxfId="649" priority="167">
      <formula>H53=0</formula>
    </cfRule>
  </conditionalFormatting>
  <conditionalFormatting sqref="G52">
    <cfRule type="expression" dxfId="648" priority="166">
      <formula>AND(G52=0,H52=0)</formula>
    </cfRule>
  </conditionalFormatting>
  <conditionalFormatting sqref="G53">
    <cfRule type="expression" dxfId="647" priority="165">
      <formula>AND(G53=0,H53=0)</formula>
    </cfRule>
  </conditionalFormatting>
  <conditionalFormatting sqref="F52">
    <cfRule type="expression" dxfId="646" priority="164">
      <formula>AND(F52=0,G52=0,H52=0)</formula>
    </cfRule>
  </conditionalFormatting>
  <conditionalFormatting sqref="F53">
    <cfRule type="expression" dxfId="645" priority="163">
      <formula>AND(F53=0,G53=0,H53=0)</formula>
    </cfRule>
  </conditionalFormatting>
  <conditionalFormatting sqref="C52">
    <cfRule type="expression" dxfId="644" priority="162">
      <formula>C52=0</formula>
    </cfRule>
  </conditionalFormatting>
  <conditionalFormatting sqref="C53">
    <cfRule type="expression" dxfId="643" priority="161">
      <formula>C53=0</formula>
    </cfRule>
  </conditionalFormatting>
  <conditionalFormatting sqref="C54">
    <cfRule type="expression" dxfId="642" priority="160">
      <formula>C54=0</formula>
    </cfRule>
  </conditionalFormatting>
  <conditionalFormatting sqref="B53">
    <cfRule type="expression" dxfId="641" priority="159">
      <formula>B53=""</formula>
    </cfRule>
  </conditionalFormatting>
  <conditionalFormatting sqref="Q52">
    <cfRule type="expression" dxfId="640" priority="158">
      <formula>Q52=0</formula>
    </cfRule>
  </conditionalFormatting>
  <conditionalFormatting sqref="Q53">
    <cfRule type="expression" dxfId="639" priority="157">
      <formula>Q53=0</formula>
    </cfRule>
  </conditionalFormatting>
  <conditionalFormatting sqref="P52">
    <cfRule type="expression" dxfId="638" priority="156">
      <formula>AND(P52=0,Q52=0)</formula>
    </cfRule>
  </conditionalFormatting>
  <conditionalFormatting sqref="P53">
    <cfRule type="expression" dxfId="637" priority="155">
      <formula>AND(P53=0,Q53=0)</formula>
    </cfRule>
  </conditionalFormatting>
  <conditionalFormatting sqref="O52">
    <cfRule type="expression" dxfId="636" priority="154">
      <formula>AND(O52=0,P52=0,Q52=0)</formula>
    </cfRule>
  </conditionalFormatting>
  <conditionalFormatting sqref="O53">
    <cfRule type="expression" dxfId="635" priority="153">
      <formula>AND(O53=0,P53=0,Q53=0)</formula>
    </cfRule>
  </conditionalFormatting>
  <conditionalFormatting sqref="L52">
    <cfRule type="expression" dxfId="634" priority="152">
      <formula>L52=0</formula>
    </cfRule>
  </conditionalFormatting>
  <conditionalFormatting sqref="L53">
    <cfRule type="expression" dxfId="633" priority="151">
      <formula>L53=0</formula>
    </cfRule>
  </conditionalFormatting>
  <conditionalFormatting sqref="L54">
    <cfRule type="expression" dxfId="632" priority="150">
      <formula>L54=0</formula>
    </cfRule>
  </conditionalFormatting>
  <conditionalFormatting sqref="K53">
    <cfRule type="expression" dxfId="631" priority="149">
      <formula>K53=""</formula>
    </cfRule>
  </conditionalFormatting>
  <conditionalFormatting sqref="Z52">
    <cfRule type="expression" dxfId="630" priority="148">
      <formula>Z52=0</formula>
    </cfRule>
  </conditionalFormatting>
  <conditionalFormatting sqref="Z53">
    <cfRule type="expression" dxfId="629" priority="147">
      <formula>Z53=0</formula>
    </cfRule>
  </conditionalFormatting>
  <conditionalFormatting sqref="Y52">
    <cfRule type="expression" dxfId="628" priority="146">
      <formula>AND(Y52=0,Z52=0)</formula>
    </cfRule>
  </conditionalFormatting>
  <conditionalFormatting sqref="Y53">
    <cfRule type="expression" dxfId="627" priority="145">
      <formula>AND(Y53=0,Z53=0)</formula>
    </cfRule>
  </conditionalFormatting>
  <conditionalFormatting sqref="X52">
    <cfRule type="expression" dxfId="626" priority="144">
      <formula>AND(X52=0,Y52=0,Z52=0)</formula>
    </cfRule>
  </conditionalFormatting>
  <conditionalFormatting sqref="X53">
    <cfRule type="expression" dxfId="625" priority="143">
      <formula>AND(X53=0,Y53=0,Z53=0)</formula>
    </cfRule>
  </conditionalFormatting>
  <conditionalFormatting sqref="U52">
    <cfRule type="expression" dxfId="624" priority="142">
      <formula>U52=0</formula>
    </cfRule>
  </conditionalFormatting>
  <conditionalFormatting sqref="U53">
    <cfRule type="expression" dxfId="623" priority="141">
      <formula>U53=0</formula>
    </cfRule>
  </conditionalFormatting>
  <conditionalFormatting sqref="U54">
    <cfRule type="expression" dxfId="622" priority="140">
      <formula>U54=0</formula>
    </cfRule>
  </conditionalFormatting>
  <conditionalFormatting sqref="T53">
    <cfRule type="expression" dxfId="621" priority="139">
      <formula>T53=""</formula>
    </cfRule>
  </conditionalFormatting>
  <conditionalFormatting sqref="H59">
    <cfRule type="expression" dxfId="620" priority="138">
      <formula>H59=0</formula>
    </cfRule>
  </conditionalFormatting>
  <conditionalFormatting sqref="H60">
    <cfRule type="expression" dxfId="619" priority="137">
      <formula>H60=0</formula>
    </cfRule>
  </conditionalFormatting>
  <conditionalFormatting sqref="G59">
    <cfRule type="expression" dxfId="618" priority="136">
      <formula>AND(G59=0,H59=0)</formula>
    </cfRule>
  </conditionalFormatting>
  <conditionalFormatting sqref="G60">
    <cfRule type="expression" dxfId="617" priority="135">
      <formula>AND(G60=0,H60=0)</formula>
    </cfRule>
  </conditionalFormatting>
  <conditionalFormatting sqref="F59">
    <cfRule type="expression" dxfId="616" priority="134">
      <formula>AND(F59=0,G59=0,H59=0)</formula>
    </cfRule>
  </conditionalFormatting>
  <conditionalFormatting sqref="F60">
    <cfRule type="expression" dxfId="615" priority="133">
      <formula>AND(F60=0,G60=0,H60=0)</formula>
    </cfRule>
  </conditionalFormatting>
  <conditionalFormatting sqref="C59">
    <cfRule type="expression" dxfId="614" priority="132">
      <formula>C59=0</formula>
    </cfRule>
  </conditionalFormatting>
  <conditionalFormatting sqref="C60">
    <cfRule type="expression" dxfId="613" priority="131">
      <formula>C60=0</formula>
    </cfRule>
  </conditionalFormatting>
  <conditionalFormatting sqref="C61">
    <cfRule type="expression" dxfId="612" priority="130">
      <formula>C61=0</formula>
    </cfRule>
  </conditionalFormatting>
  <conditionalFormatting sqref="B60">
    <cfRule type="expression" dxfId="611" priority="129">
      <formula>B60=""</formula>
    </cfRule>
  </conditionalFormatting>
  <conditionalFormatting sqref="Q59">
    <cfRule type="expression" dxfId="610" priority="128">
      <formula>Q59=0</formula>
    </cfRule>
  </conditionalFormatting>
  <conditionalFormatting sqref="Q60">
    <cfRule type="expression" dxfId="609" priority="127">
      <formula>Q60=0</formula>
    </cfRule>
  </conditionalFormatting>
  <conditionalFormatting sqref="P59">
    <cfRule type="expression" dxfId="608" priority="126">
      <formula>AND(P59=0,Q59=0)</formula>
    </cfRule>
  </conditionalFormatting>
  <conditionalFormatting sqref="P60">
    <cfRule type="expression" dxfId="607" priority="125">
      <formula>AND(P60=0,Q60=0)</formula>
    </cfRule>
  </conditionalFormatting>
  <conditionalFormatting sqref="O59">
    <cfRule type="expression" dxfId="606" priority="124">
      <formula>AND(O59=0,P59=0,Q59=0)</formula>
    </cfRule>
  </conditionalFormatting>
  <conditionalFormatting sqref="O60">
    <cfRule type="expression" dxfId="605" priority="123">
      <formula>AND(O60=0,P60=0,Q60=0)</formula>
    </cfRule>
  </conditionalFormatting>
  <conditionalFormatting sqref="L59">
    <cfRule type="expression" dxfId="604" priority="122">
      <formula>L59=0</formula>
    </cfRule>
  </conditionalFormatting>
  <conditionalFormatting sqref="L60">
    <cfRule type="expression" dxfId="603" priority="121">
      <formula>L60=0</formula>
    </cfRule>
  </conditionalFormatting>
  <conditionalFormatting sqref="L61">
    <cfRule type="expression" dxfId="602" priority="120">
      <formula>L61=0</formula>
    </cfRule>
  </conditionalFormatting>
  <conditionalFormatting sqref="K60">
    <cfRule type="expression" dxfId="601" priority="119">
      <formula>K60=""</formula>
    </cfRule>
  </conditionalFormatting>
  <conditionalFormatting sqref="Z59">
    <cfRule type="expression" dxfId="600" priority="118">
      <formula>Z59=0</formula>
    </cfRule>
  </conditionalFormatting>
  <conditionalFormatting sqref="Z60">
    <cfRule type="expression" dxfId="599" priority="117">
      <formula>Z60=0</formula>
    </cfRule>
  </conditionalFormatting>
  <conditionalFormatting sqref="Y59">
    <cfRule type="expression" dxfId="598" priority="116">
      <formula>AND(Y59=0,Z59=0)</formula>
    </cfRule>
  </conditionalFormatting>
  <conditionalFormatting sqref="Y60">
    <cfRule type="expression" dxfId="597" priority="115">
      <formula>AND(Y60=0,Z60=0)</formula>
    </cfRule>
  </conditionalFormatting>
  <conditionalFormatting sqref="X59">
    <cfRule type="expression" dxfId="596" priority="114">
      <formula>AND(X59=0,Y59=0,Z59=0)</formula>
    </cfRule>
  </conditionalFormatting>
  <conditionalFormatting sqref="X60">
    <cfRule type="expression" dxfId="595" priority="113">
      <formula>AND(X60=0,Y60=0,Z60=0)</formula>
    </cfRule>
  </conditionalFormatting>
  <conditionalFormatting sqref="U59">
    <cfRule type="expression" dxfId="594" priority="112">
      <formula>U59=0</formula>
    </cfRule>
  </conditionalFormatting>
  <conditionalFormatting sqref="U60">
    <cfRule type="expression" dxfId="593" priority="111">
      <formula>U60=0</formula>
    </cfRule>
  </conditionalFormatting>
  <conditionalFormatting sqref="U61">
    <cfRule type="expression" dxfId="592" priority="110">
      <formula>U61=0</formula>
    </cfRule>
  </conditionalFormatting>
  <conditionalFormatting sqref="T60">
    <cfRule type="expression" dxfId="591" priority="109">
      <formula>T60=""</formula>
    </cfRule>
  </conditionalFormatting>
  <conditionalFormatting sqref="H7">
    <cfRule type="expression" dxfId="590" priority="108">
      <formula>H7=0</formula>
    </cfRule>
  </conditionalFormatting>
  <conditionalFormatting sqref="H8">
    <cfRule type="expression" dxfId="589" priority="107">
      <formula>H8=0</formula>
    </cfRule>
  </conditionalFormatting>
  <conditionalFormatting sqref="G7">
    <cfRule type="expression" dxfId="588" priority="106">
      <formula>AND(G7=0,H7=0)</formula>
    </cfRule>
  </conditionalFormatting>
  <conditionalFormatting sqref="G8">
    <cfRule type="expression" dxfId="587" priority="105">
      <formula>AND(G8=0,H8=0)</formula>
    </cfRule>
  </conditionalFormatting>
  <conditionalFormatting sqref="F7">
    <cfRule type="expression" dxfId="586" priority="104">
      <formula>AND(F7=0,G7=0,H7=0)</formula>
    </cfRule>
  </conditionalFormatting>
  <conditionalFormatting sqref="F8">
    <cfRule type="expression" dxfId="585" priority="103">
      <formula>AND(F8=0,G8=0,H8=0)</formula>
    </cfRule>
  </conditionalFormatting>
  <conditionalFormatting sqref="C7">
    <cfRule type="expression" dxfId="584" priority="102">
      <formula>C7=0</formula>
    </cfRule>
  </conditionalFormatting>
  <conditionalFormatting sqref="C8">
    <cfRule type="expression" dxfId="583" priority="101">
      <formula>C8=0</formula>
    </cfRule>
  </conditionalFormatting>
  <conditionalFormatting sqref="B8">
    <cfRule type="expression" dxfId="582" priority="100">
      <formula>B8=""</formula>
    </cfRule>
  </conditionalFormatting>
  <conditionalFormatting sqref="Q7">
    <cfRule type="expression" dxfId="581" priority="99">
      <formula>Q7=0</formula>
    </cfRule>
  </conditionalFormatting>
  <conditionalFormatting sqref="Q8">
    <cfRule type="expression" dxfId="580" priority="98">
      <formula>Q8=0</formula>
    </cfRule>
  </conditionalFormatting>
  <conditionalFormatting sqref="P7">
    <cfRule type="expression" dxfId="579" priority="97">
      <formula>AND(P7=0,Q7=0)</formula>
    </cfRule>
  </conditionalFormatting>
  <conditionalFormatting sqref="P8">
    <cfRule type="expression" dxfId="578" priority="96">
      <formula>AND(P8=0,Q8=0)</formula>
    </cfRule>
  </conditionalFormatting>
  <conditionalFormatting sqref="O7">
    <cfRule type="expression" dxfId="577" priority="95">
      <formula>AND(O7=0,P7=0,Q7=0)</formula>
    </cfRule>
  </conditionalFormatting>
  <conditionalFormatting sqref="O8">
    <cfRule type="expression" dxfId="576" priority="94">
      <formula>AND(O8=0,P8=0,Q8=0)</formula>
    </cfRule>
  </conditionalFormatting>
  <conditionalFormatting sqref="L7">
    <cfRule type="expression" dxfId="575" priority="93">
      <formula>L7=0</formula>
    </cfRule>
  </conditionalFormatting>
  <conditionalFormatting sqref="L8">
    <cfRule type="expression" dxfId="574" priority="92">
      <formula>L8=0</formula>
    </cfRule>
  </conditionalFormatting>
  <conditionalFormatting sqref="K8">
    <cfRule type="expression" dxfId="573" priority="91">
      <formula>K8=""</formula>
    </cfRule>
  </conditionalFormatting>
  <conditionalFormatting sqref="Z7">
    <cfRule type="expression" dxfId="572" priority="90">
      <formula>Z7=0</formula>
    </cfRule>
  </conditionalFormatting>
  <conditionalFormatting sqref="Z8">
    <cfRule type="expression" dxfId="571" priority="89">
      <formula>Z8=0</formula>
    </cfRule>
  </conditionalFormatting>
  <conditionalFormatting sqref="Y7">
    <cfRule type="expression" dxfId="570" priority="88">
      <formula>AND(Y7=0,Z7=0)</formula>
    </cfRule>
  </conditionalFormatting>
  <conditionalFormatting sqref="Y8">
    <cfRule type="expression" dxfId="569" priority="87">
      <formula>AND(Y8=0,Z8=0)</formula>
    </cfRule>
  </conditionalFormatting>
  <conditionalFormatting sqref="X7">
    <cfRule type="expression" dxfId="568" priority="86">
      <formula>AND(X7=0,Y7=0,Z7=0)</formula>
    </cfRule>
  </conditionalFormatting>
  <conditionalFormatting sqref="X8">
    <cfRule type="expression" dxfId="567" priority="85">
      <formula>AND(X8=0,Y8=0,Z8=0)</formula>
    </cfRule>
  </conditionalFormatting>
  <conditionalFormatting sqref="U7">
    <cfRule type="expression" dxfId="566" priority="84">
      <formula>U7=0</formula>
    </cfRule>
  </conditionalFormatting>
  <conditionalFormatting sqref="U8">
    <cfRule type="expression" dxfId="565" priority="83">
      <formula>U8=0</formula>
    </cfRule>
  </conditionalFormatting>
  <conditionalFormatting sqref="T8">
    <cfRule type="expression" dxfId="564" priority="82">
      <formula>T8=""</formula>
    </cfRule>
  </conditionalFormatting>
  <conditionalFormatting sqref="H14">
    <cfRule type="expression" dxfId="563" priority="81">
      <formula>H14=0</formula>
    </cfRule>
  </conditionalFormatting>
  <conditionalFormatting sqref="H15">
    <cfRule type="expression" dxfId="562" priority="80">
      <formula>H15=0</formula>
    </cfRule>
  </conditionalFormatting>
  <conditionalFormatting sqref="G14">
    <cfRule type="expression" dxfId="561" priority="79">
      <formula>AND(G14=0,H14=0)</formula>
    </cfRule>
  </conditionalFormatting>
  <conditionalFormatting sqref="G15">
    <cfRule type="expression" dxfId="560" priority="78">
      <formula>AND(G15=0,H15=0)</formula>
    </cfRule>
  </conditionalFormatting>
  <conditionalFormatting sqref="F14">
    <cfRule type="expression" dxfId="559" priority="77">
      <formula>AND(F14=0,G14=0,H14=0)</formula>
    </cfRule>
  </conditionalFormatting>
  <conditionalFormatting sqref="F15">
    <cfRule type="expression" dxfId="558" priority="76">
      <formula>AND(F15=0,G15=0,H15=0)</formula>
    </cfRule>
  </conditionalFormatting>
  <conditionalFormatting sqref="C14">
    <cfRule type="expression" dxfId="557" priority="75">
      <formula>C14=0</formula>
    </cfRule>
  </conditionalFormatting>
  <conditionalFormatting sqref="C15">
    <cfRule type="expression" dxfId="556" priority="74">
      <formula>C15=0</formula>
    </cfRule>
  </conditionalFormatting>
  <conditionalFormatting sqref="B15">
    <cfRule type="expression" dxfId="555" priority="73">
      <formula>B15=""</formula>
    </cfRule>
  </conditionalFormatting>
  <conditionalFormatting sqref="Q14">
    <cfRule type="expression" dxfId="554" priority="72">
      <formula>Q14=0</formula>
    </cfRule>
  </conditionalFormatting>
  <conditionalFormatting sqref="Q15">
    <cfRule type="expression" dxfId="553" priority="71">
      <formula>Q15=0</formula>
    </cfRule>
  </conditionalFormatting>
  <conditionalFormatting sqref="P14">
    <cfRule type="expression" dxfId="552" priority="70">
      <formula>AND(P14=0,Q14=0)</formula>
    </cfRule>
  </conditionalFormatting>
  <conditionalFormatting sqref="P15">
    <cfRule type="expression" dxfId="551" priority="69">
      <formula>AND(P15=0,Q15=0)</formula>
    </cfRule>
  </conditionalFormatting>
  <conditionalFormatting sqref="O14">
    <cfRule type="expression" dxfId="550" priority="68">
      <formula>AND(O14=0,P14=0,Q14=0)</formula>
    </cfRule>
  </conditionalFormatting>
  <conditionalFormatting sqref="O15">
    <cfRule type="expression" dxfId="549" priority="67">
      <formula>AND(O15=0,P15=0,Q15=0)</formula>
    </cfRule>
  </conditionalFormatting>
  <conditionalFormatting sqref="L14">
    <cfRule type="expression" dxfId="548" priority="66">
      <formula>L14=0</formula>
    </cfRule>
  </conditionalFormatting>
  <conditionalFormatting sqref="L15">
    <cfRule type="expression" dxfId="547" priority="65">
      <formula>L15=0</formula>
    </cfRule>
  </conditionalFormatting>
  <conditionalFormatting sqref="K15">
    <cfRule type="expression" dxfId="546" priority="64">
      <formula>K15=""</formula>
    </cfRule>
  </conditionalFormatting>
  <conditionalFormatting sqref="Z14">
    <cfRule type="expression" dxfId="545" priority="63">
      <formula>Z14=0</formula>
    </cfRule>
  </conditionalFormatting>
  <conditionalFormatting sqref="Z15">
    <cfRule type="expression" dxfId="544" priority="62">
      <formula>Z15=0</formula>
    </cfRule>
  </conditionalFormatting>
  <conditionalFormatting sqref="Y14">
    <cfRule type="expression" dxfId="543" priority="61">
      <formula>AND(Y14=0,Z14=0)</formula>
    </cfRule>
  </conditionalFormatting>
  <conditionalFormatting sqref="Y15">
    <cfRule type="expression" dxfId="542" priority="60">
      <formula>AND(Y15=0,Z15=0)</formula>
    </cfRule>
  </conditionalFormatting>
  <conditionalFormatting sqref="X14">
    <cfRule type="expression" dxfId="541" priority="59">
      <formula>AND(X14=0,Y14=0,Z14=0)</formula>
    </cfRule>
  </conditionalFormatting>
  <conditionalFormatting sqref="X15">
    <cfRule type="expression" dxfId="540" priority="58">
      <formula>AND(X15=0,Y15=0,Z15=0)</formula>
    </cfRule>
  </conditionalFormatting>
  <conditionalFormatting sqref="U14">
    <cfRule type="expression" dxfId="539" priority="57">
      <formula>U14=0</formula>
    </cfRule>
  </conditionalFormatting>
  <conditionalFormatting sqref="U15">
    <cfRule type="expression" dxfId="538" priority="56">
      <formula>U15=0</formula>
    </cfRule>
  </conditionalFormatting>
  <conditionalFormatting sqref="T15">
    <cfRule type="expression" dxfId="537" priority="55">
      <formula>T15=""</formula>
    </cfRule>
  </conditionalFormatting>
  <conditionalFormatting sqref="H21">
    <cfRule type="expression" dxfId="536" priority="54">
      <formula>H21=0</formula>
    </cfRule>
  </conditionalFormatting>
  <conditionalFormatting sqref="H22">
    <cfRule type="expression" dxfId="535" priority="53">
      <formula>H22=0</formula>
    </cfRule>
  </conditionalFormatting>
  <conditionalFormatting sqref="G21">
    <cfRule type="expression" dxfId="534" priority="52">
      <formula>AND(G21=0,H21=0)</formula>
    </cfRule>
  </conditionalFormatting>
  <conditionalFormatting sqref="G22">
    <cfRule type="expression" dxfId="533" priority="51">
      <formula>AND(G22=0,H22=0)</formula>
    </cfRule>
  </conditionalFormatting>
  <conditionalFormatting sqref="F21">
    <cfRule type="expression" dxfId="532" priority="50">
      <formula>AND(F21=0,G21=0,H21=0)</formula>
    </cfRule>
  </conditionalFormatting>
  <conditionalFormatting sqref="F22">
    <cfRule type="expression" dxfId="531" priority="49">
      <formula>AND(F22=0,G22=0,H22=0)</formula>
    </cfRule>
  </conditionalFormatting>
  <conditionalFormatting sqref="C21">
    <cfRule type="expression" dxfId="530" priority="48">
      <formula>C21=0</formula>
    </cfRule>
  </conditionalFormatting>
  <conditionalFormatting sqref="C22">
    <cfRule type="expression" dxfId="529" priority="47">
      <formula>C22=0</formula>
    </cfRule>
  </conditionalFormatting>
  <conditionalFormatting sqref="B22">
    <cfRule type="expression" dxfId="528" priority="46">
      <formula>B22=""</formula>
    </cfRule>
  </conditionalFormatting>
  <conditionalFormatting sqref="Q21">
    <cfRule type="expression" dxfId="527" priority="45">
      <formula>Q21=0</formula>
    </cfRule>
  </conditionalFormatting>
  <conditionalFormatting sqref="Q22">
    <cfRule type="expression" dxfId="526" priority="44">
      <formula>Q22=0</formula>
    </cfRule>
  </conditionalFormatting>
  <conditionalFormatting sqref="P21">
    <cfRule type="expression" dxfId="525" priority="43">
      <formula>AND(P21=0,Q21=0)</formula>
    </cfRule>
  </conditionalFormatting>
  <conditionalFormatting sqref="P22">
    <cfRule type="expression" dxfId="524" priority="42">
      <formula>AND(P22=0,Q22=0)</formula>
    </cfRule>
  </conditionalFormatting>
  <conditionalFormatting sqref="O21">
    <cfRule type="expression" dxfId="523" priority="41">
      <formula>AND(O21=0,P21=0,Q21=0)</formula>
    </cfRule>
  </conditionalFormatting>
  <conditionalFormatting sqref="O22">
    <cfRule type="expression" dxfId="522" priority="40">
      <formula>AND(O22=0,P22=0,Q22=0)</formula>
    </cfRule>
  </conditionalFormatting>
  <conditionalFormatting sqref="L21">
    <cfRule type="expression" dxfId="521" priority="39">
      <formula>L21=0</formula>
    </cfRule>
  </conditionalFormatting>
  <conditionalFormatting sqref="L22">
    <cfRule type="expression" dxfId="520" priority="38">
      <formula>L22=0</formula>
    </cfRule>
  </conditionalFormatting>
  <conditionalFormatting sqref="K22">
    <cfRule type="expression" dxfId="519" priority="37">
      <formula>K22=""</formula>
    </cfRule>
  </conditionalFormatting>
  <conditionalFormatting sqref="Z21">
    <cfRule type="expression" dxfId="518" priority="36">
      <formula>Z21=0</formula>
    </cfRule>
  </conditionalFormatting>
  <conditionalFormatting sqref="Z22">
    <cfRule type="expression" dxfId="517" priority="35">
      <formula>Z22=0</formula>
    </cfRule>
  </conditionalFormatting>
  <conditionalFormatting sqref="Y21">
    <cfRule type="expression" dxfId="516" priority="34">
      <formula>AND(Y21=0,Z21=0)</formula>
    </cfRule>
  </conditionalFormatting>
  <conditionalFormatting sqref="Y22">
    <cfRule type="expression" dxfId="515" priority="33">
      <formula>AND(Y22=0,Z22=0)</formula>
    </cfRule>
  </conditionalFormatting>
  <conditionalFormatting sqref="X21">
    <cfRule type="expression" dxfId="514" priority="32">
      <formula>AND(X21=0,Y21=0,Z21=0)</formula>
    </cfRule>
  </conditionalFormatting>
  <conditionalFormatting sqref="X22">
    <cfRule type="expression" dxfId="513" priority="31">
      <formula>AND(X22=0,Y22=0,Z22=0)</formula>
    </cfRule>
  </conditionalFormatting>
  <conditionalFormatting sqref="U21">
    <cfRule type="expression" dxfId="512" priority="30">
      <formula>U21=0</formula>
    </cfRule>
  </conditionalFormatting>
  <conditionalFormatting sqref="U22">
    <cfRule type="expression" dxfId="511" priority="29">
      <formula>U22=0</formula>
    </cfRule>
  </conditionalFormatting>
  <conditionalFormatting sqref="T22">
    <cfRule type="expression" dxfId="510" priority="28">
      <formula>T22=""</formula>
    </cfRule>
  </conditionalFormatting>
  <conditionalFormatting sqref="H28">
    <cfRule type="expression" dxfId="509" priority="27">
      <formula>H28=0</formula>
    </cfRule>
  </conditionalFormatting>
  <conditionalFormatting sqref="H29">
    <cfRule type="expression" dxfId="508" priority="26">
      <formula>H29=0</formula>
    </cfRule>
  </conditionalFormatting>
  <conditionalFormatting sqref="G28">
    <cfRule type="expression" dxfId="507" priority="25">
      <formula>AND(G28=0,H28=0)</formula>
    </cfRule>
  </conditionalFormatting>
  <conditionalFormatting sqref="G29">
    <cfRule type="expression" dxfId="506" priority="24">
      <formula>AND(G29=0,H29=0)</formula>
    </cfRule>
  </conditionalFormatting>
  <conditionalFormatting sqref="F28">
    <cfRule type="expression" dxfId="505" priority="23">
      <formula>AND(F28=0,G28=0,H28=0)</formula>
    </cfRule>
  </conditionalFormatting>
  <conditionalFormatting sqref="F29">
    <cfRule type="expression" dxfId="504" priority="22">
      <formula>AND(F29=0,G29=0,H29=0)</formula>
    </cfRule>
  </conditionalFormatting>
  <conditionalFormatting sqref="C28">
    <cfRule type="expression" dxfId="503" priority="21">
      <formula>C28=0</formula>
    </cfRule>
  </conditionalFormatting>
  <conditionalFormatting sqref="C29">
    <cfRule type="expression" dxfId="502" priority="20">
      <formula>C29=0</formula>
    </cfRule>
  </conditionalFormatting>
  <conditionalFormatting sqref="B29">
    <cfRule type="expression" dxfId="501" priority="19">
      <formula>B29=""</formula>
    </cfRule>
  </conditionalFormatting>
  <conditionalFormatting sqref="Q28">
    <cfRule type="expression" dxfId="500" priority="18">
      <formula>Q28=0</formula>
    </cfRule>
  </conditionalFormatting>
  <conditionalFormatting sqref="Q29">
    <cfRule type="expression" dxfId="499" priority="17">
      <formula>Q29=0</formula>
    </cfRule>
  </conditionalFormatting>
  <conditionalFormatting sqref="P28">
    <cfRule type="expression" dxfId="498" priority="16">
      <formula>AND(P28=0,Q28=0)</formula>
    </cfRule>
  </conditionalFormatting>
  <conditionalFormatting sqref="P29">
    <cfRule type="expression" dxfId="497" priority="15">
      <formula>AND(P29=0,Q29=0)</formula>
    </cfRule>
  </conditionalFormatting>
  <conditionalFormatting sqref="O28">
    <cfRule type="expression" dxfId="496" priority="14">
      <formula>AND(O28=0,P28=0,Q28=0)</formula>
    </cfRule>
  </conditionalFormatting>
  <conditionalFormatting sqref="O29">
    <cfRule type="expression" dxfId="495" priority="13">
      <formula>AND(O29=0,P29=0,Q29=0)</formula>
    </cfRule>
  </conditionalFormatting>
  <conditionalFormatting sqref="L28">
    <cfRule type="expression" dxfId="494" priority="12">
      <formula>L28=0</formula>
    </cfRule>
  </conditionalFormatting>
  <conditionalFormatting sqref="L29">
    <cfRule type="expression" dxfId="493" priority="11">
      <formula>L29=0</formula>
    </cfRule>
  </conditionalFormatting>
  <conditionalFormatting sqref="K29">
    <cfRule type="expression" dxfId="492" priority="10">
      <formula>K29=""</formula>
    </cfRule>
  </conditionalFormatting>
  <conditionalFormatting sqref="Z28">
    <cfRule type="expression" dxfId="491" priority="9">
      <formula>Z28=0</formula>
    </cfRule>
  </conditionalFormatting>
  <conditionalFormatting sqref="Z29">
    <cfRule type="expression" dxfId="490" priority="8">
      <formula>Z29=0</formula>
    </cfRule>
  </conditionalFormatting>
  <conditionalFormatting sqref="Y28">
    <cfRule type="expression" dxfId="489" priority="7">
      <formula>AND(Y28=0,Z28=0)</formula>
    </cfRule>
  </conditionalFormatting>
  <conditionalFormatting sqref="Y29">
    <cfRule type="expression" dxfId="488" priority="6">
      <formula>AND(Y29=0,Z29=0)</formula>
    </cfRule>
  </conditionalFormatting>
  <conditionalFormatting sqref="X28">
    <cfRule type="expression" dxfId="487" priority="5">
      <formula>AND(X28=0,Y28=0,Z28=0)</formula>
    </cfRule>
  </conditionalFormatting>
  <conditionalFormatting sqref="X29">
    <cfRule type="expression" dxfId="486" priority="4">
      <formula>AND(X29=0,Y29=0,Z29=0)</formula>
    </cfRule>
  </conditionalFormatting>
  <conditionalFormatting sqref="U28">
    <cfRule type="expression" dxfId="485" priority="3">
      <formula>U28=0</formula>
    </cfRule>
  </conditionalFormatting>
  <conditionalFormatting sqref="U29">
    <cfRule type="expression" dxfId="484" priority="2">
      <formula>U29=0</formula>
    </cfRule>
  </conditionalFormatting>
  <conditionalFormatting sqref="T29">
    <cfRule type="expression" dxfId="483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zoomScale="55" zoomScaleNormal="55" workbookViewId="0">
      <selection activeCell="Y1" sqref="Y1:Z1"/>
    </sheetView>
  </sheetViews>
  <sheetFormatPr defaultRowHeight="18.7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2" hidden="1" customWidth="1"/>
    <col min="91" max="91" width="4.625" style="2" hidden="1" customWidth="1"/>
    <col min="92" max="92" width="1.625" style="2" hidden="1" customWidth="1"/>
    <col min="93" max="93" width="4.625" style="2" hidden="1" customWidth="1"/>
    <col min="94" max="95" width="3.375" style="2" hidden="1" customWidth="1"/>
    <col min="96" max="96" width="4.625" style="2" hidden="1" customWidth="1"/>
    <col min="97" max="97" width="9" style="2" hidden="1" customWidth="1"/>
    <col min="98" max="98" width="4.25" style="2" hidden="1" customWidth="1"/>
    <col min="99" max="99" width="1.625" style="2" hidden="1" customWidth="1"/>
    <col min="100" max="100" width="5.875" style="2" hidden="1" customWidth="1"/>
    <col min="101" max="102" width="3.5" style="2" hidden="1" customWidth="1"/>
    <col min="103" max="103" width="4.625" style="2" hidden="1" customWidth="1"/>
    <col min="104" max="104" width="9" style="2" hidden="1" customWidth="1"/>
    <col min="105" max="105" width="4.25" style="2" hidden="1" customWidth="1"/>
    <col min="106" max="106" width="1.625" style="2" hidden="1" customWidth="1"/>
    <col min="107" max="107" width="5.875" style="2" hidden="1" customWidth="1"/>
    <col min="108" max="109" width="3.5" style="2" hidden="1" customWidth="1"/>
    <col min="110" max="110" width="4.625" style="2" hidden="1" customWidth="1"/>
    <col min="111" max="111" width="9" style="2" hidden="1" customWidth="1"/>
    <col min="112" max="112" width="6" style="2" hidden="1" customWidth="1"/>
    <col min="113" max="113" width="1.625" style="2" hidden="1" customWidth="1"/>
    <col min="114" max="114" width="5.875" style="2" hidden="1" customWidth="1"/>
    <col min="115" max="116" width="3.5" style="2" hidden="1" customWidth="1"/>
    <col min="117" max="117" width="4.625" style="2" hidden="1" customWidth="1"/>
    <col min="118" max="118" width="9" style="2" hidden="1" customWidth="1"/>
    <col min="119" max="119" width="6" style="2" hidden="1" customWidth="1"/>
    <col min="120" max="120" width="1.625" style="2" hidden="1" customWidth="1"/>
    <col min="121" max="121" width="5.875" style="4" hidden="1" customWidth="1"/>
    <col min="122" max="123" width="3.5" style="4" hidden="1" customWidth="1"/>
    <col min="124" max="16384" width="9" style="2"/>
  </cols>
  <sheetData>
    <row r="1" spans="1:123" ht="39.950000000000003" customHeight="1" thickBot="1" x14ac:dyDescent="0.3">
      <c r="A1" s="90" t="s">
        <v>224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1">
        <v>1</v>
      </c>
      <c r="Z1" s="91"/>
      <c r="AA1" s="1"/>
      <c r="AE1" s="3" t="s">
        <v>171</v>
      </c>
      <c r="AF1" s="4">
        <f ca="1">BI1*10000+BN1*1000+BX1*100+CC1*10+CH1</f>
        <v>12430</v>
      </c>
      <c r="AG1" s="4" t="s">
        <v>172</v>
      </c>
      <c r="AH1" s="4">
        <f ca="1">BJ1*10000+BO1*1000+BY1*100+CD1*10+CI1</f>
        <v>5062</v>
      </c>
      <c r="AI1" s="4" t="s">
        <v>173</v>
      </c>
      <c r="AJ1" s="4">
        <f ca="1">AF1+AH1</f>
        <v>17492</v>
      </c>
      <c r="AL1" s="4">
        <f ca="1">BI1</f>
        <v>1</v>
      </c>
      <c r="AM1" s="4">
        <f ca="1">BN1</f>
        <v>2</v>
      </c>
      <c r="AN1" s="4" t="s">
        <v>179</v>
      </c>
      <c r="AO1" s="4">
        <f ca="1">BX1</f>
        <v>4</v>
      </c>
      <c r="AP1" s="4">
        <f ca="1">CC1</f>
        <v>3</v>
      </c>
      <c r="AQ1" s="4">
        <f ca="1">CH1</f>
        <v>0</v>
      </c>
      <c r="AR1" s="4" t="s">
        <v>172</v>
      </c>
      <c r="AS1" s="4">
        <f ca="1">BJ1</f>
        <v>0</v>
      </c>
      <c r="AT1" s="4">
        <f ca="1">BO1</f>
        <v>5</v>
      </c>
      <c r="AU1" s="4" t="s">
        <v>179</v>
      </c>
      <c r="AV1" s="4">
        <f ca="1">BY1</f>
        <v>0</v>
      </c>
      <c r="AW1" s="4">
        <f ca="1">CD1</f>
        <v>6</v>
      </c>
      <c r="AX1" s="4">
        <f ca="1">CI1</f>
        <v>2</v>
      </c>
      <c r="AY1" s="4" t="s">
        <v>173</v>
      </c>
      <c r="AZ1" s="4">
        <f ca="1">MOD(ROUNDDOWN(AJ1/10000,0),10)</f>
        <v>1</v>
      </c>
      <c r="BA1" s="4">
        <f ca="1">MOD(ROUNDDOWN(AJ1/1000,0),10)</f>
        <v>7</v>
      </c>
      <c r="BB1" s="4" t="s">
        <v>179</v>
      </c>
      <c r="BC1" s="4">
        <f ca="1">MOD(ROUNDDOWN(AJ1/100,0),10)</f>
        <v>4</v>
      </c>
      <c r="BD1" s="4">
        <f ca="1">MOD(ROUNDDOWN(AJ1/10,0),10)</f>
        <v>9</v>
      </c>
      <c r="BE1" s="4">
        <f ca="1">MOD(ROUNDDOWN(AJ1/1,0),10)</f>
        <v>2</v>
      </c>
      <c r="BG1" s="5" t="s">
        <v>5</v>
      </c>
      <c r="BH1" s="4">
        <v>1</v>
      </c>
      <c r="BI1" s="6">
        <f ca="1">VLOOKUP($CM1,$CO$1:$CQ$100,2,FALSE)</f>
        <v>1</v>
      </c>
      <c r="BJ1" s="6">
        <f ca="1">VLOOKUP($CM1,$CO$1:$CQ$100,3,FALSE)</f>
        <v>0</v>
      </c>
      <c r="BK1" s="7"/>
      <c r="BL1" s="69" t="s">
        <v>6</v>
      </c>
      <c r="BM1" s="4">
        <v>1</v>
      </c>
      <c r="BN1" s="70">
        <f ca="1">IF(AND($BI1=0,$BS1=0,$BX1=0,$CC1=0,$CH1=0),RANDBETWEEN(1,9),$BS1)</f>
        <v>2</v>
      </c>
      <c r="BO1" s="6">
        <f ca="1">IF(AND($BJ1=0,$BT1=0,$BY1=0,$CD1=0,$CI1=0),RANDBETWEEN(1,9),$BT1)</f>
        <v>5</v>
      </c>
      <c r="BP1" s="7"/>
      <c r="BQ1" s="5" t="s">
        <v>6</v>
      </c>
      <c r="BR1" s="4">
        <v>1</v>
      </c>
      <c r="BS1" s="6">
        <f ca="1">VLOOKUP($CT1,$CV$1:$CX$200,2,FALSE)</f>
        <v>2</v>
      </c>
      <c r="BT1" s="6">
        <f ca="1">VLOOKUP($CT1,$CV$1:$CX$200,3,FALSE)</f>
        <v>5</v>
      </c>
      <c r="BU1" s="7"/>
      <c r="BV1" s="5" t="s">
        <v>7</v>
      </c>
      <c r="BW1" s="4">
        <v>1</v>
      </c>
      <c r="BX1" s="8">
        <f ca="1">VLOOKUP($DA1,$DC$1:$DE$200,2,FALSE)</f>
        <v>4</v>
      </c>
      <c r="BY1" s="8">
        <f ca="1">VLOOKUP($DA1,$DC$1:$DE$200,3,FALSE)</f>
        <v>0</v>
      </c>
      <c r="BZ1" s="9"/>
      <c r="CA1" s="5" t="s">
        <v>8</v>
      </c>
      <c r="CB1" s="4">
        <v>1</v>
      </c>
      <c r="CC1" s="8">
        <f ca="1">VLOOKUP($DH1,$DJ$1:$DL$200,2,FALSE)</f>
        <v>3</v>
      </c>
      <c r="CD1" s="8">
        <f ca="1">VLOOKUP($DH1,$DJ$1:$DL$200,3,FALSE)</f>
        <v>6</v>
      </c>
      <c r="CE1" s="9"/>
      <c r="CF1" s="5" t="s">
        <v>9</v>
      </c>
      <c r="CG1" s="4">
        <v>1</v>
      </c>
      <c r="CH1" s="8">
        <f ca="1">VLOOKUP($DO1,$DQ$1:$DS$200,2,FALSE)</f>
        <v>0</v>
      </c>
      <c r="CI1" s="8">
        <f ca="1">VLOOKUP($DO1,$DQ$1:$DS$200,3,FALSE)</f>
        <v>2</v>
      </c>
      <c r="CJ1" s="9"/>
      <c r="CK1" s="7"/>
      <c r="CL1" s="10">
        <f ca="1">RAND()</f>
        <v>0.5937243080950062</v>
      </c>
      <c r="CM1" s="11">
        <f ca="1">RANK(CL1,$CL$1:$CL$100,)</f>
        <v>11</v>
      </c>
      <c r="CN1" s="11"/>
      <c r="CO1" s="4">
        <v>1</v>
      </c>
      <c r="CP1" s="4">
        <v>0</v>
      </c>
      <c r="CQ1" s="4">
        <v>0</v>
      </c>
      <c r="CR1" s="4"/>
      <c r="CS1" s="10">
        <f ca="1">RAND()</f>
        <v>0.82416683096854826</v>
      </c>
      <c r="CT1" s="11">
        <f ca="1">RANK(CS1,$CS$1:$CS$200,)</f>
        <v>26</v>
      </c>
      <c r="CU1" s="4"/>
      <c r="CV1" s="4">
        <v>1</v>
      </c>
      <c r="CW1" s="4">
        <v>0</v>
      </c>
      <c r="CX1" s="4">
        <v>0</v>
      </c>
      <c r="CZ1" s="10">
        <f ca="1">RAND()</f>
        <v>0.2861110458269337</v>
      </c>
      <c r="DA1" s="11">
        <f ca="1">RANK(CZ1,$CZ$1:$CZ$200,)</f>
        <v>114</v>
      </c>
      <c r="DB1" s="4"/>
      <c r="DC1" s="4">
        <v>1</v>
      </c>
      <c r="DD1" s="4">
        <v>0</v>
      </c>
      <c r="DE1" s="4">
        <v>0</v>
      </c>
      <c r="DF1" s="4"/>
      <c r="DG1" s="10">
        <f ca="1">RAND()</f>
        <v>0.72024680927236073</v>
      </c>
      <c r="DH1" s="11">
        <f ca="1">RANK(DG1,$DG$1:$DG$200,)</f>
        <v>37</v>
      </c>
      <c r="DI1" s="4"/>
      <c r="DJ1" s="4">
        <v>1</v>
      </c>
      <c r="DK1" s="4">
        <v>0</v>
      </c>
      <c r="DL1" s="4">
        <v>0</v>
      </c>
      <c r="DN1" s="10">
        <f ca="1">RAND()</f>
        <v>0.22511063464567616</v>
      </c>
      <c r="DO1" s="11">
        <f ca="1">RANK(DN1,$DN$1:$DN$200,)</f>
        <v>123</v>
      </c>
      <c r="DP1" s="4"/>
      <c r="DQ1" s="4">
        <v>1</v>
      </c>
      <c r="DR1" s="4">
        <v>0</v>
      </c>
      <c r="DS1" s="4">
        <v>0</v>
      </c>
    </row>
    <row r="2" spans="1:123" ht="51.95" customHeight="1" thickBot="1" x14ac:dyDescent="0.3">
      <c r="B2" s="92" t="s">
        <v>10</v>
      </c>
      <c r="C2" s="93"/>
      <c r="D2" s="93"/>
      <c r="E2" s="93"/>
      <c r="F2" s="93"/>
      <c r="G2" s="94"/>
      <c r="H2" s="95" t="s">
        <v>11</v>
      </c>
      <c r="I2" s="96"/>
      <c r="J2" s="96"/>
      <c r="K2" s="96"/>
      <c r="L2" s="97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  <c r="AE2" s="2" t="s">
        <v>141</v>
      </c>
      <c r="AF2" s="4">
        <f t="shared" ref="AF2:AF12" ca="1" si="0">BI2*10000+BN2*1000+BX2*100+CC2*10+CH2</f>
        <v>8048</v>
      </c>
      <c r="AG2" s="4" t="s">
        <v>172</v>
      </c>
      <c r="AH2" s="4">
        <f t="shared" ref="AH2:AH12" ca="1" si="1">BJ2*10000+BO2*1000+BY2*100+CD2*10+CI2</f>
        <v>89235</v>
      </c>
      <c r="AI2" s="4" t="s">
        <v>143</v>
      </c>
      <c r="AJ2" s="4">
        <f t="shared" ref="AJ2:AJ12" ca="1" si="2">AF2+AH2</f>
        <v>97283</v>
      </c>
      <c r="AL2" s="4">
        <f t="shared" ref="AL2:AL12" ca="1" si="3">BI2</f>
        <v>0</v>
      </c>
      <c r="AM2" s="4">
        <f t="shared" ref="AM2:AM12" ca="1" si="4">BN2</f>
        <v>8</v>
      </c>
      <c r="AN2" s="4" t="s">
        <v>144</v>
      </c>
      <c r="AO2" s="4">
        <f t="shared" ref="AO2:AO12" ca="1" si="5">BX2</f>
        <v>0</v>
      </c>
      <c r="AP2" s="4">
        <f t="shared" ref="AP2:AP12" ca="1" si="6">CC2</f>
        <v>4</v>
      </c>
      <c r="AQ2" s="4">
        <f t="shared" ref="AQ2:AQ12" ca="1" si="7">CH2</f>
        <v>8</v>
      </c>
      <c r="AR2" s="4" t="s">
        <v>172</v>
      </c>
      <c r="AS2" s="4">
        <f t="shared" ref="AS2:AS12" ca="1" si="8">BJ2</f>
        <v>8</v>
      </c>
      <c r="AT2" s="4">
        <f t="shared" ref="AT2:AT12" ca="1" si="9">BO2</f>
        <v>9</v>
      </c>
      <c r="AU2" s="4" t="s">
        <v>179</v>
      </c>
      <c r="AV2" s="4">
        <f t="shared" ref="AV2:AV12" ca="1" si="10">BY2</f>
        <v>2</v>
      </c>
      <c r="AW2" s="4">
        <f t="shared" ref="AW2:AW12" ca="1" si="11">CD2</f>
        <v>3</v>
      </c>
      <c r="AX2" s="4">
        <f t="shared" ref="AX2:AX12" ca="1" si="12">CI2</f>
        <v>5</v>
      </c>
      <c r="AY2" s="4" t="s">
        <v>173</v>
      </c>
      <c r="AZ2" s="4">
        <f t="shared" ref="AZ2:AZ12" ca="1" si="13">MOD(ROUNDDOWN(AJ2/10000,0),10)</f>
        <v>9</v>
      </c>
      <c r="BA2" s="4">
        <f t="shared" ref="BA2:BA12" ca="1" si="14">MOD(ROUNDDOWN(AJ2/1000,0),10)</f>
        <v>7</v>
      </c>
      <c r="BB2" s="4" t="s">
        <v>179</v>
      </c>
      <c r="BC2" s="4">
        <f t="shared" ref="BC2:BC12" ca="1" si="15">MOD(ROUNDDOWN(AJ2/100,0),10)</f>
        <v>2</v>
      </c>
      <c r="BD2" s="4">
        <f t="shared" ref="BD2:BD12" ca="1" si="16">MOD(ROUNDDOWN(AJ2/10,0),10)</f>
        <v>8</v>
      </c>
      <c r="BE2" s="4">
        <f t="shared" ref="BE2:BE12" ca="1" si="17">MOD(ROUNDDOWN(AJ2/1,0),10)</f>
        <v>3</v>
      </c>
      <c r="BH2" s="4">
        <v>2</v>
      </c>
      <c r="BI2" s="6">
        <f t="shared" ref="BI2:BI12" ca="1" si="18">VLOOKUP($CM2,$CO$1:$CQ$100,2,FALSE)</f>
        <v>0</v>
      </c>
      <c r="BJ2" s="6">
        <f t="shared" ref="BJ2:BJ12" ca="1" si="19">VLOOKUP($CM2,$CO$1:$CQ$100,3,FALSE)</f>
        <v>8</v>
      </c>
      <c r="BK2" s="7"/>
      <c r="BL2" s="69" t="s">
        <v>225</v>
      </c>
      <c r="BM2" s="4">
        <v>2</v>
      </c>
      <c r="BN2" s="70">
        <f t="shared" ref="BN2:BN12" ca="1" si="20">IF(AND($BI2=0,$BS2=0,$BX2=0,$CC2=0,$CH2=0),RANDBETWEEN(1,9),$BS2)</f>
        <v>8</v>
      </c>
      <c r="BO2" s="6">
        <f t="shared" ref="BO2:BO12" ca="1" si="21">IF(AND($BJ2=0,$BT2=0,$BY2=0,$CD2=0,$CI2=0),RANDBETWEEN(1,9),$BT2)</f>
        <v>9</v>
      </c>
      <c r="BP2" s="7"/>
      <c r="BR2" s="4">
        <v>2</v>
      </c>
      <c r="BS2" s="6">
        <f t="shared" ref="BS2:BS12" ca="1" si="22">VLOOKUP($CT2,$CV$1:$CX$200,2,FALSE)</f>
        <v>8</v>
      </c>
      <c r="BT2" s="6">
        <f t="shared" ref="BT2:BT12" ca="1" si="23">VLOOKUP($CT2,$CV$1:$CX$200,3,FALSE)</f>
        <v>9</v>
      </c>
      <c r="BU2" s="7"/>
      <c r="BW2" s="4">
        <v>2</v>
      </c>
      <c r="BX2" s="8">
        <f t="shared" ref="BX2:BX12" ca="1" si="24">VLOOKUP($DA2,$DC$1:$DE$200,2,FALSE)</f>
        <v>0</v>
      </c>
      <c r="BY2" s="8">
        <f t="shared" ref="BY2:BY12" ca="1" si="25">VLOOKUP($DA2,$DC$1:$DE$200,3,FALSE)</f>
        <v>2</v>
      </c>
      <c r="BZ2" s="9"/>
      <c r="CB2" s="4">
        <v>2</v>
      </c>
      <c r="CC2" s="8">
        <f t="shared" ref="CC2:CC12" ca="1" si="26">VLOOKUP($DH2,$DJ$1:$DL$200,2,FALSE)</f>
        <v>4</v>
      </c>
      <c r="CD2" s="8">
        <f t="shared" ref="CD2:CD12" ca="1" si="27">VLOOKUP($DH2,$DJ$1:$DL$200,3,FALSE)</f>
        <v>3</v>
      </c>
      <c r="CE2" s="9"/>
      <c r="CG2" s="4">
        <v>2</v>
      </c>
      <c r="CH2" s="8">
        <f t="shared" ref="CH2:CH12" ca="1" si="28">VLOOKUP($DO2,$DQ$1:$DS$200,2,FALSE)</f>
        <v>8</v>
      </c>
      <c r="CI2" s="8">
        <f t="shared" ref="CI2:CI12" ca="1" si="29">VLOOKUP($DO2,$DQ$1:$DS$200,3,FALSE)</f>
        <v>5</v>
      </c>
      <c r="CJ2" s="9"/>
      <c r="CK2" s="7"/>
      <c r="CL2" s="10">
        <f t="shared" ref="CL2:CL18" ca="1" si="30">RAND()</f>
        <v>0.74756956124159846</v>
      </c>
      <c r="CM2" s="11">
        <f t="shared" ref="CM2:CM18" ca="1" si="31">RANK(CL2,$CL$1:$CL$100,)</f>
        <v>9</v>
      </c>
      <c r="CN2" s="11"/>
      <c r="CO2" s="4">
        <v>2</v>
      </c>
      <c r="CP2" s="4">
        <v>0</v>
      </c>
      <c r="CQ2" s="4">
        <v>1</v>
      </c>
      <c r="CR2" s="4"/>
      <c r="CS2" s="10">
        <f t="shared" ref="CS2:CS65" ca="1" si="32">RAND()</f>
        <v>0.32507966143813005</v>
      </c>
      <c r="CT2" s="11">
        <f t="shared" ref="CT2:CT65" ca="1" si="33">RANK(CS2,$CS$1:$CS$200,)</f>
        <v>90</v>
      </c>
      <c r="CU2" s="4"/>
      <c r="CV2" s="4">
        <v>2</v>
      </c>
      <c r="CW2" s="4">
        <v>0</v>
      </c>
      <c r="CX2" s="4">
        <v>1</v>
      </c>
      <c r="CZ2" s="10">
        <f t="shared" ref="CZ2:CZ65" ca="1" si="34">RAND()</f>
        <v>0.20301855145163339</v>
      </c>
      <c r="DA2" s="11">
        <f t="shared" ref="DA2:DA65" ca="1" si="35">RANK(CZ2,$CZ$1:$CZ$200,)</f>
        <v>123</v>
      </c>
      <c r="DB2" s="4"/>
      <c r="DC2" s="4">
        <v>2</v>
      </c>
      <c r="DD2" s="4">
        <v>0</v>
      </c>
      <c r="DE2" s="4">
        <v>1</v>
      </c>
      <c r="DG2" s="10">
        <f t="shared" ref="DG2:DG65" ca="1" si="36">RAND()</f>
        <v>0.67571956846572467</v>
      </c>
      <c r="DH2" s="11">
        <f t="shared" ref="DH2:DH65" ca="1" si="37">RANK(DG2,$DG$1:$DG$200,)</f>
        <v>44</v>
      </c>
      <c r="DI2" s="4"/>
      <c r="DJ2" s="4">
        <v>2</v>
      </c>
      <c r="DK2" s="4">
        <v>0</v>
      </c>
      <c r="DL2" s="4">
        <v>1</v>
      </c>
      <c r="DN2" s="10">
        <f t="shared" ref="DN2:DN65" ca="1" si="38">RAND()</f>
        <v>0.46914607515296203</v>
      </c>
      <c r="DO2" s="11">
        <f t="shared" ref="DO2:DO65" ca="1" si="39">RANK(DN2,$DN$1:$DN$200,)</f>
        <v>86</v>
      </c>
      <c r="DP2" s="4"/>
      <c r="DQ2" s="4">
        <v>2</v>
      </c>
      <c r="DR2" s="4">
        <v>0</v>
      </c>
      <c r="DS2" s="4">
        <v>1</v>
      </c>
    </row>
    <row r="3" spans="1:123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226</v>
      </c>
      <c r="AF3" s="4">
        <f t="shared" ca="1" si="0"/>
        <v>1374</v>
      </c>
      <c r="AG3" s="4" t="s">
        <v>172</v>
      </c>
      <c r="AH3" s="4">
        <f t="shared" ca="1" si="1"/>
        <v>9770</v>
      </c>
      <c r="AI3" s="4" t="s">
        <v>173</v>
      </c>
      <c r="AJ3" s="4">
        <f t="shared" ca="1" si="2"/>
        <v>11144</v>
      </c>
      <c r="AL3" s="4">
        <f t="shared" ca="1" si="3"/>
        <v>0</v>
      </c>
      <c r="AM3" s="4">
        <f t="shared" ca="1" si="4"/>
        <v>1</v>
      </c>
      <c r="AN3" s="4" t="s">
        <v>179</v>
      </c>
      <c r="AO3" s="4">
        <f t="shared" ca="1" si="5"/>
        <v>3</v>
      </c>
      <c r="AP3" s="4">
        <f t="shared" ca="1" si="6"/>
        <v>7</v>
      </c>
      <c r="AQ3" s="4">
        <f t="shared" ca="1" si="7"/>
        <v>4</v>
      </c>
      <c r="AR3" s="4" t="s">
        <v>172</v>
      </c>
      <c r="AS3" s="4">
        <f t="shared" ca="1" si="8"/>
        <v>0</v>
      </c>
      <c r="AT3" s="4">
        <f t="shared" ca="1" si="9"/>
        <v>9</v>
      </c>
      <c r="AU3" s="4" t="s">
        <v>179</v>
      </c>
      <c r="AV3" s="4">
        <f t="shared" ca="1" si="10"/>
        <v>7</v>
      </c>
      <c r="AW3" s="4">
        <f t="shared" ca="1" si="11"/>
        <v>7</v>
      </c>
      <c r="AX3" s="4">
        <f t="shared" ca="1" si="12"/>
        <v>0</v>
      </c>
      <c r="AY3" s="4" t="s">
        <v>173</v>
      </c>
      <c r="AZ3" s="4">
        <f t="shared" ca="1" si="13"/>
        <v>1</v>
      </c>
      <c r="BA3" s="4">
        <f t="shared" ca="1" si="14"/>
        <v>1</v>
      </c>
      <c r="BB3" s="4" t="s">
        <v>179</v>
      </c>
      <c r="BC3" s="4">
        <f t="shared" ca="1" si="15"/>
        <v>1</v>
      </c>
      <c r="BD3" s="4">
        <f t="shared" ca="1" si="16"/>
        <v>4</v>
      </c>
      <c r="BE3" s="4">
        <f t="shared" ca="1" si="17"/>
        <v>4</v>
      </c>
      <c r="BH3" s="4">
        <v>3</v>
      </c>
      <c r="BI3" s="6">
        <f t="shared" ca="1" si="18"/>
        <v>0</v>
      </c>
      <c r="BJ3" s="6">
        <f t="shared" ca="1" si="19"/>
        <v>0</v>
      </c>
      <c r="BK3" s="7"/>
      <c r="BM3" s="4">
        <v>3</v>
      </c>
      <c r="BN3" s="70">
        <f t="shared" ca="1" si="20"/>
        <v>1</v>
      </c>
      <c r="BO3" s="6">
        <f t="shared" ca="1" si="21"/>
        <v>9</v>
      </c>
      <c r="BP3" s="7"/>
      <c r="BR3" s="4">
        <v>3</v>
      </c>
      <c r="BS3" s="6">
        <f t="shared" ca="1" si="22"/>
        <v>1</v>
      </c>
      <c r="BT3" s="6">
        <f t="shared" ca="1" si="23"/>
        <v>9</v>
      </c>
      <c r="BU3" s="7"/>
      <c r="BW3" s="4">
        <v>3</v>
      </c>
      <c r="BX3" s="8">
        <f t="shared" ca="1" si="24"/>
        <v>3</v>
      </c>
      <c r="BY3" s="8">
        <f t="shared" ca="1" si="25"/>
        <v>7</v>
      </c>
      <c r="BZ3" s="9"/>
      <c r="CB3" s="4">
        <v>3</v>
      </c>
      <c r="CC3" s="8">
        <f t="shared" ca="1" si="26"/>
        <v>7</v>
      </c>
      <c r="CD3" s="8">
        <f t="shared" ca="1" si="27"/>
        <v>7</v>
      </c>
      <c r="CE3" s="9"/>
      <c r="CG3" s="4">
        <v>3</v>
      </c>
      <c r="CH3" s="8">
        <f t="shared" ca="1" si="28"/>
        <v>4</v>
      </c>
      <c r="CI3" s="8">
        <f t="shared" ca="1" si="29"/>
        <v>0</v>
      </c>
      <c r="CJ3" s="9"/>
      <c r="CK3" s="7"/>
      <c r="CL3" s="10">
        <f t="shared" ca="1" si="30"/>
        <v>0.97801276993229824</v>
      </c>
      <c r="CM3" s="11">
        <f t="shared" ca="1" si="31"/>
        <v>1</v>
      </c>
      <c r="CN3" s="11"/>
      <c r="CO3" s="4">
        <v>3</v>
      </c>
      <c r="CP3" s="4">
        <v>0</v>
      </c>
      <c r="CQ3" s="4">
        <v>2</v>
      </c>
      <c r="CR3" s="4"/>
      <c r="CS3" s="10">
        <f t="shared" ca="1" si="32"/>
        <v>0.85686887689467051</v>
      </c>
      <c r="CT3" s="11">
        <f t="shared" ca="1" si="33"/>
        <v>20</v>
      </c>
      <c r="CU3" s="4"/>
      <c r="CV3" s="4">
        <v>3</v>
      </c>
      <c r="CW3" s="4">
        <v>0</v>
      </c>
      <c r="CX3" s="4">
        <v>2</v>
      </c>
      <c r="CZ3" s="10">
        <f t="shared" ca="1" si="34"/>
        <v>0.74196503466670349</v>
      </c>
      <c r="DA3" s="11">
        <f t="shared" ca="1" si="35"/>
        <v>38</v>
      </c>
      <c r="DB3" s="4"/>
      <c r="DC3" s="4">
        <v>3</v>
      </c>
      <c r="DD3" s="4">
        <v>0</v>
      </c>
      <c r="DE3" s="4">
        <v>2</v>
      </c>
      <c r="DG3" s="10">
        <f t="shared" ca="1" si="36"/>
        <v>0.41863891922716812</v>
      </c>
      <c r="DH3" s="11">
        <f t="shared" ca="1" si="37"/>
        <v>78</v>
      </c>
      <c r="DI3" s="4"/>
      <c r="DJ3" s="4">
        <v>3</v>
      </c>
      <c r="DK3" s="4">
        <v>0</v>
      </c>
      <c r="DL3" s="4">
        <v>2</v>
      </c>
      <c r="DN3" s="10">
        <f t="shared" ca="1" si="38"/>
        <v>0.28110061725135005</v>
      </c>
      <c r="DO3" s="11">
        <f t="shared" ca="1" si="39"/>
        <v>114</v>
      </c>
      <c r="DP3" s="4"/>
      <c r="DQ3" s="4">
        <v>3</v>
      </c>
      <c r="DR3" s="4">
        <v>0</v>
      </c>
      <c r="DS3" s="4">
        <v>2</v>
      </c>
    </row>
    <row r="4" spans="1:123" ht="19.5" thickBot="1" x14ac:dyDescent="0.3">
      <c r="A4" s="14"/>
      <c r="B4" s="15" t="s">
        <v>171</v>
      </c>
      <c r="C4" s="16"/>
      <c r="D4" s="17"/>
      <c r="E4" s="16"/>
      <c r="F4" s="16"/>
      <c r="G4" s="16"/>
      <c r="H4" s="16"/>
      <c r="I4" s="18"/>
      <c r="J4" s="14"/>
      <c r="K4" s="15" t="s">
        <v>227</v>
      </c>
      <c r="L4" s="16"/>
      <c r="M4" s="16"/>
      <c r="N4" s="16"/>
      <c r="O4" s="16"/>
      <c r="P4" s="16"/>
      <c r="Q4" s="16"/>
      <c r="R4" s="18"/>
      <c r="S4" s="14"/>
      <c r="T4" s="15" t="s">
        <v>226</v>
      </c>
      <c r="U4" s="16"/>
      <c r="V4" s="16"/>
      <c r="W4" s="16"/>
      <c r="X4" s="16"/>
      <c r="Y4" s="16"/>
      <c r="Z4" s="16"/>
      <c r="AA4" s="18"/>
      <c r="AE4" s="2" t="s">
        <v>228</v>
      </c>
      <c r="AF4" s="4">
        <f t="shared" ca="1" si="0"/>
        <v>4797</v>
      </c>
      <c r="AG4" s="4" t="s">
        <v>172</v>
      </c>
      <c r="AH4" s="4">
        <f t="shared" ca="1" si="1"/>
        <v>8875</v>
      </c>
      <c r="AI4" s="4" t="s">
        <v>173</v>
      </c>
      <c r="AJ4" s="4">
        <f t="shared" ca="1" si="2"/>
        <v>13672</v>
      </c>
      <c r="AL4" s="4">
        <f t="shared" ca="1" si="3"/>
        <v>0</v>
      </c>
      <c r="AM4" s="4">
        <f t="shared" ca="1" si="4"/>
        <v>4</v>
      </c>
      <c r="AN4" s="4" t="s">
        <v>179</v>
      </c>
      <c r="AO4" s="4">
        <f t="shared" ca="1" si="5"/>
        <v>7</v>
      </c>
      <c r="AP4" s="4">
        <f t="shared" ca="1" si="6"/>
        <v>9</v>
      </c>
      <c r="AQ4" s="4">
        <f t="shared" ca="1" si="7"/>
        <v>7</v>
      </c>
      <c r="AR4" s="4" t="s">
        <v>172</v>
      </c>
      <c r="AS4" s="4">
        <f t="shared" ca="1" si="8"/>
        <v>0</v>
      </c>
      <c r="AT4" s="4">
        <f t="shared" ca="1" si="9"/>
        <v>8</v>
      </c>
      <c r="AU4" s="4" t="s">
        <v>179</v>
      </c>
      <c r="AV4" s="4">
        <f t="shared" ca="1" si="10"/>
        <v>8</v>
      </c>
      <c r="AW4" s="4">
        <f t="shared" ca="1" si="11"/>
        <v>7</v>
      </c>
      <c r="AX4" s="4">
        <f t="shared" ca="1" si="12"/>
        <v>5</v>
      </c>
      <c r="AY4" s="4" t="s">
        <v>173</v>
      </c>
      <c r="AZ4" s="4">
        <f t="shared" ca="1" si="13"/>
        <v>1</v>
      </c>
      <c r="BA4" s="4">
        <f t="shared" ca="1" si="14"/>
        <v>3</v>
      </c>
      <c r="BB4" s="4" t="s">
        <v>179</v>
      </c>
      <c r="BC4" s="4">
        <f t="shared" ca="1" si="15"/>
        <v>6</v>
      </c>
      <c r="BD4" s="4">
        <f t="shared" ca="1" si="16"/>
        <v>7</v>
      </c>
      <c r="BE4" s="4">
        <f t="shared" ca="1" si="17"/>
        <v>2</v>
      </c>
      <c r="BH4" s="4">
        <v>4</v>
      </c>
      <c r="BI4" s="6">
        <f t="shared" ca="1" si="18"/>
        <v>0</v>
      </c>
      <c r="BJ4" s="6">
        <f t="shared" ca="1" si="19"/>
        <v>0</v>
      </c>
      <c r="BK4" s="7"/>
      <c r="BM4" s="4">
        <v>4</v>
      </c>
      <c r="BN4" s="70">
        <f t="shared" ca="1" si="20"/>
        <v>4</v>
      </c>
      <c r="BO4" s="6">
        <f t="shared" ca="1" si="21"/>
        <v>8</v>
      </c>
      <c r="BP4" s="7"/>
      <c r="BR4" s="4">
        <v>4</v>
      </c>
      <c r="BS4" s="6">
        <f t="shared" ca="1" si="22"/>
        <v>4</v>
      </c>
      <c r="BT4" s="6">
        <f t="shared" ca="1" si="23"/>
        <v>8</v>
      </c>
      <c r="BU4" s="7"/>
      <c r="BW4" s="4">
        <v>4</v>
      </c>
      <c r="BX4" s="8">
        <f t="shared" ca="1" si="24"/>
        <v>7</v>
      </c>
      <c r="BY4" s="8">
        <f t="shared" ca="1" si="25"/>
        <v>8</v>
      </c>
      <c r="BZ4" s="9"/>
      <c r="CB4" s="4">
        <v>4</v>
      </c>
      <c r="CC4" s="8">
        <f t="shared" ca="1" si="26"/>
        <v>9</v>
      </c>
      <c r="CD4" s="8">
        <f t="shared" ca="1" si="27"/>
        <v>7</v>
      </c>
      <c r="CE4" s="9"/>
      <c r="CG4" s="4">
        <v>4</v>
      </c>
      <c r="CH4" s="8">
        <f t="shared" ca="1" si="28"/>
        <v>7</v>
      </c>
      <c r="CI4" s="8">
        <f t="shared" ca="1" si="29"/>
        <v>5</v>
      </c>
      <c r="CJ4" s="9"/>
      <c r="CK4" s="7"/>
      <c r="CL4" s="10">
        <f t="shared" ca="1" si="30"/>
        <v>0.66101488883736481</v>
      </c>
      <c r="CM4" s="11">
        <f t="shared" ca="1" si="31"/>
        <v>10</v>
      </c>
      <c r="CN4" s="11"/>
      <c r="CO4" s="4">
        <v>4</v>
      </c>
      <c r="CP4" s="4">
        <v>0</v>
      </c>
      <c r="CQ4" s="4">
        <v>3</v>
      </c>
      <c r="CR4" s="4"/>
      <c r="CS4" s="10">
        <f t="shared" ca="1" si="32"/>
        <v>0.61712462759837616</v>
      </c>
      <c r="CT4" s="11">
        <f t="shared" ca="1" si="33"/>
        <v>49</v>
      </c>
      <c r="CU4" s="4"/>
      <c r="CV4" s="4">
        <v>4</v>
      </c>
      <c r="CW4" s="4">
        <v>0</v>
      </c>
      <c r="CX4" s="4">
        <v>3</v>
      </c>
      <c r="CZ4" s="10">
        <f t="shared" ca="1" si="34"/>
        <v>0.45976904756082815</v>
      </c>
      <c r="DA4" s="11">
        <f t="shared" ca="1" si="35"/>
        <v>79</v>
      </c>
      <c r="DB4" s="4"/>
      <c r="DC4" s="4">
        <v>4</v>
      </c>
      <c r="DD4" s="4">
        <v>0</v>
      </c>
      <c r="DE4" s="4">
        <v>3</v>
      </c>
      <c r="DG4" s="10">
        <f t="shared" ca="1" si="36"/>
        <v>0.28111741813211044</v>
      </c>
      <c r="DH4" s="11">
        <f t="shared" ca="1" si="37"/>
        <v>98</v>
      </c>
      <c r="DI4" s="4"/>
      <c r="DJ4" s="4">
        <v>4</v>
      </c>
      <c r="DK4" s="4">
        <v>0</v>
      </c>
      <c r="DL4" s="4">
        <v>3</v>
      </c>
      <c r="DN4" s="10">
        <f t="shared" ca="1" si="38"/>
        <v>0.52028680862753707</v>
      </c>
      <c r="DO4" s="11">
        <f t="shared" ca="1" si="39"/>
        <v>76</v>
      </c>
      <c r="DP4" s="4"/>
      <c r="DQ4" s="4">
        <v>4</v>
      </c>
      <c r="DR4" s="4">
        <v>0</v>
      </c>
      <c r="DS4" s="4">
        <v>3</v>
      </c>
    </row>
    <row r="5" spans="1:123" ht="48" customHeight="1" thickBot="1" x14ac:dyDescent="0.3">
      <c r="A5" s="19"/>
      <c r="B5" s="88" t="str">
        <f ca="1">$AF1/1000&amp;$AG1&amp;$AH1/1000&amp;$AI1</f>
        <v>12.43＋5.062＝</v>
      </c>
      <c r="C5" s="89"/>
      <c r="D5" s="89"/>
      <c r="E5" s="89"/>
      <c r="F5" s="89"/>
      <c r="G5" s="86">
        <f ca="1">$AJ1/1000</f>
        <v>17.492000000000001</v>
      </c>
      <c r="H5" s="87"/>
      <c r="I5" s="20"/>
      <c r="J5" s="19"/>
      <c r="K5" s="88" t="str">
        <f ca="1">$AF2/1000&amp;$AG2&amp;$AH2/1000&amp;$AI2</f>
        <v>8.048＋89.235＝</v>
      </c>
      <c r="L5" s="89"/>
      <c r="M5" s="89"/>
      <c r="N5" s="89"/>
      <c r="O5" s="89"/>
      <c r="P5" s="86">
        <f ca="1">$AJ2/1000</f>
        <v>97.283000000000001</v>
      </c>
      <c r="Q5" s="87"/>
      <c r="R5" s="21"/>
      <c r="S5" s="19"/>
      <c r="T5" s="88" t="str">
        <f ca="1">$AF3/1000&amp;$AG3&amp;$AH3/1000&amp;$AI3</f>
        <v>1.374＋9.77＝</v>
      </c>
      <c r="U5" s="89"/>
      <c r="V5" s="89"/>
      <c r="W5" s="89"/>
      <c r="X5" s="89"/>
      <c r="Y5" s="86">
        <f ca="1">$AJ3/1000</f>
        <v>11.144</v>
      </c>
      <c r="Z5" s="87"/>
      <c r="AA5" s="22"/>
      <c r="AE5" s="2" t="s">
        <v>229</v>
      </c>
      <c r="AF5" s="4">
        <f t="shared" ca="1" si="0"/>
        <v>2018</v>
      </c>
      <c r="AG5" s="4" t="s">
        <v>172</v>
      </c>
      <c r="AH5" s="4">
        <f t="shared" ca="1" si="1"/>
        <v>30079</v>
      </c>
      <c r="AI5" s="4" t="s">
        <v>173</v>
      </c>
      <c r="AJ5" s="4">
        <f t="shared" ca="1" si="2"/>
        <v>32097</v>
      </c>
      <c r="AL5" s="4">
        <f t="shared" ca="1" si="3"/>
        <v>0</v>
      </c>
      <c r="AM5" s="4">
        <f t="shared" ca="1" si="4"/>
        <v>2</v>
      </c>
      <c r="AN5" s="4" t="s">
        <v>179</v>
      </c>
      <c r="AO5" s="4">
        <f t="shared" ca="1" si="5"/>
        <v>0</v>
      </c>
      <c r="AP5" s="4">
        <f t="shared" ca="1" si="6"/>
        <v>1</v>
      </c>
      <c r="AQ5" s="4">
        <f t="shared" ca="1" si="7"/>
        <v>8</v>
      </c>
      <c r="AR5" s="4" t="s">
        <v>172</v>
      </c>
      <c r="AS5" s="4">
        <f t="shared" ca="1" si="8"/>
        <v>3</v>
      </c>
      <c r="AT5" s="4">
        <f t="shared" ca="1" si="9"/>
        <v>0</v>
      </c>
      <c r="AU5" s="4" t="s">
        <v>179</v>
      </c>
      <c r="AV5" s="4">
        <f t="shared" ca="1" si="10"/>
        <v>0</v>
      </c>
      <c r="AW5" s="4">
        <f t="shared" ca="1" si="11"/>
        <v>7</v>
      </c>
      <c r="AX5" s="4">
        <f t="shared" ca="1" si="12"/>
        <v>9</v>
      </c>
      <c r="AY5" s="4" t="s">
        <v>173</v>
      </c>
      <c r="AZ5" s="4">
        <f t="shared" ca="1" si="13"/>
        <v>3</v>
      </c>
      <c r="BA5" s="4">
        <f t="shared" ca="1" si="14"/>
        <v>2</v>
      </c>
      <c r="BB5" s="4" t="s">
        <v>179</v>
      </c>
      <c r="BC5" s="4">
        <f t="shared" ca="1" si="15"/>
        <v>0</v>
      </c>
      <c r="BD5" s="4">
        <f t="shared" ca="1" si="16"/>
        <v>9</v>
      </c>
      <c r="BE5" s="4">
        <f t="shared" ca="1" si="17"/>
        <v>7</v>
      </c>
      <c r="BH5" s="4">
        <v>5</v>
      </c>
      <c r="BI5" s="6">
        <f t="shared" ca="1" si="18"/>
        <v>0</v>
      </c>
      <c r="BJ5" s="6">
        <f t="shared" ca="1" si="19"/>
        <v>3</v>
      </c>
      <c r="BK5" s="7"/>
      <c r="BM5" s="4">
        <v>5</v>
      </c>
      <c r="BN5" s="70">
        <f t="shared" ca="1" si="20"/>
        <v>2</v>
      </c>
      <c r="BO5" s="6">
        <f t="shared" ca="1" si="21"/>
        <v>0</v>
      </c>
      <c r="BP5" s="7"/>
      <c r="BR5" s="4">
        <v>5</v>
      </c>
      <c r="BS5" s="6">
        <f t="shared" ca="1" si="22"/>
        <v>2</v>
      </c>
      <c r="BT5" s="6">
        <f t="shared" ca="1" si="23"/>
        <v>0</v>
      </c>
      <c r="BU5" s="7"/>
      <c r="BW5" s="4">
        <v>5</v>
      </c>
      <c r="BX5" s="8">
        <f t="shared" ca="1" si="24"/>
        <v>0</v>
      </c>
      <c r="BY5" s="8">
        <f t="shared" ca="1" si="25"/>
        <v>0</v>
      </c>
      <c r="BZ5" s="9"/>
      <c r="CB5" s="4">
        <v>5</v>
      </c>
      <c r="CC5" s="8">
        <f t="shared" ca="1" si="26"/>
        <v>1</v>
      </c>
      <c r="CD5" s="8">
        <f t="shared" ca="1" si="27"/>
        <v>7</v>
      </c>
      <c r="CE5" s="9"/>
      <c r="CG5" s="4">
        <v>5</v>
      </c>
      <c r="CH5" s="8">
        <f t="shared" ca="1" si="28"/>
        <v>8</v>
      </c>
      <c r="CI5" s="8">
        <f t="shared" ca="1" si="29"/>
        <v>9</v>
      </c>
      <c r="CJ5" s="9"/>
      <c r="CK5" s="7"/>
      <c r="CL5" s="10">
        <f t="shared" ca="1" si="30"/>
        <v>0.91986220386817341</v>
      </c>
      <c r="CM5" s="11">
        <f t="shared" ca="1" si="31"/>
        <v>4</v>
      </c>
      <c r="CN5" s="11"/>
      <c r="CO5" s="4">
        <v>5</v>
      </c>
      <c r="CP5" s="4">
        <v>0</v>
      </c>
      <c r="CQ5" s="4">
        <v>4</v>
      </c>
      <c r="CR5" s="4"/>
      <c r="CS5" s="10">
        <f t="shared" ca="1" si="32"/>
        <v>0.17497805806440114</v>
      </c>
      <c r="CT5" s="11">
        <f t="shared" ca="1" si="33"/>
        <v>112</v>
      </c>
      <c r="CU5" s="4"/>
      <c r="CV5" s="4">
        <v>5</v>
      </c>
      <c r="CW5" s="4">
        <v>0</v>
      </c>
      <c r="CX5" s="4">
        <v>4</v>
      </c>
      <c r="CZ5" s="10">
        <f t="shared" ca="1" si="34"/>
        <v>0.99602933031939878</v>
      </c>
      <c r="DA5" s="11">
        <f t="shared" ca="1" si="35"/>
        <v>1</v>
      </c>
      <c r="DB5" s="4"/>
      <c r="DC5" s="4">
        <v>5</v>
      </c>
      <c r="DD5" s="4">
        <v>0</v>
      </c>
      <c r="DE5" s="4">
        <v>4</v>
      </c>
      <c r="DG5" s="10">
        <f t="shared" ca="1" si="36"/>
        <v>0.83076813093445767</v>
      </c>
      <c r="DH5" s="11">
        <f t="shared" ca="1" si="37"/>
        <v>18</v>
      </c>
      <c r="DI5" s="4"/>
      <c r="DJ5" s="4">
        <v>5</v>
      </c>
      <c r="DK5" s="4">
        <v>0</v>
      </c>
      <c r="DL5" s="4">
        <v>4</v>
      </c>
      <c r="DN5" s="10">
        <f t="shared" ca="1" si="38"/>
        <v>0.42271079191177807</v>
      </c>
      <c r="DO5" s="11">
        <f t="shared" ca="1" si="39"/>
        <v>90</v>
      </c>
      <c r="DP5" s="4"/>
      <c r="DQ5" s="4">
        <v>5</v>
      </c>
      <c r="DR5" s="4">
        <v>0</v>
      </c>
      <c r="DS5" s="4">
        <v>4</v>
      </c>
    </row>
    <row r="6" spans="1:123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230</v>
      </c>
      <c r="AF6" s="4">
        <f t="shared" ca="1" si="0"/>
        <v>2084</v>
      </c>
      <c r="AG6" s="4" t="s">
        <v>172</v>
      </c>
      <c r="AH6" s="4">
        <f t="shared" ca="1" si="1"/>
        <v>52800</v>
      </c>
      <c r="AI6" s="4" t="s">
        <v>173</v>
      </c>
      <c r="AJ6" s="4">
        <f t="shared" ca="1" si="2"/>
        <v>54884</v>
      </c>
      <c r="AL6" s="4">
        <f t="shared" ca="1" si="3"/>
        <v>0</v>
      </c>
      <c r="AM6" s="4">
        <f t="shared" ca="1" si="4"/>
        <v>2</v>
      </c>
      <c r="AN6" s="4" t="s">
        <v>179</v>
      </c>
      <c r="AO6" s="4">
        <f t="shared" ca="1" si="5"/>
        <v>0</v>
      </c>
      <c r="AP6" s="4">
        <f t="shared" ca="1" si="6"/>
        <v>8</v>
      </c>
      <c r="AQ6" s="4">
        <f t="shared" ca="1" si="7"/>
        <v>4</v>
      </c>
      <c r="AR6" s="4" t="s">
        <v>172</v>
      </c>
      <c r="AS6" s="4">
        <f t="shared" ca="1" si="8"/>
        <v>5</v>
      </c>
      <c r="AT6" s="4">
        <f t="shared" ca="1" si="9"/>
        <v>2</v>
      </c>
      <c r="AU6" s="4" t="s">
        <v>179</v>
      </c>
      <c r="AV6" s="4">
        <f t="shared" ca="1" si="10"/>
        <v>8</v>
      </c>
      <c r="AW6" s="4">
        <f t="shared" ca="1" si="11"/>
        <v>0</v>
      </c>
      <c r="AX6" s="4">
        <f t="shared" ca="1" si="12"/>
        <v>0</v>
      </c>
      <c r="AY6" s="4" t="s">
        <v>173</v>
      </c>
      <c r="AZ6" s="4">
        <f t="shared" ca="1" si="13"/>
        <v>5</v>
      </c>
      <c r="BA6" s="4">
        <f t="shared" ca="1" si="14"/>
        <v>4</v>
      </c>
      <c r="BB6" s="4" t="s">
        <v>179</v>
      </c>
      <c r="BC6" s="4">
        <f t="shared" ca="1" si="15"/>
        <v>8</v>
      </c>
      <c r="BD6" s="4">
        <f t="shared" ca="1" si="16"/>
        <v>8</v>
      </c>
      <c r="BE6" s="4">
        <f t="shared" ca="1" si="17"/>
        <v>4</v>
      </c>
      <c r="BH6" s="4">
        <v>6</v>
      </c>
      <c r="BI6" s="6">
        <f t="shared" ca="1" si="18"/>
        <v>0</v>
      </c>
      <c r="BJ6" s="6">
        <f t="shared" ca="1" si="19"/>
        <v>5</v>
      </c>
      <c r="BK6" s="7"/>
      <c r="BM6" s="4">
        <v>6</v>
      </c>
      <c r="BN6" s="70">
        <f t="shared" ca="1" si="20"/>
        <v>2</v>
      </c>
      <c r="BO6" s="6">
        <f t="shared" ca="1" si="21"/>
        <v>2</v>
      </c>
      <c r="BP6" s="7"/>
      <c r="BR6" s="4">
        <v>6</v>
      </c>
      <c r="BS6" s="6">
        <f t="shared" ca="1" si="22"/>
        <v>2</v>
      </c>
      <c r="BT6" s="6">
        <f t="shared" ca="1" si="23"/>
        <v>2</v>
      </c>
      <c r="BU6" s="7"/>
      <c r="BW6" s="4">
        <v>6</v>
      </c>
      <c r="BX6" s="8">
        <f t="shared" ca="1" si="24"/>
        <v>0</v>
      </c>
      <c r="BY6" s="8">
        <f t="shared" ca="1" si="25"/>
        <v>8</v>
      </c>
      <c r="BZ6" s="9"/>
      <c r="CB6" s="4">
        <v>6</v>
      </c>
      <c r="CC6" s="8">
        <f t="shared" ca="1" si="26"/>
        <v>8</v>
      </c>
      <c r="CD6" s="8">
        <f t="shared" ca="1" si="27"/>
        <v>0</v>
      </c>
      <c r="CE6" s="9"/>
      <c r="CG6" s="4">
        <v>6</v>
      </c>
      <c r="CH6" s="8">
        <f t="shared" ca="1" si="28"/>
        <v>4</v>
      </c>
      <c r="CI6" s="8">
        <f t="shared" ca="1" si="29"/>
        <v>0</v>
      </c>
      <c r="CJ6" s="9"/>
      <c r="CK6" s="7"/>
      <c r="CL6" s="10">
        <f t="shared" ca="1" si="30"/>
        <v>0.87659376274453493</v>
      </c>
      <c r="CM6" s="11">
        <f t="shared" ca="1" si="31"/>
        <v>6</v>
      </c>
      <c r="CN6" s="11"/>
      <c r="CO6" s="4">
        <v>6</v>
      </c>
      <c r="CP6" s="4">
        <v>0</v>
      </c>
      <c r="CQ6" s="4">
        <v>5</v>
      </c>
      <c r="CR6" s="4"/>
      <c r="CS6" s="10">
        <f t="shared" ca="1" si="32"/>
        <v>0.84945095631667633</v>
      </c>
      <c r="CT6" s="11">
        <f t="shared" ca="1" si="33"/>
        <v>23</v>
      </c>
      <c r="CU6" s="4"/>
      <c r="CV6" s="4">
        <v>6</v>
      </c>
      <c r="CW6" s="4">
        <v>0</v>
      </c>
      <c r="CX6" s="4">
        <v>5</v>
      </c>
      <c r="CZ6" s="10">
        <f t="shared" ca="1" si="34"/>
        <v>0.15925739488434154</v>
      </c>
      <c r="DA6" s="11">
        <f t="shared" ca="1" si="35"/>
        <v>129</v>
      </c>
      <c r="DB6" s="4"/>
      <c r="DC6" s="4">
        <v>6</v>
      </c>
      <c r="DD6" s="4">
        <v>0</v>
      </c>
      <c r="DE6" s="4">
        <v>5</v>
      </c>
      <c r="DG6" s="10">
        <f t="shared" ca="1" si="36"/>
        <v>2.2905624587494899E-2</v>
      </c>
      <c r="DH6" s="11">
        <f t="shared" ca="1" si="37"/>
        <v>138</v>
      </c>
      <c r="DI6" s="4"/>
      <c r="DJ6" s="4">
        <v>6</v>
      </c>
      <c r="DK6" s="4">
        <v>0</v>
      </c>
      <c r="DL6" s="4">
        <v>5</v>
      </c>
      <c r="DN6" s="10">
        <f t="shared" ca="1" si="38"/>
        <v>0.74221089876484414</v>
      </c>
      <c r="DO6" s="11">
        <f t="shared" ca="1" si="39"/>
        <v>41</v>
      </c>
      <c r="DP6" s="4"/>
      <c r="DQ6" s="4">
        <v>6</v>
      </c>
      <c r="DR6" s="4">
        <v>0</v>
      </c>
      <c r="DS6" s="4">
        <v>5</v>
      </c>
    </row>
    <row r="7" spans="1:123" ht="57" customHeight="1" x14ac:dyDescent="0.25">
      <c r="A7" s="19"/>
      <c r="B7" s="36"/>
      <c r="C7" s="37">
        <f ca="1">$BI1</f>
        <v>1</v>
      </c>
      <c r="D7" s="38">
        <f ca="1">$BN1</f>
        <v>2</v>
      </c>
      <c r="E7" s="38" t="str">
        <f ca="1">IF(AND(F7=0,G7=0,H7=0),"",".")</f>
        <v>.</v>
      </c>
      <c r="F7" s="39">
        <f ca="1">$BX1</f>
        <v>4</v>
      </c>
      <c r="G7" s="39">
        <f ca="1">$CC1</f>
        <v>3</v>
      </c>
      <c r="H7" s="39">
        <f ca="1">$CH1</f>
        <v>0</v>
      </c>
      <c r="I7" s="27"/>
      <c r="J7" s="19"/>
      <c r="K7" s="36"/>
      <c r="L7" s="37">
        <f ca="1">$BI2</f>
        <v>0</v>
      </c>
      <c r="M7" s="38">
        <f ca="1">$BN2</f>
        <v>8</v>
      </c>
      <c r="N7" s="38" t="str">
        <f ca="1">IF(AND(O7=0,P7=0,Q7=0),"",".")</f>
        <v>.</v>
      </c>
      <c r="O7" s="39">
        <f ca="1">$BX2</f>
        <v>0</v>
      </c>
      <c r="P7" s="39">
        <f ca="1">$CC2</f>
        <v>4</v>
      </c>
      <c r="Q7" s="39">
        <f ca="1">$CH2</f>
        <v>8</v>
      </c>
      <c r="R7" s="27"/>
      <c r="S7" s="19"/>
      <c r="T7" s="36"/>
      <c r="U7" s="37">
        <f ca="1">$BI3</f>
        <v>0</v>
      </c>
      <c r="V7" s="38">
        <f ca="1">$BN3</f>
        <v>1</v>
      </c>
      <c r="W7" s="38" t="str">
        <f ca="1">IF(AND(X7=0,Y7=0,Z7=0),"",".")</f>
        <v>.</v>
      </c>
      <c r="X7" s="39">
        <f ca="1">$BX3</f>
        <v>3</v>
      </c>
      <c r="Y7" s="39">
        <f ca="1">$CC3</f>
        <v>7</v>
      </c>
      <c r="Z7" s="39">
        <f ca="1">$CH3</f>
        <v>4</v>
      </c>
      <c r="AA7" s="27"/>
      <c r="AE7" s="2" t="s">
        <v>231</v>
      </c>
      <c r="AF7" s="4">
        <f t="shared" ca="1" si="0"/>
        <v>130</v>
      </c>
      <c r="AG7" s="4" t="s">
        <v>172</v>
      </c>
      <c r="AH7" s="4">
        <f t="shared" ca="1" si="1"/>
        <v>44811</v>
      </c>
      <c r="AI7" s="4" t="s">
        <v>173</v>
      </c>
      <c r="AJ7" s="4">
        <f t="shared" ca="1" si="2"/>
        <v>44941</v>
      </c>
      <c r="AL7" s="4">
        <f t="shared" ca="1" si="3"/>
        <v>0</v>
      </c>
      <c r="AM7" s="4">
        <f t="shared" ca="1" si="4"/>
        <v>0</v>
      </c>
      <c r="AN7" s="4" t="s">
        <v>179</v>
      </c>
      <c r="AO7" s="4">
        <f t="shared" ca="1" si="5"/>
        <v>1</v>
      </c>
      <c r="AP7" s="4">
        <f t="shared" ca="1" si="6"/>
        <v>3</v>
      </c>
      <c r="AQ7" s="4">
        <f t="shared" ca="1" si="7"/>
        <v>0</v>
      </c>
      <c r="AR7" s="4" t="s">
        <v>172</v>
      </c>
      <c r="AS7" s="4">
        <f t="shared" ca="1" si="8"/>
        <v>4</v>
      </c>
      <c r="AT7" s="4">
        <f t="shared" ca="1" si="9"/>
        <v>4</v>
      </c>
      <c r="AU7" s="4" t="s">
        <v>179</v>
      </c>
      <c r="AV7" s="4">
        <f t="shared" ca="1" si="10"/>
        <v>8</v>
      </c>
      <c r="AW7" s="4">
        <f t="shared" ca="1" si="11"/>
        <v>1</v>
      </c>
      <c r="AX7" s="4">
        <f t="shared" ca="1" si="12"/>
        <v>1</v>
      </c>
      <c r="AY7" s="4" t="s">
        <v>173</v>
      </c>
      <c r="AZ7" s="4">
        <f t="shared" ca="1" si="13"/>
        <v>4</v>
      </c>
      <c r="BA7" s="4">
        <f t="shared" ca="1" si="14"/>
        <v>4</v>
      </c>
      <c r="BB7" s="4" t="s">
        <v>179</v>
      </c>
      <c r="BC7" s="4">
        <f t="shared" ca="1" si="15"/>
        <v>9</v>
      </c>
      <c r="BD7" s="4">
        <f t="shared" ca="1" si="16"/>
        <v>4</v>
      </c>
      <c r="BE7" s="4">
        <f t="shared" ca="1" si="17"/>
        <v>1</v>
      </c>
      <c r="BH7" s="4">
        <v>7</v>
      </c>
      <c r="BI7" s="6">
        <f t="shared" ca="1" si="18"/>
        <v>0</v>
      </c>
      <c r="BJ7" s="6">
        <f t="shared" ca="1" si="19"/>
        <v>4</v>
      </c>
      <c r="BK7" s="7"/>
      <c r="BM7" s="4">
        <v>7</v>
      </c>
      <c r="BN7" s="70">
        <f t="shared" ca="1" si="20"/>
        <v>0</v>
      </c>
      <c r="BO7" s="6">
        <f t="shared" ca="1" si="21"/>
        <v>4</v>
      </c>
      <c r="BP7" s="7"/>
      <c r="BR7" s="4">
        <v>7</v>
      </c>
      <c r="BS7" s="6">
        <f t="shared" ca="1" si="22"/>
        <v>0</v>
      </c>
      <c r="BT7" s="6">
        <f t="shared" ca="1" si="23"/>
        <v>4</v>
      </c>
      <c r="BU7" s="7"/>
      <c r="BW7" s="4">
        <v>7</v>
      </c>
      <c r="BX7" s="8">
        <f t="shared" ca="1" si="24"/>
        <v>1</v>
      </c>
      <c r="BY7" s="8">
        <f t="shared" ca="1" si="25"/>
        <v>8</v>
      </c>
      <c r="BZ7" s="9"/>
      <c r="CB7" s="4">
        <v>7</v>
      </c>
      <c r="CC7" s="8">
        <f t="shared" ca="1" si="26"/>
        <v>3</v>
      </c>
      <c r="CD7" s="8">
        <f t="shared" ca="1" si="27"/>
        <v>1</v>
      </c>
      <c r="CE7" s="9"/>
      <c r="CG7" s="4">
        <v>7</v>
      </c>
      <c r="CH7" s="8">
        <f t="shared" ca="1" si="28"/>
        <v>0</v>
      </c>
      <c r="CI7" s="8">
        <f t="shared" ca="1" si="29"/>
        <v>1</v>
      </c>
      <c r="CJ7" s="9"/>
      <c r="CK7" s="7"/>
      <c r="CL7" s="10">
        <f t="shared" ca="1" si="30"/>
        <v>0.88629847969094855</v>
      </c>
      <c r="CM7" s="11">
        <f t="shared" ca="1" si="31"/>
        <v>5</v>
      </c>
      <c r="CN7" s="11"/>
      <c r="CO7" s="4">
        <v>7</v>
      </c>
      <c r="CP7" s="4">
        <v>0</v>
      </c>
      <c r="CQ7" s="4">
        <v>6</v>
      </c>
      <c r="CR7" s="4"/>
      <c r="CS7" s="10">
        <f t="shared" ca="1" si="32"/>
        <v>0.22082770785974304</v>
      </c>
      <c r="CT7" s="11">
        <f t="shared" ca="1" si="33"/>
        <v>105</v>
      </c>
      <c r="CU7" s="4"/>
      <c r="CV7" s="4">
        <v>7</v>
      </c>
      <c r="CW7" s="4">
        <v>0</v>
      </c>
      <c r="CX7" s="4">
        <v>6</v>
      </c>
      <c r="CZ7" s="10">
        <f t="shared" ca="1" si="34"/>
        <v>0.87451415410698008</v>
      </c>
      <c r="DA7" s="11">
        <f t="shared" ca="1" si="35"/>
        <v>19</v>
      </c>
      <c r="DB7" s="4"/>
      <c r="DC7" s="4">
        <v>7</v>
      </c>
      <c r="DD7" s="4">
        <v>0</v>
      </c>
      <c r="DE7" s="4">
        <v>6</v>
      </c>
      <c r="DG7" s="10">
        <f t="shared" ca="1" si="36"/>
        <v>0.74093293062866905</v>
      </c>
      <c r="DH7" s="11">
        <f t="shared" ca="1" si="37"/>
        <v>32</v>
      </c>
      <c r="DI7" s="4"/>
      <c r="DJ7" s="4">
        <v>7</v>
      </c>
      <c r="DK7" s="4">
        <v>0</v>
      </c>
      <c r="DL7" s="4">
        <v>6</v>
      </c>
      <c r="DN7" s="10">
        <f t="shared" ca="1" si="38"/>
        <v>0.97437848224762891</v>
      </c>
      <c r="DO7" s="11">
        <f t="shared" ca="1" si="39"/>
        <v>2</v>
      </c>
      <c r="DP7" s="4"/>
      <c r="DQ7" s="4">
        <v>7</v>
      </c>
      <c r="DR7" s="4">
        <v>0</v>
      </c>
      <c r="DS7" s="4">
        <v>6</v>
      </c>
    </row>
    <row r="8" spans="1:123" ht="57" customHeight="1" thickBot="1" x14ac:dyDescent="0.3">
      <c r="A8" s="19"/>
      <c r="B8" s="65" t="str">
        <f ca="1">IF(AND($BJ1=0,$BI1=0),"","＋")</f>
        <v>＋</v>
      </c>
      <c r="C8" s="66">
        <f ca="1">IF(AND($BJ1=0,$BI1=0),"＋",$BJ1)</f>
        <v>0</v>
      </c>
      <c r="D8" s="67">
        <f ca="1">$BO1</f>
        <v>5</v>
      </c>
      <c r="E8" s="67" t="str">
        <f ca="1">IF(AND(F8=0,G8=0,H8=0),"",".")</f>
        <v>.</v>
      </c>
      <c r="F8" s="68">
        <f ca="1">$BY1</f>
        <v>0</v>
      </c>
      <c r="G8" s="68">
        <f ca="1">$CD1</f>
        <v>6</v>
      </c>
      <c r="H8" s="68">
        <f ca="1">$CI1</f>
        <v>2</v>
      </c>
      <c r="I8" s="27"/>
      <c r="J8" s="19"/>
      <c r="K8" s="65" t="str">
        <f ca="1">IF(AND($BJ2=0,$BI2=0),"","＋")</f>
        <v>＋</v>
      </c>
      <c r="L8" s="66">
        <f ca="1">IF(AND($BJ2=0,$BI2=0),"＋",$BJ2)</f>
        <v>8</v>
      </c>
      <c r="M8" s="67">
        <f ca="1">$BO2</f>
        <v>9</v>
      </c>
      <c r="N8" s="67" t="str">
        <f ca="1">IF(AND(O8=0,P8=0,Q8=0),"",".")</f>
        <v>.</v>
      </c>
      <c r="O8" s="68">
        <f ca="1">$BY2</f>
        <v>2</v>
      </c>
      <c r="P8" s="68">
        <f ca="1">$CD2</f>
        <v>3</v>
      </c>
      <c r="Q8" s="68">
        <f ca="1">$CI2</f>
        <v>5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9</v>
      </c>
      <c r="W8" s="67" t="str">
        <f ca="1">IF(AND(X8=0,Y8=0,Z8=0),"",".")</f>
        <v>.</v>
      </c>
      <c r="X8" s="68">
        <f ca="1">$BY3</f>
        <v>7</v>
      </c>
      <c r="Y8" s="68">
        <f ca="1">$CD3</f>
        <v>7</v>
      </c>
      <c r="Z8" s="68">
        <f ca="1">$CI3</f>
        <v>0</v>
      </c>
      <c r="AA8" s="27"/>
      <c r="AE8" s="2" t="s">
        <v>232</v>
      </c>
      <c r="AF8" s="4">
        <f t="shared" ca="1" si="0"/>
        <v>593</v>
      </c>
      <c r="AG8" s="4" t="s">
        <v>172</v>
      </c>
      <c r="AH8" s="4">
        <f t="shared" ca="1" si="1"/>
        <v>60096</v>
      </c>
      <c r="AI8" s="4" t="s">
        <v>173</v>
      </c>
      <c r="AJ8" s="4">
        <f t="shared" ca="1" si="2"/>
        <v>60689</v>
      </c>
      <c r="AL8" s="4">
        <f t="shared" ca="1" si="3"/>
        <v>0</v>
      </c>
      <c r="AM8" s="4">
        <f t="shared" ca="1" si="4"/>
        <v>0</v>
      </c>
      <c r="AN8" s="4" t="s">
        <v>179</v>
      </c>
      <c r="AO8" s="4">
        <f t="shared" ca="1" si="5"/>
        <v>5</v>
      </c>
      <c r="AP8" s="4">
        <f t="shared" ca="1" si="6"/>
        <v>9</v>
      </c>
      <c r="AQ8" s="4">
        <f t="shared" ca="1" si="7"/>
        <v>3</v>
      </c>
      <c r="AR8" s="4" t="s">
        <v>172</v>
      </c>
      <c r="AS8" s="4">
        <f t="shared" ca="1" si="8"/>
        <v>6</v>
      </c>
      <c r="AT8" s="4">
        <f t="shared" ca="1" si="9"/>
        <v>0</v>
      </c>
      <c r="AU8" s="4" t="s">
        <v>179</v>
      </c>
      <c r="AV8" s="4">
        <f t="shared" ca="1" si="10"/>
        <v>0</v>
      </c>
      <c r="AW8" s="4">
        <f t="shared" ca="1" si="11"/>
        <v>9</v>
      </c>
      <c r="AX8" s="4">
        <f t="shared" ca="1" si="12"/>
        <v>6</v>
      </c>
      <c r="AY8" s="4" t="s">
        <v>173</v>
      </c>
      <c r="AZ8" s="4">
        <f t="shared" ca="1" si="13"/>
        <v>6</v>
      </c>
      <c r="BA8" s="4">
        <f t="shared" ca="1" si="14"/>
        <v>0</v>
      </c>
      <c r="BB8" s="4" t="s">
        <v>179</v>
      </c>
      <c r="BC8" s="4">
        <f t="shared" ca="1" si="15"/>
        <v>6</v>
      </c>
      <c r="BD8" s="4">
        <f t="shared" ca="1" si="16"/>
        <v>8</v>
      </c>
      <c r="BE8" s="4">
        <f t="shared" ca="1" si="17"/>
        <v>9</v>
      </c>
      <c r="BH8" s="4">
        <v>8</v>
      </c>
      <c r="BI8" s="6">
        <f t="shared" ca="1" si="18"/>
        <v>0</v>
      </c>
      <c r="BJ8" s="6">
        <f t="shared" ca="1" si="19"/>
        <v>6</v>
      </c>
      <c r="BK8" s="7"/>
      <c r="BM8" s="4">
        <v>8</v>
      </c>
      <c r="BN8" s="70">
        <f t="shared" ca="1" si="20"/>
        <v>0</v>
      </c>
      <c r="BO8" s="6">
        <f t="shared" ca="1" si="21"/>
        <v>0</v>
      </c>
      <c r="BP8" s="7"/>
      <c r="BR8" s="4">
        <v>8</v>
      </c>
      <c r="BS8" s="6">
        <f t="shared" ca="1" si="22"/>
        <v>0</v>
      </c>
      <c r="BT8" s="6">
        <f t="shared" ca="1" si="23"/>
        <v>0</v>
      </c>
      <c r="BU8" s="7"/>
      <c r="BW8" s="4">
        <v>8</v>
      </c>
      <c r="BX8" s="8">
        <f t="shared" ca="1" si="24"/>
        <v>5</v>
      </c>
      <c r="BY8" s="8">
        <f t="shared" ca="1" si="25"/>
        <v>0</v>
      </c>
      <c r="BZ8" s="9"/>
      <c r="CB8" s="4">
        <v>8</v>
      </c>
      <c r="CC8" s="8">
        <f t="shared" ca="1" si="26"/>
        <v>9</v>
      </c>
      <c r="CD8" s="8">
        <f t="shared" ca="1" si="27"/>
        <v>9</v>
      </c>
      <c r="CE8" s="9"/>
      <c r="CG8" s="4">
        <v>8</v>
      </c>
      <c r="CH8" s="8">
        <f t="shared" ca="1" si="28"/>
        <v>3</v>
      </c>
      <c r="CI8" s="8">
        <f t="shared" ca="1" si="29"/>
        <v>6</v>
      </c>
      <c r="CJ8" s="9"/>
      <c r="CK8" s="7"/>
      <c r="CL8" s="10">
        <f t="shared" ca="1" si="30"/>
        <v>0.81485438974777868</v>
      </c>
      <c r="CM8" s="11">
        <f t="shared" ca="1" si="31"/>
        <v>7</v>
      </c>
      <c r="CN8" s="11"/>
      <c r="CO8" s="4">
        <v>8</v>
      </c>
      <c r="CP8" s="4">
        <v>0</v>
      </c>
      <c r="CQ8" s="4">
        <v>7</v>
      </c>
      <c r="CR8" s="4"/>
      <c r="CS8" s="10">
        <f t="shared" ca="1" si="32"/>
        <v>0.10781634143264196</v>
      </c>
      <c r="CT8" s="11">
        <f t="shared" ca="1" si="33"/>
        <v>120</v>
      </c>
      <c r="CU8" s="4"/>
      <c r="CV8" s="4">
        <v>8</v>
      </c>
      <c r="CW8" s="4">
        <v>0</v>
      </c>
      <c r="CX8" s="4">
        <v>7</v>
      </c>
      <c r="CZ8" s="10">
        <f t="shared" ca="1" si="34"/>
        <v>7.0270325917627829E-2</v>
      </c>
      <c r="DA8" s="11">
        <f t="shared" ca="1" si="35"/>
        <v>135</v>
      </c>
      <c r="DB8" s="4"/>
      <c r="DC8" s="4">
        <v>8</v>
      </c>
      <c r="DD8" s="4">
        <v>0</v>
      </c>
      <c r="DE8" s="4">
        <v>7</v>
      </c>
      <c r="DG8" s="10">
        <f t="shared" ca="1" si="36"/>
        <v>0.26018734519198539</v>
      </c>
      <c r="DH8" s="11">
        <f t="shared" ca="1" si="37"/>
        <v>100</v>
      </c>
      <c r="DI8" s="4"/>
      <c r="DJ8" s="4">
        <v>8</v>
      </c>
      <c r="DK8" s="4">
        <v>0</v>
      </c>
      <c r="DL8" s="4">
        <v>7</v>
      </c>
      <c r="DN8" s="10">
        <f t="shared" ca="1" si="38"/>
        <v>0.75336124139244498</v>
      </c>
      <c r="DO8" s="11">
        <f t="shared" ca="1" si="39"/>
        <v>37</v>
      </c>
      <c r="DP8" s="4"/>
      <c r="DQ8" s="4">
        <v>8</v>
      </c>
      <c r="DR8" s="4">
        <v>0</v>
      </c>
      <c r="DS8" s="4">
        <v>7</v>
      </c>
    </row>
    <row r="9" spans="1:123" ht="57" customHeight="1" x14ac:dyDescent="0.25">
      <c r="A9" s="19"/>
      <c r="B9" s="36"/>
      <c r="C9" s="37">
        <f ca="1">$AZ1</f>
        <v>1</v>
      </c>
      <c r="D9" s="38">
        <f ca="1">$BA1</f>
        <v>7</v>
      </c>
      <c r="E9" s="38" t="str">
        <f>$BB1</f>
        <v>.</v>
      </c>
      <c r="F9" s="39">
        <f ca="1">$BC1</f>
        <v>4</v>
      </c>
      <c r="G9" s="40">
        <f ca="1">$BD1</f>
        <v>9</v>
      </c>
      <c r="H9" s="40">
        <f ca="1">$BE1</f>
        <v>2</v>
      </c>
      <c r="I9" s="41"/>
      <c r="J9" s="42"/>
      <c r="K9" s="36"/>
      <c r="L9" s="37">
        <f ca="1">$AZ2</f>
        <v>9</v>
      </c>
      <c r="M9" s="38">
        <f ca="1">$BA2</f>
        <v>7</v>
      </c>
      <c r="N9" s="38" t="str">
        <f>$BB2</f>
        <v>.</v>
      </c>
      <c r="O9" s="39">
        <f ca="1">$BC2</f>
        <v>2</v>
      </c>
      <c r="P9" s="40">
        <f ca="1">$BD2</f>
        <v>8</v>
      </c>
      <c r="Q9" s="40">
        <f ca="1">$BE2</f>
        <v>3</v>
      </c>
      <c r="R9" s="41"/>
      <c r="S9" s="42"/>
      <c r="T9" s="36"/>
      <c r="U9" s="37">
        <f ca="1">$AZ3</f>
        <v>1</v>
      </c>
      <c r="V9" s="38">
        <f ca="1">$BA3</f>
        <v>1</v>
      </c>
      <c r="W9" s="38" t="str">
        <f>$BB3</f>
        <v>.</v>
      </c>
      <c r="X9" s="39">
        <f ca="1">$BC3</f>
        <v>1</v>
      </c>
      <c r="Y9" s="40">
        <f ca="1">$BD3</f>
        <v>4</v>
      </c>
      <c r="Z9" s="40">
        <f ca="1">$BE3</f>
        <v>4</v>
      </c>
      <c r="AA9" s="43"/>
      <c r="AE9" s="2" t="s">
        <v>180</v>
      </c>
      <c r="AF9" s="4">
        <f t="shared" ca="1" si="0"/>
        <v>30865</v>
      </c>
      <c r="AG9" s="4" t="s">
        <v>172</v>
      </c>
      <c r="AH9" s="4">
        <f t="shared" ca="1" si="1"/>
        <v>8099</v>
      </c>
      <c r="AI9" s="4" t="s">
        <v>173</v>
      </c>
      <c r="AJ9" s="4">
        <f t="shared" ca="1" si="2"/>
        <v>38964</v>
      </c>
      <c r="AL9" s="4">
        <f t="shared" ca="1" si="3"/>
        <v>3</v>
      </c>
      <c r="AM9" s="4">
        <f t="shared" ca="1" si="4"/>
        <v>0</v>
      </c>
      <c r="AN9" s="4" t="s">
        <v>179</v>
      </c>
      <c r="AO9" s="4">
        <f t="shared" ca="1" si="5"/>
        <v>8</v>
      </c>
      <c r="AP9" s="4">
        <f t="shared" ca="1" si="6"/>
        <v>6</v>
      </c>
      <c r="AQ9" s="4">
        <f t="shared" ca="1" si="7"/>
        <v>5</v>
      </c>
      <c r="AR9" s="4" t="s">
        <v>172</v>
      </c>
      <c r="AS9" s="4">
        <f t="shared" ca="1" si="8"/>
        <v>0</v>
      </c>
      <c r="AT9" s="4">
        <f t="shared" ca="1" si="9"/>
        <v>8</v>
      </c>
      <c r="AU9" s="4" t="s">
        <v>179</v>
      </c>
      <c r="AV9" s="4">
        <f t="shared" ca="1" si="10"/>
        <v>0</v>
      </c>
      <c r="AW9" s="4">
        <f t="shared" ca="1" si="11"/>
        <v>9</v>
      </c>
      <c r="AX9" s="4">
        <f t="shared" ca="1" si="12"/>
        <v>9</v>
      </c>
      <c r="AY9" s="4" t="s">
        <v>173</v>
      </c>
      <c r="AZ9" s="4">
        <f t="shared" ca="1" si="13"/>
        <v>3</v>
      </c>
      <c r="BA9" s="4">
        <f t="shared" ca="1" si="14"/>
        <v>8</v>
      </c>
      <c r="BB9" s="4" t="s">
        <v>179</v>
      </c>
      <c r="BC9" s="4">
        <f t="shared" ca="1" si="15"/>
        <v>9</v>
      </c>
      <c r="BD9" s="4">
        <f t="shared" ca="1" si="16"/>
        <v>6</v>
      </c>
      <c r="BE9" s="4">
        <f t="shared" ca="1" si="17"/>
        <v>4</v>
      </c>
      <c r="BH9" s="4">
        <v>9</v>
      </c>
      <c r="BI9" s="6">
        <f t="shared" ca="1" si="18"/>
        <v>3</v>
      </c>
      <c r="BJ9" s="6">
        <f t="shared" ca="1" si="19"/>
        <v>0</v>
      </c>
      <c r="BK9" s="7"/>
      <c r="BM9" s="4">
        <v>9</v>
      </c>
      <c r="BN9" s="70">
        <f t="shared" ca="1" si="20"/>
        <v>0</v>
      </c>
      <c r="BO9" s="6">
        <f t="shared" ca="1" si="21"/>
        <v>8</v>
      </c>
      <c r="BP9" s="7"/>
      <c r="BR9" s="4">
        <v>9</v>
      </c>
      <c r="BS9" s="6">
        <f t="shared" ca="1" si="22"/>
        <v>0</v>
      </c>
      <c r="BT9" s="6">
        <f t="shared" ca="1" si="23"/>
        <v>8</v>
      </c>
      <c r="BU9" s="7"/>
      <c r="BW9" s="4">
        <v>9</v>
      </c>
      <c r="BX9" s="8">
        <f t="shared" ca="1" si="24"/>
        <v>8</v>
      </c>
      <c r="BY9" s="8">
        <f t="shared" ca="1" si="25"/>
        <v>0</v>
      </c>
      <c r="BZ9" s="9"/>
      <c r="CB9" s="4">
        <v>9</v>
      </c>
      <c r="CC9" s="8">
        <f t="shared" ca="1" si="26"/>
        <v>6</v>
      </c>
      <c r="CD9" s="8">
        <f t="shared" ca="1" si="27"/>
        <v>9</v>
      </c>
      <c r="CE9" s="9"/>
      <c r="CG9" s="4">
        <v>9</v>
      </c>
      <c r="CH9" s="8">
        <f t="shared" ca="1" si="28"/>
        <v>5</v>
      </c>
      <c r="CI9" s="8">
        <f t="shared" ca="1" si="29"/>
        <v>9</v>
      </c>
      <c r="CJ9" s="9"/>
      <c r="CK9" s="7"/>
      <c r="CL9" s="10">
        <f t="shared" ca="1" si="30"/>
        <v>0.46239327815674403</v>
      </c>
      <c r="CM9" s="11">
        <f t="shared" ca="1" si="31"/>
        <v>13</v>
      </c>
      <c r="CN9" s="11"/>
      <c r="CO9" s="4">
        <v>9</v>
      </c>
      <c r="CP9" s="4">
        <v>0</v>
      </c>
      <c r="CQ9" s="4">
        <v>8</v>
      </c>
      <c r="CR9" s="4"/>
      <c r="CS9" s="10">
        <f t="shared" ca="1" si="32"/>
        <v>0.89612877095987564</v>
      </c>
      <c r="CT9" s="11">
        <f t="shared" ca="1" si="33"/>
        <v>9</v>
      </c>
      <c r="CU9" s="4"/>
      <c r="CV9" s="4">
        <v>9</v>
      </c>
      <c r="CW9" s="4">
        <v>0</v>
      </c>
      <c r="CX9" s="4">
        <v>8</v>
      </c>
      <c r="CZ9" s="10">
        <f t="shared" ca="1" si="34"/>
        <v>0.25808215996315664</v>
      </c>
      <c r="DA9" s="11">
        <f t="shared" ca="1" si="35"/>
        <v>118</v>
      </c>
      <c r="DB9" s="4"/>
      <c r="DC9" s="4">
        <v>9</v>
      </c>
      <c r="DD9" s="4">
        <v>0</v>
      </c>
      <c r="DE9" s="4">
        <v>8</v>
      </c>
      <c r="DG9" s="10">
        <f t="shared" ca="1" si="36"/>
        <v>0.46195031239193607</v>
      </c>
      <c r="DH9" s="11">
        <f t="shared" ca="1" si="37"/>
        <v>70</v>
      </c>
      <c r="DI9" s="4"/>
      <c r="DJ9" s="4">
        <v>9</v>
      </c>
      <c r="DK9" s="4">
        <v>0</v>
      </c>
      <c r="DL9" s="4">
        <v>8</v>
      </c>
      <c r="DN9" s="10">
        <f t="shared" ca="1" si="38"/>
        <v>0.59716516239970918</v>
      </c>
      <c r="DO9" s="11">
        <f t="shared" ca="1" si="39"/>
        <v>60</v>
      </c>
      <c r="DP9" s="4"/>
      <c r="DQ9" s="4">
        <v>9</v>
      </c>
      <c r="DR9" s="4">
        <v>0</v>
      </c>
      <c r="DS9" s="4">
        <v>8</v>
      </c>
    </row>
    <row r="10" spans="1:123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233</v>
      </c>
      <c r="AF10" s="4">
        <f t="shared" ca="1" si="0"/>
        <v>55780</v>
      </c>
      <c r="AG10" s="4" t="s">
        <v>172</v>
      </c>
      <c r="AH10" s="4">
        <f t="shared" ca="1" si="1"/>
        <v>1325</v>
      </c>
      <c r="AI10" s="4" t="s">
        <v>173</v>
      </c>
      <c r="AJ10" s="4">
        <f t="shared" ca="1" si="2"/>
        <v>57105</v>
      </c>
      <c r="AL10" s="4">
        <f t="shared" ca="1" si="3"/>
        <v>5</v>
      </c>
      <c r="AM10" s="4">
        <f t="shared" ca="1" si="4"/>
        <v>5</v>
      </c>
      <c r="AN10" s="4" t="s">
        <v>179</v>
      </c>
      <c r="AO10" s="4">
        <f t="shared" ca="1" si="5"/>
        <v>7</v>
      </c>
      <c r="AP10" s="4">
        <f t="shared" ca="1" si="6"/>
        <v>8</v>
      </c>
      <c r="AQ10" s="4">
        <f t="shared" ca="1" si="7"/>
        <v>0</v>
      </c>
      <c r="AR10" s="4" t="s">
        <v>172</v>
      </c>
      <c r="AS10" s="4">
        <f t="shared" ca="1" si="8"/>
        <v>0</v>
      </c>
      <c r="AT10" s="4">
        <f t="shared" ca="1" si="9"/>
        <v>1</v>
      </c>
      <c r="AU10" s="4" t="s">
        <v>179</v>
      </c>
      <c r="AV10" s="4">
        <f t="shared" ca="1" si="10"/>
        <v>3</v>
      </c>
      <c r="AW10" s="4">
        <f t="shared" ca="1" si="11"/>
        <v>2</v>
      </c>
      <c r="AX10" s="4">
        <f t="shared" ca="1" si="12"/>
        <v>5</v>
      </c>
      <c r="AY10" s="4" t="s">
        <v>173</v>
      </c>
      <c r="AZ10" s="4">
        <f t="shared" ca="1" si="13"/>
        <v>5</v>
      </c>
      <c r="BA10" s="4">
        <f t="shared" ca="1" si="14"/>
        <v>7</v>
      </c>
      <c r="BB10" s="4" t="s">
        <v>179</v>
      </c>
      <c r="BC10" s="4">
        <f t="shared" ca="1" si="15"/>
        <v>1</v>
      </c>
      <c r="BD10" s="4">
        <f t="shared" ca="1" si="16"/>
        <v>0</v>
      </c>
      <c r="BE10" s="4">
        <f t="shared" ca="1" si="17"/>
        <v>5</v>
      </c>
      <c r="BH10" s="4">
        <v>10</v>
      </c>
      <c r="BI10" s="6">
        <f t="shared" ca="1" si="18"/>
        <v>5</v>
      </c>
      <c r="BJ10" s="6">
        <f t="shared" ca="1" si="19"/>
        <v>0</v>
      </c>
      <c r="BK10" s="7"/>
      <c r="BM10" s="4">
        <v>10</v>
      </c>
      <c r="BN10" s="70">
        <f t="shared" ca="1" si="20"/>
        <v>5</v>
      </c>
      <c r="BO10" s="6">
        <f t="shared" ca="1" si="21"/>
        <v>1</v>
      </c>
      <c r="BP10" s="7"/>
      <c r="BR10" s="4">
        <v>10</v>
      </c>
      <c r="BS10" s="6">
        <f t="shared" ca="1" si="22"/>
        <v>5</v>
      </c>
      <c r="BT10" s="6">
        <f t="shared" ca="1" si="23"/>
        <v>1</v>
      </c>
      <c r="BU10" s="7"/>
      <c r="BW10" s="4">
        <v>10</v>
      </c>
      <c r="BX10" s="8">
        <f t="shared" ca="1" si="24"/>
        <v>7</v>
      </c>
      <c r="BY10" s="8">
        <f t="shared" ca="1" si="25"/>
        <v>3</v>
      </c>
      <c r="BZ10" s="9"/>
      <c r="CB10" s="4">
        <v>10</v>
      </c>
      <c r="CC10" s="8">
        <f t="shared" ca="1" si="26"/>
        <v>8</v>
      </c>
      <c r="CD10" s="8">
        <f t="shared" ca="1" si="27"/>
        <v>2</v>
      </c>
      <c r="CE10" s="9"/>
      <c r="CG10" s="4">
        <v>10</v>
      </c>
      <c r="CH10" s="8">
        <f t="shared" ca="1" si="28"/>
        <v>0</v>
      </c>
      <c r="CI10" s="8">
        <f t="shared" ca="1" si="29"/>
        <v>5</v>
      </c>
      <c r="CJ10" s="9"/>
      <c r="CK10" s="7"/>
      <c r="CL10" s="10">
        <f t="shared" ca="1" si="30"/>
        <v>0.19205319830581491</v>
      </c>
      <c r="CM10" s="11">
        <f t="shared" ca="1" si="31"/>
        <v>15</v>
      </c>
      <c r="CN10" s="11"/>
      <c r="CO10" s="4">
        <v>10</v>
      </c>
      <c r="CP10" s="4">
        <v>0</v>
      </c>
      <c r="CQ10" s="4">
        <v>0</v>
      </c>
      <c r="CR10" s="4"/>
      <c r="CS10" s="10">
        <f t="shared" ca="1" si="32"/>
        <v>0.59844179257389041</v>
      </c>
      <c r="CT10" s="11">
        <f t="shared" ca="1" si="33"/>
        <v>52</v>
      </c>
      <c r="CU10" s="4"/>
      <c r="CV10" s="4">
        <v>10</v>
      </c>
      <c r="CW10" s="4">
        <v>0</v>
      </c>
      <c r="CX10" s="4">
        <v>9</v>
      </c>
      <c r="CZ10" s="10">
        <f t="shared" ca="1" si="34"/>
        <v>0.49018639990137491</v>
      </c>
      <c r="DA10" s="11">
        <f t="shared" ca="1" si="35"/>
        <v>74</v>
      </c>
      <c r="DB10" s="4"/>
      <c r="DC10" s="4">
        <v>10</v>
      </c>
      <c r="DD10" s="4">
        <v>0</v>
      </c>
      <c r="DE10" s="4">
        <v>9</v>
      </c>
      <c r="DG10" s="10">
        <f t="shared" ca="1" si="36"/>
        <v>0.38548638736611518</v>
      </c>
      <c r="DH10" s="11">
        <f t="shared" ca="1" si="37"/>
        <v>83</v>
      </c>
      <c r="DI10" s="4"/>
      <c r="DJ10" s="4">
        <v>10</v>
      </c>
      <c r="DK10" s="4">
        <v>0</v>
      </c>
      <c r="DL10" s="4">
        <v>9</v>
      </c>
      <c r="DN10" s="10">
        <f t="shared" ca="1" si="38"/>
        <v>0.32736260962797514</v>
      </c>
      <c r="DO10" s="11">
        <f t="shared" ca="1" si="39"/>
        <v>106</v>
      </c>
      <c r="DP10" s="4"/>
      <c r="DQ10" s="4">
        <v>10</v>
      </c>
      <c r="DR10" s="4">
        <v>0</v>
      </c>
      <c r="DS10" s="4">
        <v>9</v>
      </c>
    </row>
    <row r="11" spans="1:123" ht="19.5" customHeight="1" thickBot="1" x14ac:dyDescent="0.3">
      <c r="A11" s="49"/>
      <c r="B11" s="15" t="s">
        <v>181</v>
      </c>
      <c r="C11" s="50"/>
      <c r="D11" s="17"/>
      <c r="E11" s="16"/>
      <c r="F11" s="16"/>
      <c r="G11" s="16"/>
      <c r="H11" s="16"/>
      <c r="I11" s="18"/>
      <c r="J11" s="49"/>
      <c r="K11" s="15" t="s">
        <v>182</v>
      </c>
      <c r="L11" s="16"/>
      <c r="M11" s="16"/>
      <c r="N11" s="16"/>
      <c r="O11" s="16"/>
      <c r="P11" s="16"/>
      <c r="Q11" s="16"/>
      <c r="R11" s="18"/>
      <c r="S11" s="49"/>
      <c r="T11" s="15" t="s">
        <v>183</v>
      </c>
      <c r="U11" s="16"/>
      <c r="V11" s="16"/>
      <c r="W11" s="16"/>
      <c r="X11" s="16"/>
      <c r="Y11" s="16"/>
      <c r="Z11" s="16"/>
      <c r="AA11" s="18"/>
      <c r="AE11" s="2" t="s">
        <v>234</v>
      </c>
      <c r="AF11" s="4">
        <f t="shared" ca="1" si="0"/>
        <v>400</v>
      </c>
      <c r="AG11" s="4" t="s">
        <v>172</v>
      </c>
      <c r="AH11" s="4">
        <f t="shared" ca="1" si="1"/>
        <v>16460</v>
      </c>
      <c r="AI11" s="4" t="s">
        <v>173</v>
      </c>
      <c r="AJ11" s="4">
        <f t="shared" ca="1" si="2"/>
        <v>16860</v>
      </c>
      <c r="AL11" s="4">
        <f t="shared" ca="1" si="3"/>
        <v>0</v>
      </c>
      <c r="AM11" s="4">
        <f t="shared" ca="1" si="4"/>
        <v>0</v>
      </c>
      <c r="AN11" s="4" t="s">
        <v>179</v>
      </c>
      <c r="AO11" s="4">
        <f t="shared" ca="1" si="5"/>
        <v>4</v>
      </c>
      <c r="AP11" s="4">
        <f t="shared" ca="1" si="6"/>
        <v>0</v>
      </c>
      <c r="AQ11" s="4">
        <f t="shared" ca="1" si="7"/>
        <v>0</v>
      </c>
      <c r="AR11" s="4" t="s">
        <v>172</v>
      </c>
      <c r="AS11" s="4">
        <f t="shared" ca="1" si="8"/>
        <v>1</v>
      </c>
      <c r="AT11" s="4">
        <f t="shared" ca="1" si="9"/>
        <v>6</v>
      </c>
      <c r="AU11" s="4" t="s">
        <v>179</v>
      </c>
      <c r="AV11" s="4">
        <f t="shared" ca="1" si="10"/>
        <v>4</v>
      </c>
      <c r="AW11" s="4">
        <f t="shared" ca="1" si="11"/>
        <v>6</v>
      </c>
      <c r="AX11" s="4">
        <f t="shared" ca="1" si="12"/>
        <v>0</v>
      </c>
      <c r="AY11" s="4" t="s">
        <v>173</v>
      </c>
      <c r="AZ11" s="4">
        <f t="shared" ca="1" si="13"/>
        <v>1</v>
      </c>
      <c r="BA11" s="4">
        <f t="shared" ca="1" si="14"/>
        <v>6</v>
      </c>
      <c r="BB11" s="4" t="s">
        <v>179</v>
      </c>
      <c r="BC11" s="4">
        <f t="shared" ca="1" si="15"/>
        <v>8</v>
      </c>
      <c r="BD11" s="4">
        <f t="shared" ca="1" si="16"/>
        <v>6</v>
      </c>
      <c r="BE11" s="4">
        <f t="shared" ca="1" si="17"/>
        <v>0</v>
      </c>
      <c r="BH11" s="4">
        <v>11</v>
      </c>
      <c r="BI11" s="6">
        <f t="shared" ca="1" si="18"/>
        <v>0</v>
      </c>
      <c r="BJ11" s="6">
        <f t="shared" ca="1" si="19"/>
        <v>1</v>
      </c>
      <c r="BK11" s="7"/>
      <c r="BM11" s="4">
        <v>11</v>
      </c>
      <c r="BN11" s="70">
        <f t="shared" ca="1" si="20"/>
        <v>0</v>
      </c>
      <c r="BO11" s="6">
        <f t="shared" ca="1" si="21"/>
        <v>6</v>
      </c>
      <c r="BP11" s="7"/>
      <c r="BR11" s="4">
        <v>11</v>
      </c>
      <c r="BS11" s="6">
        <f t="shared" ca="1" si="22"/>
        <v>0</v>
      </c>
      <c r="BT11" s="6">
        <f t="shared" ca="1" si="23"/>
        <v>6</v>
      </c>
      <c r="BU11" s="7"/>
      <c r="BW11" s="4">
        <v>11</v>
      </c>
      <c r="BX11" s="8">
        <f t="shared" ca="1" si="24"/>
        <v>4</v>
      </c>
      <c r="BY11" s="8">
        <f t="shared" ca="1" si="25"/>
        <v>4</v>
      </c>
      <c r="BZ11" s="9"/>
      <c r="CB11" s="4">
        <v>11</v>
      </c>
      <c r="CC11" s="8">
        <f t="shared" ca="1" si="26"/>
        <v>0</v>
      </c>
      <c r="CD11" s="8">
        <f t="shared" ca="1" si="27"/>
        <v>6</v>
      </c>
      <c r="CE11" s="9"/>
      <c r="CG11" s="4">
        <v>11</v>
      </c>
      <c r="CH11" s="8">
        <f t="shared" ca="1" si="28"/>
        <v>0</v>
      </c>
      <c r="CI11" s="8">
        <f t="shared" ca="1" si="29"/>
        <v>0</v>
      </c>
      <c r="CJ11" s="9"/>
      <c r="CK11" s="7"/>
      <c r="CL11" s="10">
        <f t="shared" ca="1" si="30"/>
        <v>0.94068720557549756</v>
      </c>
      <c r="CM11" s="11">
        <f t="shared" ca="1" si="31"/>
        <v>2</v>
      </c>
      <c r="CN11" s="11"/>
      <c r="CO11" s="4">
        <v>11</v>
      </c>
      <c r="CP11" s="4">
        <v>1</v>
      </c>
      <c r="CQ11" s="4">
        <v>0</v>
      </c>
      <c r="CR11" s="4"/>
      <c r="CS11" s="10">
        <f t="shared" ca="1" si="32"/>
        <v>0.90592836373019248</v>
      </c>
      <c r="CT11" s="11">
        <f t="shared" ca="1" si="33"/>
        <v>7</v>
      </c>
      <c r="CU11" s="4"/>
      <c r="CV11" s="4">
        <v>11</v>
      </c>
      <c r="CW11" s="4">
        <v>1</v>
      </c>
      <c r="CX11" s="4">
        <v>0</v>
      </c>
      <c r="CZ11" s="10">
        <f t="shared" ca="1" si="34"/>
        <v>0.69643222438871477</v>
      </c>
      <c r="DA11" s="11">
        <f t="shared" ca="1" si="35"/>
        <v>45</v>
      </c>
      <c r="DB11" s="4"/>
      <c r="DC11" s="4">
        <v>11</v>
      </c>
      <c r="DD11" s="4">
        <v>1</v>
      </c>
      <c r="DE11" s="4">
        <v>0</v>
      </c>
      <c r="DG11" s="10">
        <f t="shared" ca="1" si="36"/>
        <v>0.11994677983910718</v>
      </c>
      <c r="DH11" s="11">
        <f t="shared" ca="1" si="37"/>
        <v>127</v>
      </c>
      <c r="DI11" s="4"/>
      <c r="DJ11" s="4">
        <v>11</v>
      </c>
      <c r="DK11" s="4">
        <v>1</v>
      </c>
      <c r="DL11" s="4">
        <v>0</v>
      </c>
      <c r="DN11" s="10">
        <f t="shared" ca="1" si="38"/>
        <v>0.23891398624070748</v>
      </c>
      <c r="DO11" s="11">
        <f t="shared" ca="1" si="39"/>
        <v>121</v>
      </c>
      <c r="DP11" s="4"/>
      <c r="DQ11" s="4">
        <v>11</v>
      </c>
      <c r="DR11" s="4">
        <v>1</v>
      </c>
      <c r="DS11" s="4">
        <v>0</v>
      </c>
    </row>
    <row r="12" spans="1:123" ht="48" customHeight="1" thickBot="1" x14ac:dyDescent="0.3">
      <c r="A12" s="23"/>
      <c r="B12" s="88" t="str">
        <f ca="1">$AF4/1000&amp;$AG4&amp;$AH4/1000&amp;$AI4</f>
        <v>4.797＋8.875＝</v>
      </c>
      <c r="C12" s="89"/>
      <c r="D12" s="89"/>
      <c r="E12" s="89"/>
      <c r="F12" s="89"/>
      <c r="G12" s="86">
        <f ca="1">$AJ4/1000</f>
        <v>13.672000000000001</v>
      </c>
      <c r="H12" s="87"/>
      <c r="I12" s="20"/>
      <c r="J12" s="19"/>
      <c r="K12" s="88" t="str">
        <f ca="1">$AF5/1000&amp;$AG5&amp;$AH5/1000&amp;$AI5</f>
        <v>2.018＋30.079＝</v>
      </c>
      <c r="L12" s="89"/>
      <c r="M12" s="89"/>
      <c r="N12" s="89"/>
      <c r="O12" s="89"/>
      <c r="P12" s="86">
        <f ca="1">$AJ5/1000</f>
        <v>32.097000000000001</v>
      </c>
      <c r="Q12" s="87"/>
      <c r="R12" s="21"/>
      <c r="S12" s="19"/>
      <c r="T12" s="88" t="str">
        <f ca="1">$AF6/1000&amp;$AG6&amp;$AH6/1000&amp;$AI6</f>
        <v>2.084＋52.8＝</v>
      </c>
      <c r="U12" s="89"/>
      <c r="V12" s="89"/>
      <c r="W12" s="89"/>
      <c r="X12" s="89"/>
      <c r="Y12" s="86">
        <f ca="1">$AJ6/1000</f>
        <v>54.884</v>
      </c>
      <c r="Z12" s="87"/>
      <c r="AA12" s="27"/>
      <c r="AE12" s="2" t="s">
        <v>235</v>
      </c>
      <c r="AF12" s="4">
        <f t="shared" ca="1" si="0"/>
        <v>9013</v>
      </c>
      <c r="AG12" s="4" t="s">
        <v>172</v>
      </c>
      <c r="AH12" s="4">
        <f t="shared" ca="1" si="1"/>
        <v>25415</v>
      </c>
      <c r="AI12" s="4" t="s">
        <v>173</v>
      </c>
      <c r="AJ12" s="4">
        <f t="shared" ca="1" si="2"/>
        <v>34428</v>
      </c>
      <c r="AL12" s="4">
        <f t="shared" ca="1" si="3"/>
        <v>0</v>
      </c>
      <c r="AM12" s="4">
        <f t="shared" ca="1" si="4"/>
        <v>9</v>
      </c>
      <c r="AN12" s="4" t="s">
        <v>179</v>
      </c>
      <c r="AO12" s="4">
        <f t="shared" ca="1" si="5"/>
        <v>0</v>
      </c>
      <c r="AP12" s="4">
        <f t="shared" ca="1" si="6"/>
        <v>1</v>
      </c>
      <c r="AQ12" s="4">
        <f t="shared" ca="1" si="7"/>
        <v>3</v>
      </c>
      <c r="AR12" s="4" t="s">
        <v>172</v>
      </c>
      <c r="AS12" s="4">
        <f t="shared" ca="1" si="8"/>
        <v>2</v>
      </c>
      <c r="AT12" s="4">
        <f t="shared" ca="1" si="9"/>
        <v>5</v>
      </c>
      <c r="AU12" s="4" t="s">
        <v>179</v>
      </c>
      <c r="AV12" s="4">
        <f t="shared" ca="1" si="10"/>
        <v>4</v>
      </c>
      <c r="AW12" s="4">
        <f t="shared" ca="1" si="11"/>
        <v>1</v>
      </c>
      <c r="AX12" s="4">
        <f t="shared" ca="1" si="12"/>
        <v>5</v>
      </c>
      <c r="AY12" s="4" t="s">
        <v>173</v>
      </c>
      <c r="AZ12" s="4">
        <f t="shared" ca="1" si="13"/>
        <v>3</v>
      </c>
      <c r="BA12" s="4">
        <f t="shared" ca="1" si="14"/>
        <v>4</v>
      </c>
      <c r="BB12" s="4" t="s">
        <v>179</v>
      </c>
      <c r="BC12" s="4">
        <f t="shared" ca="1" si="15"/>
        <v>4</v>
      </c>
      <c r="BD12" s="4">
        <f t="shared" ca="1" si="16"/>
        <v>2</v>
      </c>
      <c r="BE12" s="4">
        <f t="shared" ca="1" si="17"/>
        <v>8</v>
      </c>
      <c r="BH12" s="4">
        <v>12</v>
      </c>
      <c r="BI12" s="6">
        <f t="shared" ca="1" si="18"/>
        <v>0</v>
      </c>
      <c r="BJ12" s="6">
        <f t="shared" ca="1" si="19"/>
        <v>2</v>
      </c>
      <c r="BK12" s="7"/>
      <c r="BM12" s="4">
        <v>12</v>
      </c>
      <c r="BN12" s="70">
        <f t="shared" ca="1" si="20"/>
        <v>9</v>
      </c>
      <c r="BO12" s="6">
        <f t="shared" ca="1" si="21"/>
        <v>5</v>
      </c>
      <c r="BP12" s="7"/>
      <c r="BR12" s="4">
        <v>12</v>
      </c>
      <c r="BS12" s="6">
        <f t="shared" ca="1" si="22"/>
        <v>9</v>
      </c>
      <c r="BT12" s="6">
        <f t="shared" ca="1" si="23"/>
        <v>5</v>
      </c>
      <c r="BU12" s="7"/>
      <c r="BW12" s="4">
        <v>12</v>
      </c>
      <c r="BX12" s="8">
        <f t="shared" ca="1" si="24"/>
        <v>0</v>
      </c>
      <c r="BY12" s="8">
        <f t="shared" ca="1" si="25"/>
        <v>4</v>
      </c>
      <c r="BZ12" s="9"/>
      <c r="CB12" s="4">
        <v>12</v>
      </c>
      <c r="CC12" s="8">
        <f t="shared" ca="1" si="26"/>
        <v>1</v>
      </c>
      <c r="CD12" s="8">
        <f t="shared" ca="1" si="27"/>
        <v>1</v>
      </c>
      <c r="CE12" s="9"/>
      <c r="CG12" s="4">
        <v>12</v>
      </c>
      <c r="CH12" s="8">
        <f t="shared" ca="1" si="28"/>
        <v>3</v>
      </c>
      <c r="CI12" s="8">
        <f t="shared" ca="1" si="29"/>
        <v>5</v>
      </c>
      <c r="CJ12" s="9"/>
      <c r="CK12" s="7"/>
      <c r="CL12" s="10">
        <f t="shared" ca="1" si="30"/>
        <v>0.93956583649971637</v>
      </c>
      <c r="CM12" s="11">
        <f t="shared" ca="1" si="31"/>
        <v>3</v>
      </c>
      <c r="CN12" s="11"/>
      <c r="CO12" s="4">
        <v>12</v>
      </c>
      <c r="CP12" s="4">
        <v>2</v>
      </c>
      <c r="CQ12" s="4">
        <v>0</v>
      </c>
      <c r="CR12" s="4"/>
      <c r="CS12" s="10">
        <f t="shared" ca="1" si="32"/>
        <v>0.28140276898000571</v>
      </c>
      <c r="CT12" s="11">
        <f t="shared" ca="1" si="33"/>
        <v>96</v>
      </c>
      <c r="CU12" s="4"/>
      <c r="CV12" s="4">
        <v>12</v>
      </c>
      <c r="CW12" s="4">
        <v>1</v>
      </c>
      <c r="CX12" s="4">
        <v>1</v>
      </c>
      <c r="CZ12" s="10">
        <f t="shared" ca="1" si="34"/>
        <v>0.96553405959906657</v>
      </c>
      <c r="DA12" s="11">
        <f t="shared" ca="1" si="35"/>
        <v>5</v>
      </c>
      <c r="DB12" s="4"/>
      <c r="DC12" s="4">
        <v>12</v>
      </c>
      <c r="DD12" s="4">
        <v>1</v>
      </c>
      <c r="DE12" s="4">
        <v>1</v>
      </c>
      <c r="DG12" s="10">
        <f t="shared" ca="1" si="36"/>
        <v>0.87167225657561176</v>
      </c>
      <c r="DH12" s="11">
        <f t="shared" ca="1" si="37"/>
        <v>12</v>
      </c>
      <c r="DI12" s="4"/>
      <c r="DJ12" s="4">
        <v>12</v>
      </c>
      <c r="DK12" s="4">
        <v>1</v>
      </c>
      <c r="DL12" s="4">
        <v>1</v>
      </c>
      <c r="DN12" s="10">
        <f t="shared" ca="1" si="38"/>
        <v>0.75409308599019598</v>
      </c>
      <c r="DO12" s="11">
        <f t="shared" ca="1" si="39"/>
        <v>36</v>
      </c>
      <c r="DP12" s="4"/>
      <c r="DQ12" s="4">
        <v>12</v>
      </c>
      <c r="DR12" s="4">
        <v>1</v>
      </c>
      <c r="DS12" s="4">
        <v>1</v>
      </c>
    </row>
    <row r="13" spans="1:123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L13" s="10">
        <f t="shared" ca="1" si="30"/>
        <v>8.9537780883074514E-2</v>
      </c>
      <c r="CM13" s="11">
        <f t="shared" ca="1" si="31"/>
        <v>18</v>
      </c>
      <c r="CN13" s="11"/>
      <c r="CO13" s="4">
        <v>13</v>
      </c>
      <c r="CP13" s="4">
        <v>3</v>
      </c>
      <c r="CQ13" s="4">
        <v>0</v>
      </c>
      <c r="CR13" s="4"/>
      <c r="CS13" s="10">
        <f t="shared" ca="1" si="32"/>
        <v>0.55851084144108831</v>
      </c>
      <c r="CT13" s="11">
        <f t="shared" ca="1" si="33"/>
        <v>57</v>
      </c>
      <c r="CU13" s="4"/>
      <c r="CV13" s="4">
        <v>13</v>
      </c>
      <c r="CW13" s="4">
        <v>1</v>
      </c>
      <c r="CX13" s="4">
        <v>2</v>
      </c>
      <c r="CZ13" s="10">
        <f t="shared" ca="1" si="34"/>
        <v>0.37769358985531343</v>
      </c>
      <c r="DA13" s="11">
        <f t="shared" ca="1" si="35"/>
        <v>92</v>
      </c>
      <c r="DB13" s="4"/>
      <c r="DC13" s="4">
        <v>13</v>
      </c>
      <c r="DD13" s="4">
        <v>1</v>
      </c>
      <c r="DE13" s="4">
        <v>2</v>
      </c>
      <c r="DG13" s="10">
        <f t="shared" ca="1" si="36"/>
        <v>8.1743083272228789E-3</v>
      </c>
      <c r="DH13" s="11">
        <f t="shared" ca="1" si="37"/>
        <v>140</v>
      </c>
      <c r="DI13" s="4"/>
      <c r="DJ13" s="4">
        <v>13</v>
      </c>
      <c r="DK13" s="4">
        <v>1</v>
      </c>
      <c r="DL13" s="4">
        <v>2</v>
      </c>
      <c r="DN13" s="10">
        <f t="shared" ca="1" si="38"/>
        <v>0.50869603458229529</v>
      </c>
      <c r="DO13" s="11">
        <f t="shared" ca="1" si="39"/>
        <v>78</v>
      </c>
      <c r="DP13" s="4"/>
      <c r="DQ13" s="4">
        <v>13</v>
      </c>
      <c r="DR13" s="4">
        <v>1</v>
      </c>
      <c r="DS13" s="4">
        <v>2</v>
      </c>
    </row>
    <row r="14" spans="1:123" ht="57" customHeight="1" x14ac:dyDescent="0.25">
      <c r="A14" s="19"/>
      <c r="B14" s="36"/>
      <c r="C14" s="37">
        <f ca="1">$BI4</f>
        <v>0</v>
      </c>
      <c r="D14" s="38">
        <f ca="1">$BN4</f>
        <v>4</v>
      </c>
      <c r="E14" s="38" t="str">
        <f ca="1">IF(AND(F14=0,G14=0,H14=0),"",".")</f>
        <v>.</v>
      </c>
      <c r="F14" s="39">
        <f ca="1">$BX4</f>
        <v>7</v>
      </c>
      <c r="G14" s="39">
        <f ca="1">$CC4</f>
        <v>9</v>
      </c>
      <c r="H14" s="39">
        <f ca="1">$CH4</f>
        <v>7</v>
      </c>
      <c r="I14" s="27"/>
      <c r="J14" s="19"/>
      <c r="K14" s="36"/>
      <c r="L14" s="37">
        <f ca="1">$BI5</f>
        <v>0</v>
      </c>
      <c r="M14" s="38">
        <f ca="1">$BN5</f>
        <v>2</v>
      </c>
      <c r="N14" s="38" t="str">
        <f ca="1">IF(AND(O14=0,P14=0,Q14=0),"",".")</f>
        <v>.</v>
      </c>
      <c r="O14" s="39">
        <f ca="1">$BX5</f>
        <v>0</v>
      </c>
      <c r="P14" s="39">
        <f ca="1">$CC5</f>
        <v>1</v>
      </c>
      <c r="Q14" s="39">
        <f ca="1">$CH5</f>
        <v>8</v>
      </c>
      <c r="R14" s="27"/>
      <c r="S14" s="19"/>
      <c r="T14" s="36"/>
      <c r="U14" s="37">
        <f ca="1">$BI6</f>
        <v>0</v>
      </c>
      <c r="V14" s="38">
        <f ca="1">$BN6</f>
        <v>2</v>
      </c>
      <c r="W14" s="38" t="str">
        <f ca="1">IF(AND(X14=0,Y14=0,Z14=0),"",".")</f>
        <v>.</v>
      </c>
      <c r="X14" s="39">
        <f ca="1">$BX6</f>
        <v>0</v>
      </c>
      <c r="Y14" s="39">
        <f ca="1">$CC6</f>
        <v>8</v>
      </c>
      <c r="Z14" s="39">
        <f ca="1">$CH6</f>
        <v>4</v>
      </c>
      <c r="AA14" s="27"/>
      <c r="AF14" s="4"/>
      <c r="AG14" s="4"/>
      <c r="AH14" s="4"/>
      <c r="AI14" s="4"/>
      <c r="AJ14" s="4"/>
      <c r="BC14" s="53"/>
      <c r="BD14" s="53"/>
      <c r="BE14" s="53"/>
      <c r="CL14" s="10">
        <f t="shared" ca="1" si="30"/>
        <v>0.12398166368333963</v>
      </c>
      <c r="CM14" s="11">
        <f t="shared" ca="1" si="31"/>
        <v>16</v>
      </c>
      <c r="CN14" s="11"/>
      <c r="CO14" s="4">
        <v>14</v>
      </c>
      <c r="CP14" s="4">
        <v>4</v>
      </c>
      <c r="CQ14" s="4">
        <v>0</v>
      </c>
      <c r="CR14" s="4"/>
      <c r="CS14" s="10">
        <f t="shared" ca="1" si="32"/>
        <v>0.33406320811553381</v>
      </c>
      <c r="CT14" s="11">
        <f t="shared" ca="1" si="33"/>
        <v>89</v>
      </c>
      <c r="CU14" s="4"/>
      <c r="CV14" s="4">
        <v>14</v>
      </c>
      <c r="CW14" s="4">
        <v>1</v>
      </c>
      <c r="CX14" s="4">
        <v>3</v>
      </c>
      <c r="CZ14" s="10">
        <f t="shared" ca="1" si="34"/>
        <v>0.4158576612092757</v>
      </c>
      <c r="DA14" s="11">
        <f t="shared" ca="1" si="35"/>
        <v>88</v>
      </c>
      <c r="DB14" s="4"/>
      <c r="DC14" s="4">
        <v>14</v>
      </c>
      <c r="DD14" s="4">
        <v>1</v>
      </c>
      <c r="DE14" s="4">
        <v>3</v>
      </c>
      <c r="DG14" s="10">
        <f t="shared" ca="1" si="36"/>
        <v>0.16177568843488033</v>
      </c>
      <c r="DH14" s="11">
        <f t="shared" ca="1" si="37"/>
        <v>120</v>
      </c>
      <c r="DI14" s="4"/>
      <c r="DJ14" s="4">
        <v>14</v>
      </c>
      <c r="DK14" s="4">
        <v>1</v>
      </c>
      <c r="DL14" s="4">
        <v>3</v>
      </c>
      <c r="DN14" s="10">
        <f t="shared" ca="1" si="38"/>
        <v>0.8707144178666899</v>
      </c>
      <c r="DO14" s="11">
        <f t="shared" ca="1" si="39"/>
        <v>20</v>
      </c>
      <c r="DP14" s="4"/>
      <c r="DQ14" s="4">
        <v>14</v>
      </c>
      <c r="DR14" s="4">
        <v>1</v>
      </c>
      <c r="DS14" s="4">
        <v>3</v>
      </c>
    </row>
    <row r="15" spans="1:123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8</v>
      </c>
      <c r="E15" s="67" t="str">
        <f ca="1">IF(AND(F15=0,G15=0,H15=0),"",".")</f>
        <v>.</v>
      </c>
      <c r="F15" s="68">
        <f ca="1">$BY4</f>
        <v>8</v>
      </c>
      <c r="G15" s="68">
        <f ca="1">$CD4</f>
        <v>7</v>
      </c>
      <c r="H15" s="68">
        <f ca="1">$CI4</f>
        <v>5</v>
      </c>
      <c r="I15" s="27"/>
      <c r="J15" s="19"/>
      <c r="K15" s="65" t="str">
        <f ca="1">IF(AND($BJ5=0,$BI5=0),"","＋")</f>
        <v>＋</v>
      </c>
      <c r="L15" s="66">
        <f ca="1">IF(AND($BJ5=0,$BI5=0),"＋",$BJ5)</f>
        <v>3</v>
      </c>
      <c r="M15" s="67">
        <f ca="1">$BO5</f>
        <v>0</v>
      </c>
      <c r="N15" s="67" t="str">
        <f ca="1">IF(AND(O15=0,P15=0,Q15=0),"",".")</f>
        <v>.</v>
      </c>
      <c r="O15" s="68">
        <f ca="1">$BY5</f>
        <v>0</v>
      </c>
      <c r="P15" s="68">
        <f ca="1">$CD5</f>
        <v>7</v>
      </c>
      <c r="Q15" s="68">
        <f ca="1">$CI5</f>
        <v>9</v>
      </c>
      <c r="R15" s="27"/>
      <c r="S15" s="19"/>
      <c r="T15" s="65" t="str">
        <f ca="1">IF(AND($BJ6=0,$BI6=0),"","＋")</f>
        <v>＋</v>
      </c>
      <c r="U15" s="66">
        <f ca="1">IF(AND($BJ6=0,$BI6=0),"＋",$BJ6)</f>
        <v>5</v>
      </c>
      <c r="V15" s="67">
        <f ca="1">$BO6</f>
        <v>2</v>
      </c>
      <c r="W15" s="67" t="str">
        <f ca="1">IF(AND(X15=0,Y15=0,Z15=0),"",".")</f>
        <v>.</v>
      </c>
      <c r="X15" s="68">
        <f ca="1">$BY6</f>
        <v>8</v>
      </c>
      <c r="Y15" s="68">
        <f ca="1">$CD6</f>
        <v>0</v>
      </c>
      <c r="Z15" s="68">
        <f ca="1">$CI6</f>
        <v>0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L15" s="10">
        <f t="shared" ca="1" si="30"/>
        <v>0.46351117395092822</v>
      </c>
      <c r="CM15" s="11">
        <f t="shared" ca="1" si="31"/>
        <v>12</v>
      </c>
      <c r="CN15" s="11"/>
      <c r="CO15" s="4">
        <v>15</v>
      </c>
      <c r="CP15" s="4">
        <v>5</v>
      </c>
      <c r="CQ15" s="4">
        <v>0</v>
      </c>
      <c r="CR15" s="4"/>
      <c r="CS15" s="10">
        <f t="shared" ca="1" si="32"/>
        <v>0.71557550103680145</v>
      </c>
      <c r="CT15" s="11">
        <f t="shared" ca="1" si="33"/>
        <v>38</v>
      </c>
      <c r="CU15" s="4"/>
      <c r="CV15" s="4">
        <v>15</v>
      </c>
      <c r="CW15" s="4">
        <v>1</v>
      </c>
      <c r="CX15" s="4">
        <v>4</v>
      </c>
      <c r="CZ15" s="10">
        <f t="shared" ca="1" si="34"/>
        <v>0.60303614233555147</v>
      </c>
      <c r="DA15" s="11">
        <f t="shared" ca="1" si="35"/>
        <v>54</v>
      </c>
      <c r="DB15" s="4"/>
      <c r="DC15" s="4">
        <v>15</v>
      </c>
      <c r="DD15" s="4">
        <v>1</v>
      </c>
      <c r="DE15" s="4">
        <v>4</v>
      </c>
      <c r="DG15" s="10">
        <f t="shared" ca="1" si="36"/>
        <v>0.74419494014542753</v>
      </c>
      <c r="DH15" s="11">
        <f t="shared" ca="1" si="37"/>
        <v>30</v>
      </c>
      <c r="DI15" s="4"/>
      <c r="DJ15" s="4">
        <v>15</v>
      </c>
      <c r="DK15" s="4">
        <v>1</v>
      </c>
      <c r="DL15" s="4">
        <v>4</v>
      </c>
      <c r="DN15" s="10">
        <f t="shared" ca="1" si="38"/>
        <v>0.22312474375956615</v>
      </c>
      <c r="DO15" s="11">
        <f t="shared" ca="1" si="39"/>
        <v>124</v>
      </c>
      <c r="DP15" s="4"/>
      <c r="DQ15" s="4">
        <v>15</v>
      </c>
      <c r="DR15" s="4">
        <v>1</v>
      </c>
      <c r="DS15" s="4">
        <v>4</v>
      </c>
    </row>
    <row r="16" spans="1:123" ht="57" customHeight="1" x14ac:dyDescent="0.25">
      <c r="A16" s="19"/>
      <c r="B16" s="36"/>
      <c r="C16" s="37">
        <f ca="1">$AZ4</f>
        <v>1</v>
      </c>
      <c r="D16" s="38">
        <f ca="1">$BA4</f>
        <v>3</v>
      </c>
      <c r="E16" s="38" t="str">
        <f>$BB4</f>
        <v>.</v>
      </c>
      <c r="F16" s="39">
        <f ca="1">$BC4</f>
        <v>6</v>
      </c>
      <c r="G16" s="40">
        <f ca="1">$BD4</f>
        <v>7</v>
      </c>
      <c r="H16" s="40">
        <f ca="1">$BE4</f>
        <v>2</v>
      </c>
      <c r="I16" s="41"/>
      <c r="J16" s="42"/>
      <c r="K16" s="36"/>
      <c r="L16" s="37">
        <f ca="1">$AZ5</f>
        <v>3</v>
      </c>
      <c r="M16" s="38">
        <f ca="1">$BA5</f>
        <v>2</v>
      </c>
      <c r="N16" s="38" t="str">
        <f>$BB5</f>
        <v>.</v>
      </c>
      <c r="O16" s="39">
        <f ca="1">$BC5</f>
        <v>0</v>
      </c>
      <c r="P16" s="40">
        <f ca="1">$BD5</f>
        <v>9</v>
      </c>
      <c r="Q16" s="40">
        <f ca="1">$BE5</f>
        <v>7</v>
      </c>
      <c r="R16" s="41"/>
      <c r="S16" s="42"/>
      <c r="T16" s="36"/>
      <c r="U16" s="37">
        <f ca="1">$AZ6</f>
        <v>5</v>
      </c>
      <c r="V16" s="38">
        <f ca="1">$BA6</f>
        <v>4</v>
      </c>
      <c r="W16" s="38" t="str">
        <f>$BB6</f>
        <v>.</v>
      </c>
      <c r="X16" s="39">
        <f ca="1">$BC6</f>
        <v>8</v>
      </c>
      <c r="Y16" s="40">
        <f ca="1">$BD6</f>
        <v>8</v>
      </c>
      <c r="Z16" s="4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L16" s="10">
        <f t="shared" ca="1" si="30"/>
        <v>0.76509178514886644</v>
      </c>
      <c r="CM16" s="11">
        <f t="shared" ca="1" si="31"/>
        <v>8</v>
      </c>
      <c r="CN16" s="11"/>
      <c r="CO16" s="4">
        <v>16</v>
      </c>
      <c r="CP16" s="4">
        <v>6</v>
      </c>
      <c r="CQ16" s="4">
        <v>0</v>
      </c>
      <c r="CR16" s="4"/>
      <c r="CS16" s="10">
        <f t="shared" ca="1" si="32"/>
        <v>0.60651382744733873</v>
      </c>
      <c r="CT16" s="11">
        <f t="shared" ca="1" si="33"/>
        <v>51</v>
      </c>
      <c r="CU16" s="4"/>
      <c r="CV16" s="4">
        <v>16</v>
      </c>
      <c r="CW16" s="4">
        <v>1</v>
      </c>
      <c r="CX16" s="4">
        <v>5</v>
      </c>
      <c r="CZ16" s="10">
        <f t="shared" ca="1" si="34"/>
        <v>0.3747875799024043</v>
      </c>
      <c r="DA16" s="11">
        <f t="shared" ca="1" si="35"/>
        <v>94</v>
      </c>
      <c r="DB16" s="4"/>
      <c r="DC16" s="4">
        <v>16</v>
      </c>
      <c r="DD16" s="4">
        <v>1</v>
      </c>
      <c r="DE16" s="4">
        <v>5</v>
      </c>
      <c r="DG16" s="10">
        <f t="shared" ca="1" si="36"/>
        <v>0.64126334580966859</v>
      </c>
      <c r="DH16" s="11">
        <f t="shared" ca="1" si="37"/>
        <v>48</v>
      </c>
      <c r="DI16" s="4"/>
      <c r="DJ16" s="4">
        <v>16</v>
      </c>
      <c r="DK16" s="4">
        <v>1</v>
      </c>
      <c r="DL16" s="4">
        <v>5</v>
      </c>
      <c r="DN16" s="10">
        <f t="shared" ca="1" si="38"/>
        <v>0.2986162254856366</v>
      </c>
      <c r="DO16" s="11">
        <f t="shared" ca="1" si="39"/>
        <v>110</v>
      </c>
      <c r="DP16" s="4"/>
      <c r="DQ16" s="4">
        <v>16</v>
      </c>
      <c r="DR16" s="4">
        <v>1</v>
      </c>
      <c r="DS16" s="4">
        <v>5</v>
      </c>
    </row>
    <row r="17" spans="1:123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L17" s="10">
        <f t="shared" ca="1" si="30"/>
        <v>0.4099629251004544</v>
      </c>
      <c r="CM17" s="11">
        <f t="shared" ca="1" si="31"/>
        <v>14</v>
      </c>
      <c r="CN17" s="11"/>
      <c r="CO17" s="4">
        <v>17</v>
      </c>
      <c r="CP17" s="4">
        <v>7</v>
      </c>
      <c r="CQ17" s="4">
        <v>0</v>
      </c>
      <c r="CR17" s="4"/>
      <c r="CS17" s="10">
        <f t="shared" ca="1" si="32"/>
        <v>7.6325761833964112E-3</v>
      </c>
      <c r="CT17" s="11">
        <f t="shared" ca="1" si="33"/>
        <v>139</v>
      </c>
      <c r="CU17" s="4"/>
      <c r="CV17" s="4">
        <v>17</v>
      </c>
      <c r="CW17" s="4">
        <v>1</v>
      </c>
      <c r="CX17" s="4">
        <v>6</v>
      </c>
      <c r="CZ17" s="10">
        <f t="shared" ca="1" si="34"/>
        <v>2.1623703446622566E-2</v>
      </c>
      <c r="DA17" s="11">
        <f t="shared" ca="1" si="35"/>
        <v>140</v>
      </c>
      <c r="DB17" s="4"/>
      <c r="DC17" s="4">
        <v>17</v>
      </c>
      <c r="DD17" s="4">
        <v>1</v>
      </c>
      <c r="DE17" s="4">
        <v>6</v>
      </c>
      <c r="DG17" s="10">
        <f t="shared" ca="1" si="36"/>
        <v>0.17190314678000906</v>
      </c>
      <c r="DH17" s="11">
        <f t="shared" ca="1" si="37"/>
        <v>117</v>
      </c>
      <c r="DI17" s="4"/>
      <c r="DJ17" s="4">
        <v>17</v>
      </c>
      <c r="DK17" s="4">
        <v>1</v>
      </c>
      <c r="DL17" s="4">
        <v>6</v>
      </c>
      <c r="DN17" s="10">
        <f t="shared" ca="1" si="38"/>
        <v>0.27700892849668357</v>
      </c>
      <c r="DO17" s="11">
        <f t="shared" ca="1" si="39"/>
        <v>115</v>
      </c>
      <c r="DP17" s="4"/>
      <c r="DQ17" s="4">
        <v>17</v>
      </c>
      <c r="DR17" s="4">
        <v>1</v>
      </c>
      <c r="DS17" s="4">
        <v>6</v>
      </c>
    </row>
    <row r="18" spans="1:123" ht="19.5" customHeight="1" thickBot="1" x14ac:dyDescent="0.3">
      <c r="A18" s="49"/>
      <c r="B18" s="15" t="s">
        <v>236</v>
      </c>
      <c r="C18" s="50"/>
      <c r="D18" s="17"/>
      <c r="E18" s="16"/>
      <c r="F18" s="16"/>
      <c r="G18" s="16"/>
      <c r="H18" s="16"/>
      <c r="I18" s="18"/>
      <c r="J18" s="49"/>
      <c r="K18" s="15" t="s">
        <v>237</v>
      </c>
      <c r="L18" s="16"/>
      <c r="M18" s="16"/>
      <c r="N18" s="16"/>
      <c r="O18" s="16"/>
      <c r="P18" s="16"/>
      <c r="Q18" s="16"/>
      <c r="R18" s="18"/>
      <c r="S18" s="49"/>
      <c r="T18" s="15" t="s">
        <v>238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L18" s="10">
        <f t="shared" ca="1" si="30"/>
        <v>9.202038330910367E-2</v>
      </c>
      <c r="CM18" s="11">
        <f t="shared" ca="1" si="31"/>
        <v>17</v>
      </c>
      <c r="CN18" s="11"/>
      <c r="CO18" s="4">
        <v>18</v>
      </c>
      <c r="CP18" s="4">
        <v>8</v>
      </c>
      <c r="CQ18" s="4">
        <v>0</v>
      </c>
      <c r="CR18" s="4"/>
      <c r="CS18" s="10">
        <f t="shared" ca="1" si="32"/>
        <v>0.83016812586719191</v>
      </c>
      <c r="CT18" s="11">
        <f t="shared" ca="1" si="33"/>
        <v>25</v>
      </c>
      <c r="CU18" s="4"/>
      <c r="CV18" s="4">
        <v>18</v>
      </c>
      <c r="CW18" s="4">
        <v>1</v>
      </c>
      <c r="CX18" s="4">
        <v>7</v>
      </c>
      <c r="CZ18" s="10">
        <f t="shared" ca="1" si="34"/>
        <v>0.51928774154098645</v>
      </c>
      <c r="DA18" s="11">
        <f t="shared" ca="1" si="35"/>
        <v>70</v>
      </c>
      <c r="DB18" s="4"/>
      <c r="DC18" s="4">
        <v>18</v>
      </c>
      <c r="DD18" s="4">
        <v>1</v>
      </c>
      <c r="DE18" s="4">
        <v>7</v>
      </c>
      <c r="DG18" s="10">
        <f t="shared" ca="1" si="36"/>
        <v>0.80749233779959884</v>
      </c>
      <c r="DH18" s="11">
        <f t="shared" ca="1" si="37"/>
        <v>25</v>
      </c>
      <c r="DI18" s="4"/>
      <c r="DJ18" s="4">
        <v>18</v>
      </c>
      <c r="DK18" s="4">
        <v>1</v>
      </c>
      <c r="DL18" s="4">
        <v>7</v>
      </c>
      <c r="DN18" s="10">
        <f t="shared" ca="1" si="38"/>
        <v>0.15892847091252593</v>
      </c>
      <c r="DO18" s="11">
        <f t="shared" ca="1" si="39"/>
        <v>132</v>
      </c>
      <c r="DP18" s="4"/>
      <c r="DQ18" s="4">
        <v>18</v>
      </c>
      <c r="DR18" s="4">
        <v>1</v>
      </c>
      <c r="DS18" s="4">
        <v>7</v>
      </c>
    </row>
    <row r="19" spans="1:123" ht="48" customHeight="1" thickBot="1" x14ac:dyDescent="0.3">
      <c r="A19" s="23"/>
      <c r="B19" s="88" t="str">
        <f ca="1">$AF7/1000&amp;$AG7&amp;$AH7/1000&amp;$AI7</f>
        <v>0.13＋44.811＝</v>
      </c>
      <c r="C19" s="89"/>
      <c r="D19" s="89"/>
      <c r="E19" s="89"/>
      <c r="F19" s="89"/>
      <c r="G19" s="86">
        <f ca="1">$AJ7/1000</f>
        <v>44.941000000000003</v>
      </c>
      <c r="H19" s="87"/>
      <c r="I19" s="20"/>
      <c r="J19" s="19"/>
      <c r="K19" s="88" t="str">
        <f ca="1">$AF8/1000&amp;$AG8&amp;$AH8/1000&amp;$AI8</f>
        <v>0.593＋60.096＝</v>
      </c>
      <c r="L19" s="89"/>
      <c r="M19" s="89"/>
      <c r="N19" s="89"/>
      <c r="O19" s="89"/>
      <c r="P19" s="86">
        <f ca="1">$AJ8/1000</f>
        <v>60.689</v>
      </c>
      <c r="Q19" s="87"/>
      <c r="R19" s="21"/>
      <c r="S19" s="19"/>
      <c r="T19" s="88" t="str">
        <f ca="1">$AF9/1000&amp;$AG9&amp;$AH9/1000&amp;$AI9</f>
        <v>30.865＋8.099＝</v>
      </c>
      <c r="U19" s="89"/>
      <c r="V19" s="89"/>
      <c r="W19" s="89"/>
      <c r="X19" s="89"/>
      <c r="Y19" s="86">
        <f ca="1">$AJ9/1000</f>
        <v>38.963999999999999</v>
      </c>
      <c r="Z19" s="8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L19" s="10"/>
      <c r="CM19" s="11"/>
      <c r="CN19" s="11"/>
      <c r="CO19" s="4"/>
      <c r="CP19" s="4"/>
      <c r="CQ19" s="4"/>
      <c r="CR19" s="4"/>
      <c r="CS19" s="10">
        <f t="shared" ca="1" si="32"/>
        <v>0.42966937764389357</v>
      </c>
      <c r="CT19" s="11">
        <f t="shared" ca="1" si="33"/>
        <v>77</v>
      </c>
      <c r="CU19" s="4"/>
      <c r="CV19" s="4">
        <v>19</v>
      </c>
      <c r="CW19" s="4">
        <v>1</v>
      </c>
      <c r="CX19" s="4">
        <v>8</v>
      </c>
      <c r="CZ19" s="10">
        <f t="shared" ca="1" si="34"/>
        <v>0.18353192350892966</v>
      </c>
      <c r="DA19" s="11">
        <f t="shared" ca="1" si="35"/>
        <v>127</v>
      </c>
      <c r="DB19" s="4"/>
      <c r="DC19" s="4">
        <v>19</v>
      </c>
      <c r="DD19" s="4">
        <v>1</v>
      </c>
      <c r="DE19" s="4">
        <v>8</v>
      </c>
      <c r="DG19" s="10">
        <f t="shared" ca="1" si="36"/>
        <v>0.14395922462326249</v>
      </c>
      <c r="DH19" s="11">
        <f t="shared" ca="1" si="37"/>
        <v>122</v>
      </c>
      <c r="DI19" s="4"/>
      <c r="DJ19" s="4">
        <v>19</v>
      </c>
      <c r="DK19" s="4">
        <v>1</v>
      </c>
      <c r="DL19" s="4">
        <v>8</v>
      </c>
      <c r="DN19" s="10">
        <f t="shared" ca="1" si="38"/>
        <v>0.96700576158029405</v>
      </c>
      <c r="DO19" s="11">
        <f t="shared" ca="1" si="39"/>
        <v>4</v>
      </c>
      <c r="DP19" s="4"/>
      <c r="DQ19" s="4">
        <v>19</v>
      </c>
      <c r="DR19" s="4">
        <v>1</v>
      </c>
      <c r="DS19" s="4">
        <v>8</v>
      </c>
    </row>
    <row r="20" spans="1:123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L20" s="10"/>
      <c r="CM20" s="11"/>
      <c r="CN20" s="11"/>
      <c r="CO20" s="4"/>
      <c r="CP20" s="4"/>
      <c r="CQ20" s="4"/>
      <c r="CR20" s="4"/>
      <c r="CS20" s="10">
        <f t="shared" ca="1" si="32"/>
        <v>0.45441584878842445</v>
      </c>
      <c r="CT20" s="11">
        <f t="shared" ca="1" si="33"/>
        <v>74</v>
      </c>
      <c r="CU20" s="4"/>
      <c r="CV20" s="4">
        <v>20</v>
      </c>
      <c r="CW20" s="4">
        <v>1</v>
      </c>
      <c r="CX20" s="4">
        <v>9</v>
      </c>
      <c r="CZ20" s="10">
        <f t="shared" ca="1" si="34"/>
        <v>0.25182605656740453</v>
      </c>
      <c r="DA20" s="11">
        <f t="shared" ca="1" si="35"/>
        <v>119</v>
      </c>
      <c r="DB20" s="4"/>
      <c r="DC20" s="4">
        <v>20</v>
      </c>
      <c r="DD20" s="4">
        <v>1</v>
      </c>
      <c r="DE20" s="4">
        <v>9</v>
      </c>
      <c r="DG20" s="10">
        <f t="shared" ca="1" si="36"/>
        <v>0.30725562977619381</v>
      </c>
      <c r="DH20" s="11">
        <f t="shared" ca="1" si="37"/>
        <v>94</v>
      </c>
      <c r="DI20" s="4"/>
      <c r="DJ20" s="4">
        <v>20</v>
      </c>
      <c r="DK20" s="4">
        <v>1</v>
      </c>
      <c r="DL20" s="4">
        <v>9</v>
      </c>
      <c r="DN20" s="10">
        <f t="shared" ca="1" si="38"/>
        <v>4.2618565130266073E-2</v>
      </c>
      <c r="DO20" s="11">
        <f t="shared" ca="1" si="39"/>
        <v>136</v>
      </c>
      <c r="DP20" s="4"/>
      <c r="DQ20" s="4">
        <v>20</v>
      </c>
      <c r="DR20" s="4">
        <v>1</v>
      </c>
      <c r="DS20" s="4">
        <v>9</v>
      </c>
    </row>
    <row r="21" spans="1:123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$BX7</f>
        <v>1</v>
      </c>
      <c r="G21" s="39">
        <f ca="1">$CC7</f>
        <v>3</v>
      </c>
      <c r="H21" s="39">
        <f ca="1">$CH7</f>
        <v>0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$BX8</f>
        <v>5</v>
      </c>
      <c r="P21" s="39">
        <f ca="1">$CC8</f>
        <v>9</v>
      </c>
      <c r="Q21" s="39">
        <f ca="1">$CH8</f>
        <v>3</v>
      </c>
      <c r="R21" s="27"/>
      <c r="S21" s="19"/>
      <c r="T21" s="36"/>
      <c r="U21" s="37">
        <f ca="1">$BI9</f>
        <v>3</v>
      </c>
      <c r="V21" s="38">
        <f ca="1">$BN9</f>
        <v>0</v>
      </c>
      <c r="W21" s="38" t="str">
        <f ca="1">IF(AND(X21=0,Y21=0,Z21=0),"",".")</f>
        <v>.</v>
      </c>
      <c r="X21" s="39">
        <f ca="1">$BX9</f>
        <v>8</v>
      </c>
      <c r="Y21" s="39">
        <f ca="1">$CC9</f>
        <v>6</v>
      </c>
      <c r="Z21" s="39">
        <f ca="1">$CH9</f>
        <v>5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L21" s="10"/>
      <c r="CM21" s="11"/>
      <c r="CN21" s="11"/>
      <c r="CO21" s="4"/>
      <c r="CP21" s="4"/>
      <c r="CQ21" s="4"/>
      <c r="CR21" s="4"/>
      <c r="CS21" s="10">
        <f t="shared" ca="1" si="32"/>
        <v>0.46567734829780838</v>
      </c>
      <c r="CT21" s="11">
        <f t="shared" ca="1" si="33"/>
        <v>70</v>
      </c>
      <c r="CU21" s="4"/>
      <c r="CV21" s="4">
        <v>21</v>
      </c>
      <c r="CW21" s="4">
        <v>2</v>
      </c>
      <c r="CX21" s="4">
        <v>0</v>
      </c>
      <c r="CZ21" s="10">
        <f t="shared" ca="1" si="34"/>
        <v>0.29165998174080288</v>
      </c>
      <c r="DA21" s="11">
        <f t="shared" ca="1" si="35"/>
        <v>112</v>
      </c>
      <c r="DB21" s="4"/>
      <c r="DC21" s="4">
        <v>21</v>
      </c>
      <c r="DD21" s="4">
        <v>2</v>
      </c>
      <c r="DE21" s="4">
        <v>0</v>
      </c>
      <c r="DG21" s="10">
        <f t="shared" ca="1" si="36"/>
        <v>4.5966899345628698E-2</v>
      </c>
      <c r="DH21" s="11">
        <f t="shared" ca="1" si="37"/>
        <v>135</v>
      </c>
      <c r="DI21" s="4"/>
      <c r="DJ21" s="4">
        <v>21</v>
      </c>
      <c r="DK21" s="4">
        <v>2</v>
      </c>
      <c r="DL21" s="4">
        <v>0</v>
      </c>
      <c r="DN21" s="10">
        <f t="shared" ca="1" si="38"/>
        <v>0.68201761460143129</v>
      </c>
      <c r="DO21" s="11">
        <f t="shared" ca="1" si="39"/>
        <v>49</v>
      </c>
      <c r="DP21" s="4"/>
      <c r="DQ21" s="4">
        <v>21</v>
      </c>
      <c r="DR21" s="4">
        <v>2</v>
      </c>
      <c r="DS21" s="4">
        <v>0</v>
      </c>
    </row>
    <row r="22" spans="1:123" ht="57" customHeight="1" thickBot="1" x14ac:dyDescent="0.3">
      <c r="A22" s="19"/>
      <c r="B22" s="65" t="str">
        <f ca="1">IF(AND($BJ7=0,$BI7=0),"","＋")</f>
        <v>＋</v>
      </c>
      <c r="C22" s="66">
        <f ca="1">IF(AND($BJ7=0,$BI7=0),"＋",$BJ7)</f>
        <v>4</v>
      </c>
      <c r="D22" s="67">
        <f ca="1">$BO7</f>
        <v>4</v>
      </c>
      <c r="E22" s="67" t="str">
        <f ca="1">IF(AND(F22=0,G22=0,H22=0),"",".")</f>
        <v>.</v>
      </c>
      <c r="F22" s="68">
        <f ca="1">$BY7</f>
        <v>8</v>
      </c>
      <c r="G22" s="68">
        <f ca="1">$CD7</f>
        <v>1</v>
      </c>
      <c r="H22" s="68">
        <f ca="1">$CI7</f>
        <v>1</v>
      </c>
      <c r="I22" s="27"/>
      <c r="J22" s="19"/>
      <c r="K22" s="65" t="str">
        <f ca="1">IF(AND($BJ8=0,$BI8=0),"","＋")</f>
        <v>＋</v>
      </c>
      <c r="L22" s="66">
        <f ca="1">IF(AND($BJ8=0,$BI8=0),"＋",$BJ8)</f>
        <v>6</v>
      </c>
      <c r="M22" s="67">
        <f ca="1">$BO8</f>
        <v>0</v>
      </c>
      <c r="N22" s="67" t="str">
        <f ca="1">IF(AND(O22=0,P22=0,Q22=0),"",".")</f>
        <v>.</v>
      </c>
      <c r="O22" s="68">
        <f ca="1">$BY8</f>
        <v>0</v>
      </c>
      <c r="P22" s="68">
        <f ca="1">$CD8</f>
        <v>9</v>
      </c>
      <c r="Q22" s="68">
        <f ca="1">$CI8</f>
        <v>6</v>
      </c>
      <c r="R22" s="27"/>
      <c r="S22" s="19"/>
      <c r="T22" s="65" t="str">
        <f ca="1">IF(AND($BJ9=0,$BI9=0),"","＋")</f>
        <v>＋</v>
      </c>
      <c r="U22" s="66">
        <f ca="1">IF(AND($BJ9=0,$BI9=0),"＋",$BJ9)</f>
        <v>0</v>
      </c>
      <c r="V22" s="67">
        <f ca="1">$BO9</f>
        <v>8</v>
      </c>
      <c r="W22" s="67" t="str">
        <f ca="1">IF(AND(X22=0,Y22=0,Z22=0),"",".")</f>
        <v>.</v>
      </c>
      <c r="X22" s="68">
        <f ca="1">$BY9</f>
        <v>0</v>
      </c>
      <c r="Y22" s="68">
        <f ca="1">$CD9</f>
        <v>9</v>
      </c>
      <c r="Z22" s="68">
        <f ca="1">$CI9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L22" s="10"/>
      <c r="CM22" s="11"/>
      <c r="CN22" s="11"/>
      <c r="CO22" s="4"/>
      <c r="CP22" s="4"/>
      <c r="CQ22" s="4"/>
      <c r="CR22" s="4"/>
      <c r="CS22" s="10">
        <f t="shared" ca="1" si="32"/>
        <v>0.72397510878795113</v>
      </c>
      <c r="CT22" s="11">
        <f t="shared" ca="1" si="33"/>
        <v>36</v>
      </c>
      <c r="CU22" s="4"/>
      <c r="CV22" s="4">
        <v>22</v>
      </c>
      <c r="CW22" s="4">
        <v>2</v>
      </c>
      <c r="CX22" s="4">
        <v>1</v>
      </c>
      <c r="CZ22" s="10">
        <f t="shared" ca="1" si="34"/>
        <v>0.85952895540427143</v>
      </c>
      <c r="DA22" s="11">
        <f t="shared" ca="1" si="35"/>
        <v>22</v>
      </c>
      <c r="DB22" s="4"/>
      <c r="DC22" s="4">
        <v>22</v>
      </c>
      <c r="DD22" s="4">
        <v>2</v>
      </c>
      <c r="DE22" s="4">
        <v>1</v>
      </c>
      <c r="DG22" s="10">
        <f t="shared" ca="1" si="36"/>
        <v>0.73942983238928939</v>
      </c>
      <c r="DH22" s="11">
        <f t="shared" ca="1" si="37"/>
        <v>33</v>
      </c>
      <c r="DI22" s="4"/>
      <c r="DJ22" s="4">
        <v>22</v>
      </c>
      <c r="DK22" s="4">
        <v>2</v>
      </c>
      <c r="DL22" s="4">
        <v>1</v>
      </c>
      <c r="DN22" s="10">
        <f t="shared" ca="1" si="38"/>
        <v>0.33919760262895526</v>
      </c>
      <c r="DO22" s="11">
        <f t="shared" ca="1" si="39"/>
        <v>102</v>
      </c>
      <c r="DP22" s="4"/>
      <c r="DQ22" s="4">
        <v>22</v>
      </c>
      <c r="DR22" s="4">
        <v>2</v>
      </c>
      <c r="DS22" s="4">
        <v>1</v>
      </c>
    </row>
    <row r="23" spans="1:123" ht="57" customHeight="1" x14ac:dyDescent="0.25">
      <c r="A23" s="19"/>
      <c r="B23" s="36"/>
      <c r="C23" s="37">
        <f ca="1">$AZ7</f>
        <v>4</v>
      </c>
      <c r="D23" s="38">
        <f ca="1">$BA7</f>
        <v>4</v>
      </c>
      <c r="E23" s="38" t="str">
        <f>$BB7</f>
        <v>.</v>
      </c>
      <c r="F23" s="39">
        <f ca="1">$BC7</f>
        <v>9</v>
      </c>
      <c r="G23" s="40">
        <f ca="1">$BD7</f>
        <v>4</v>
      </c>
      <c r="H23" s="40">
        <f ca="1">$BE7</f>
        <v>1</v>
      </c>
      <c r="I23" s="41"/>
      <c r="J23" s="42"/>
      <c r="K23" s="36"/>
      <c r="L23" s="37">
        <f ca="1">$AZ8</f>
        <v>6</v>
      </c>
      <c r="M23" s="38">
        <f ca="1">$BA8</f>
        <v>0</v>
      </c>
      <c r="N23" s="38" t="str">
        <f>$BB8</f>
        <v>.</v>
      </c>
      <c r="O23" s="39">
        <f ca="1">$BC8</f>
        <v>6</v>
      </c>
      <c r="P23" s="40">
        <f ca="1">$BD8</f>
        <v>8</v>
      </c>
      <c r="Q23" s="40">
        <f ca="1">$BE8</f>
        <v>9</v>
      </c>
      <c r="R23" s="41"/>
      <c r="S23" s="42"/>
      <c r="T23" s="36"/>
      <c r="U23" s="37">
        <f ca="1">$AZ9</f>
        <v>3</v>
      </c>
      <c r="V23" s="38">
        <f ca="1">$BA9</f>
        <v>8</v>
      </c>
      <c r="W23" s="38" t="str">
        <f>$BB9</f>
        <v>.</v>
      </c>
      <c r="X23" s="39">
        <f ca="1">$BC9</f>
        <v>9</v>
      </c>
      <c r="Y23" s="40">
        <f ca="1">$BD9</f>
        <v>6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L23" s="10"/>
      <c r="CM23" s="11"/>
      <c r="CN23" s="11"/>
      <c r="CO23" s="4"/>
      <c r="CP23" s="4"/>
      <c r="CQ23" s="4"/>
      <c r="CR23" s="4"/>
      <c r="CS23" s="10">
        <f t="shared" ca="1" si="32"/>
        <v>0.21540710850897726</v>
      </c>
      <c r="CT23" s="11">
        <f t="shared" ca="1" si="33"/>
        <v>106</v>
      </c>
      <c r="CU23" s="4"/>
      <c r="CV23" s="4">
        <v>23</v>
      </c>
      <c r="CW23" s="4">
        <v>2</v>
      </c>
      <c r="CX23" s="4">
        <v>2</v>
      </c>
      <c r="CZ23" s="10">
        <f t="shared" ca="1" si="34"/>
        <v>0.2133165862408839</v>
      </c>
      <c r="DA23" s="11">
        <f t="shared" ca="1" si="35"/>
        <v>121</v>
      </c>
      <c r="DB23" s="4"/>
      <c r="DC23" s="4">
        <v>23</v>
      </c>
      <c r="DD23" s="4">
        <v>2</v>
      </c>
      <c r="DE23" s="4">
        <v>2</v>
      </c>
      <c r="DG23" s="10">
        <f t="shared" ca="1" si="36"/>
        <v>0.46333887658338524</v>
      </c>
      <c r="DH23" s="11">
        <f t="shared" ca="1" si="37"/>
        <v>69</v>
      </c>
      <c r="DI23" s="4"/>
      <c r="DJ23" s="4">
        <v>23</v>
      </c>
      <c r="DK23" s="4">
        <v>2</v>
      </c>
      <c r="DL23" s="4">
        <v>2</v>
      </c>
      <c r="DN23" s="10">
        <f t="shared" ca="1" si="38"/>
        <v>0.27024776270421091</v>
      </c>
      <c r="DO23" s="11">
        <f t="shared" ca="1" si="39"/>
        <v>116</v>
      </c>
      <c r="DP23" s="4"/>
      <c r="DQ23" s="4">
        <v>23</v>
      </c>
      <c r="DR23" s="4">
        <v>2</v>
      </c>
      <c r="DS23" s="4">
        <v>2</v>
      </c>
    </row>
    <row r="24" spans="1:123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L24" s="10"/>
      <c r="CM24" s="11"/>
      <c r="CN24" s="11"/>
      <c r="CO24" s="4"/>
      <c r="CP24" s="4"/>
      <c r="CQ24" s="4"/>
      <c r="CR24" s="4"/>
      <c r="CS24" s="10">
        <f t="shared" ca="1" si="32"/>
        <v>0.23066917487538585</v>
      </c>
      <c r="CT24" s="11">
        <f t="shared" ca="1" si="33"/>
        <v>104</v>
      </c>
      <c r="CU24" s="4"/>
      <c r="CV24" s="4">
        <v>24</v>
      </c>
      <c r="CW24" s="4">
        <v>2</v>
      </c>
      <c r="CX24" s="4">
        <v>3</v>
      </c>
      <c r="CZ24" s="10">
        <f t="shared" ca="1" si="34"/>
        <v>0.94738832074263679</v>
      </c>
      <c r="DA24" s="11">
        <f t="shared" ca="1" si="35"/>
        <v>7</v>
      </c>
      <c r="DB24" s="4"/>
      <c r="DC24" s="4">
        <v>24</v>
      </c>
      <c r="DD24" s="4">
        <v>2</v>
      </c>
      <c r="DE24" s="4">
        <v>3</v>
      </c>
      <c r="DG24" s="10">
        <f t="shared" ca="1" si="36"/>
        <v>0.38327031739076967</v>
      </c>
      <c r="DH24" s="11">
        <f t="shared" ca="1" si="37"/>
        <v>84</v>
      </c>
      <c r="DI24" s="4"/>
      <c r="DJ24" s="4">
        <v>24</v>
      </c>
      <c r="DK24" s="4">
        <v>2</v>
      </c>
      <c r="DL24" s="4">
        <v>3</v>
      </c>
      <c r="DN24" s="10">
        <f t="shared" ca="1" si="38"/>
        <v>0.80221632259889297</v>
      </c>
      <c r="DO24" s="11">
        <f t="shared" ca="1" si="39"/>
        <v>30</v>
      </c>
      <c r="DP24" s="4"/>
      <c r="DQ24" s="4">
        <v>24</v>
      </c>
      <c r="DR24" s="4">
        <v>2</v>
      </c>
      <c r="DS24" s="4">
        <v>3</v>
      </c>
    </row>
    <row r="25" spans="1:123" ht="19.5" customHeight="1" thickBot="1" x14ac:dyDescent="0.3">
      <c r="A25" s="49"/>
      <c r="B25" s="15" t="s">
        <v>239</v>
      </c>
      <c r="C25" s="50"/>
      <c r="D25" s="17"/>
      <c r="E25" s="16"/>
      <c r="F25" s="16"/>
      <c r="G25" s="16"/>
      <c r="H25" s="16"/>
      <c r="I25" s="18"/>
      <c r="J25" s="49"/>
      <c r="K25" s="15" t="s">
        <v>240</v>
      </c>
      <c r="L25" s="16"/>
      <c r="M25" s="16"/>
      <c r="N25" s="16"/>
      <c r="O25" s="16"/>
      <c r="P25" s="16"/>
      <c r="Q25" s="16"/>
      <c r="R25" s="18"/>
      <c r="S25" s="49"/>
      <c r="T25" s="15" t="s">
        <v>241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L25" s="10"/>
      <c r="CM25" s="11"/>
      <c r="CN25" s="11"/>
      <c r="CO25" s="4"/>
      <c r="CP25" s="4"/>
      <c r="CQ25" s="4"/>
      <c r="CR25" s="4"/>
      <c r="CS25" s="10">
        <f t="shared" ca="1" si="32"/>
        <v>0.99435308513358056</v>
      </c>
      <c r="CT25" s="11">
        <f t="shared" ca="1" si="33"/>
        <v>1</v>
      </c>
      <c r="CU25" s="4"/>
      <c r="CV25" s="4">
        <v>25</v>
      </c>
      <c r="CW25" s="4">
        <v>2</v>
      </c>
      <c r="CX25" s="4">
        <v>4</v>
      </c>
      <c r="CZ25" s="10">
        <f t="shared" ca="1" si="34"/>
        <v>0.32205099382445868</v>
      </c>
      <c r="DA25" s="11">
        <f t="shared" ca="1" si="35"/>
        <v>105</v>
      </c>
      <c r="DB25" s="4"/>
      <c r="DC25" s="4">
        <v>25</v>
      </c>
      <c r="DD25" s="4">
        <v>2</v>
      </c>
      <c r="DE25" s="4">
        <v>4</v>
      </c>
      <c r="DG25" s="10">
        <f t="shared" ca="1" si="36"/>
        <v>0.13662831612023651</v>
      </c>
      <c r="DH25" s="11">
        <f t="shared" ca="1" si="37"/>
        <v>125</v>
      </c>
      <c r="DI25" s="4"/>
      <c r="DJ25" s="4">
        <v>25</v>
      </c>
      <c r="DK25" s="4">
        <v>2</v>
      </c>
      <c r="DL25" s="4">
        <v>4</v>
      </c>
      <c r="DN25" s="10">
        <f t="shared" ca="1" si="38"/>
        <v>0.17518166828047432</v>
      </c>
      <c r="DO25" s="11">
        <f t="shared" ca="1" si="39"/>
        <v>129</v>
      </c>
      <c r="DP25" s="4"/>
      <c r="DQ25" s="4">
        <v>25</v>
      </c>
      <c r="DR25" s="4">
        <v>2</v>
      </c>
      <c r="DS25" s="4">
        <v>4</v>
      </c>
    </row>
    <row r="26" spans="1:123" ht="48" customHeight="1" thickBot="1" x14ac:dyDescent="0.3">
      <c r="A26" s="23"/>
      <c r="B26" s="88" t="str">
        <f ca="1">$AF10/1000&amp;$AG10&amp;$AH10/1000&amp;$AI10</f>
        <v>55.78＋1.325＝</v>
      </c>
      <c r="C26" s="89"/>
      <c r="D26" s="89"/>
      <c r="E26" s="89"/>
      <c r="F26" s="89"/>
      <c r="G26" s="86">
        <f ca="1">$AJ10/1000</f>
        <v>57.104999999999997</v>
      </c>
      <c r="H26" s="87"/>
      <c r="I26" s="20"/>
      <c r="J26" s="19"/>
      <c r="K26" s="88" t="str">
        <f ca="1">$AF11/1000&amp;$AG11&amp;$AH11/1000&amp;$AI11</f>
        <v>0.4＋16.46＝</v>
      </c>
      <c r="L26" s="89"/>
      <c r="M26" s="89"/>
      <c r="N26" s="89"/>
      <c r="O26" s="89"/>
      <c r="P26" s="86">
        <f ca="1">$AJ11/1000</f>
        <v>16.86</v>
      </c>
      <c r="Q26" s="87"/>
      <c r="R26" s="21"/>
      <c r="S26" s="19"/>
      <c r="T26" s="88" t="str">
        <f ca="1">$AF12/1000&amp;$AG12&amp;$AH12/1000&amp;$AI12</f>
        <v>9.013＋25.415＝</v>
      </c>
      <c r="U26" s="89"/>
      <c r="V26" s="89"/>
      <c r="W26" s="89"/>
      <c r="X26" s="89"/>
      <c r="Y26" s="86">
        <f ca="1">$AJ12/1000</f>
        <v>34.427999999999997</v>
      </c>
      <c r="Z26" s="8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L26" s="10"/>
      <c r="CM26" s="11"/>
      <c r="CN26" s="11"/>
      <c r="CO26" s="4"/>
      <c r="CP26" s="4"/>
      <c r="CQ26" s="4"/>
      <c r="CR26" s="4"/>
      <c r="CS26" s="10">
        <f t="shared" ca="1" si="32"/>
        <v>0.16300730329614344</v>
      </c>
      <c r="CT26" s="11">
        <f t="shared" ca="1" si="33"/>
        <v>115</v>
      </c>
      <c r="CU26" s="4"/>
      <c r="CV26" s="4">
        <v>26</v>
      </c>
      <c r="CW26" s="4">
        <v>2</v>
      </c>
      <c r="CX26" s="4">
        <v>5</v>
      </c>
      <c r="CZ26" s="10">
        <f t="shared" ca="1" si="34"/>
        <v>0.50641879734700079</v>
      </c>
      <c r="DA26" s="11">
        <f t="shared" ca="1" si="35"/>
        <v>72</v>
      </c>
      <c r="DB26" s="4"/>
      <c r="DC26" s="4">
        <v>26</v>
      </c>
      <c r="DD26" s="4">
        <v>2</v>
      </c>
      <c r="DE26" s="4">
        <v>5</v>
      </c>
      <c r="DG26" s="10">
        <f t="shared" ca="1" si="36"/>
        <v>0.42141040648940886</v>
      </c>
      <c r="DH26" s="11">
        <f t="shared" ca="1" si="37"/>
        <v>76</v>
      </c>
      <c r="DI26" s="4"/>
      <c r="DJ26" s="4">
        <v>26</v>
      </c>
      <c r="DK26" s="4">
        <v>2</v>
      </c>
      <c r="DL26" s="4">
        <v>5</v>
      </c>
      <c r="DN26" s="10">
        <f t="shared" ca="1" si="38"/>
        <v>0.39103902919766176</v>
      </c>
      <c r="DO26" s="11">
        <f t="shared" ca="1" si="39"/>
        <v>93</v>
      </c>
      <c r="DP26" s="4"/>
      <c r="DQ26" s="4">
        <v>26</v>
      </c>
      <c r="DR26" s="4">
        <v>2</v>
      </c>
      <c r="DS26" s="4">
        <v>5</v>
      </c>
    </row>
    <row r="27" spans="1:123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L27" s="10"/>
      <c r="CM27" s="11"/>
      <c r="CN27" s="11"/>
      <c r="CO27" s="4"/>
      <c r="CP27" s="4"/>
      <c r="CQ27" s="4"/>
      <c r="CR27" s="4"/>
      <c r="CS27" s="10">
        <f t="shared" ca="1" si="32"/>
        <v>0.13695180421913977</v>
      </c>
      <c r="CT27" s="11">
        <f t="shared" ca="1" si="33"/>
        <v>118</v>
      </c>
      <c r="CU27" s="4"/>
      <c r="CV27" s="4">
        <v>27</v>
      </c>
      <c r="CW27" s="4">
        <v>2</v>
      </c>
      <c r="CX27" s="4">
        <v>6</v>
      </c>
      <c r="CZ27" s="10">
        <f t="shared" ca="1" si="34"/>
        <v>0.30038416231576959</v>
      </c>
      <c r="DA27" s="11">
        <f t="shared" ca="1" si="35"/>
        <v>110</v>
      </c>
      <c r="DB27" s="4"/>
      <c r="DC27" s="4">
        <v>27</v>
      </c>
      <c r="DD27" s="4">
        <v>2</v>
      </c>
      <c r="DE27" s="4">
        <v>6</v>
      </c>
      <c r="DG27" s="10">
        <f t="shared" ca="1" si="36"/>
        <v>0.24823739940015421</v>
      </c>
      <c r="DH27" s="11">
        <f t="shared" ca="1" si="37"/>
        <v>105</v>
      </c>
      <c r="DI27" s="4"/>
      <c r="DJ27" s="4">
        <v>27</v>
      </c>
      <c r="DK27" s="4">
        <v>2</v>
      </c>
      <c r="DL27" s="4">
        <v>6</v>
      </c>
      <c r="DN27" s="10">
        <f t="shared" ca="1" si="38"/>
        <v>0.90474827409421454</v>
      </c>
      <c r="DO27" s="11">
        <f t="shared" ca="1" si="39"/>
        <v>14</v>
      </c>
      <c r="DP27" s="4"/>
      <c r="DQ27" s="4">
        <v>27</v>
      </c>
      <c r="DR27" s="4">
        <v>2</v>
      </c>
      <c r="DS27" s="4">
        <v>6</v>
      </c>
    </row>
    <row r="28" spans="1:123" ht="57" customHeight="1" x14ac:dyDescent="0.25">
      <c r="A28" s="19"/>
      <c r="B28" s="36"/>
      <c r="C28" s="37">
        <f ca="1">$BI10</f>
        <v>5</v>
      </c>
      <c r="D28" s="38">
        <f ca="1">$BN10</f>
        <v>5</v>
      </c>
      <c r="E28" s="38" t="str">
        <f ca="1">IF(AND(F28=0,G28=0,H28=0),"",".")</f>
        <v>.</v>
      </c>
      <c r="F28" s="39">
        <f ca="1">$BX10</f>
        <v>7</v>
      </c>
      <c r="G28" s="39">
        <f ca="1">$CC10</f>
        <v>8</v>
      </c>
      <c r="H28" s="39">
        <f ca="1">$CH10</f>
        <v>0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$BX11</f>
        <v>4</v>
      </c>
      <c r="P28" s="39">
        <f ca="1">$CC11</f>
        <v>0</v>
      </c>
      <c r="Q28" s="39">
        <f ca="1">$CH11</f>
        <v>0</v>
      </c>
      <c r="R28" s="27"/>
      <c r="S28" s="19"/>
      <c r="T28" s="36"/>
      <c r="U28" s="37">
        <f ca="1">$BI12</f>
        <v>0</v>
      </c>
      <c r="V28" s="38">
        <f ca="1">$BN12</f>
        <v>9</v>
      </c>
      <c r="W28" s="38" t="str">
        <f ca="1">IF(AND(X28=0,Y28=0,Z28=0),"",".")</f>
        <v>.</v>
      </c>
      <c r="X28" s="39">
        <f ca="1">$BX12</f>
        <v>0</v>
      </c>
      <c r="Y28" s="39">
        <f ca="1">$CC12</f>
        <v>1</v>
      </c>
      <c r="Z28" s="39">
        <f ca="1">$CH12</f>
        <v>3</v>
      </c>
      <c r="AA28" s="27"/>
      <c r="CL28" s="10"/>
      <c r="CM28" s="11"/>
      <c r="CN28" s="11"/>
      <c r="CO28" s="4"/>
      <c r="CP28" s="4"/>
      <c r="CQ28" s="4"/>
      <c r="CR28" s="4"/>
      <c r="CS28" s="10">
        <f t="shared" ca="1" si="32"/>
        <v>0.49021326596417647</v>
      </c>
      <c r="CT28" s="11">
        <f t="shared" ca="1" si="33"/>
        <v>65</v>
      </c>
      <c r="CU28" s="4"/>
      <c r="CV28" s="4">
        <v>28</v>
      </c>
      <c r="CW28" s="4">
        <v>2</v>
      </c>
      <c r="CX28" s="4">
        <v>7</v>
      </c>
      <c r="CZ28" s="10">
        <f t="shared" ca="1" si="34"/>
        <v>8.8816287603325605E-2</v>
      </c>
      <c r="DA28" s="11">
        <f t="shared" ca="1" si="35"/>
        <v>132</v>
      </c>
      <c r="DB28" s="4"/>
      <c r="DC28" s="4">
        <v>28</v>
      </c>
      <c r="DD28" s="4">
        <v>2</v>
      </c>
      <c r="DE28" s="4">
        <v>7</v>
      </c>
      <c r="DG28" s="10">
        <f t="shared" ca="1" si="36"/>
        <v>0.73188257629372455</v>
      </c>
      <c r="DH28" s="11">
        <f t="shared" ca="1" si="37"/>
        <v>36</v>
      </c>
      <c r="DI28" s="4"/>
      <c r="DJ28" s="4">
        <v>28</v>
      </c>
      <c r="DK28" s="4">
        <v>2</v>
      </c>
      <c r="DL28" s="4">
        <v>7</v>
      </c>
      <c r="DN28" s="10">
        <f t="shared" ca="1" si="38"/>
        <v>0.32538362021451928</v>
      </c>
      <c r="DO28" s="11">
        <f t="shared" ca="1" si="39"/>
        <v>108</v>
      </c>
      <c r="DP28" s="4"/>
      <c r="DQ28" s="4">
        <v>28</v>
      </c>
      <c r="DR28" s="4">
        <v>2</v>
      </c>
      <c r="DS28" s="4">
        <v>7</v>
      </c>
    </row>
    <row r="29" spans="1:123" ht="57" customHeight="1" thickBot="1" x14ac:dyDescent="0.3">
      <c r="A29" s="19"/>
      <c r="B29" s="65" t="str">
        <f ca="1">IF(AND($BJ10=0,$BI10=0),"","＋")</f>
        <v>＋</v>
      </c>
      <c r="C29" s="66">
        <f ca="1">IF(AND($BJ10=0,$BI10=0),"＋",$BJ10)</f>
        <v>0</v>
      </c>
      <c r="D29" s="67">
        <f ca="1">$BO10</f>
        <v>1</v>
      </c>
      <c r="E29" s="67" t="str">
        <f ca="1">IF(AND(F29=0,G29=0,H29=0),"",".")</f>
        <v>.</v>
      </c>
      <c r="F29" s="68">
        <f ca="1">$BY10</f>
        <v>3</v>
      </c>
      <c r="G29" s="68">
        <f ca="1">$CD10</f>
        <v>2</v>
      </c>
      <c r="H29" s="68">
        <f ca="1">$CI10</f>
        <v>5</v>
      </c>
      <c r="I29" s="27"/>
      <c r="J29" s="19"/>
      <c r="K29" s="65" t="str">
        <f ca="1">IF(AND($BJ11=0,$BI11=0),"","＋")</f>
        <v>＋</v>
      </c>
      <c r="L29" s="66">
        <f ca="1">IF(AND($BJ11=0,$BI11=0),"＋",$BJ11)</f>
        <v>1</v>
      </c>
      <c r="M29" s="67">
        <f ca="1">$BO11</f>
        <v>6</v>
      </c>
      <c r="N29" s="67" t="str">
        <f ca="1">IF(AND(O29=0,P29=0,Q29=0),"",".")</f>
        <v>.</v>
      </c>
      <c r="O29" s="68">
        <f ca="1">$BY11</f>
        <v>4</v>
      </c>
      <c r="P29" s="68">
        <f ca="1">$CD11</f>
        <v>6</v>
      </c>
      <c r="Q29" s="68">
        <f ca="1">$CI11</f>
        <v>0</v>
      </c>
      <c r="R29" s="27"/>
      <c r="S29" s="19"/>
      <c r="T29" s="65" t="str">
        <f ca="1">IF(AND($BJ12=0,$BI12=0),"","＋")</f>
        <v>＋</v>
      </c>
      <c r="U29" s="66">
        <f ca="1">IF(AND($BJ12=0,$BI12=0),"＋",$BJ12)</f>
        <v>2</v>
      </c>
      <c r="V29" s="67">
        <f ca="1">$BO12</f>
        <v>5</v>
      </c>
      <c r="W29" s="67" t="str">
        <f ca="1">IF(AND(X29=0,Y29=0,Z29=0),"",".")</f>
        <v>.</v>
      </c>
      <c r="X29" s="68">
        <f ca="1">$BY12</f>
        <v>4</v>
      </c>
      <c r="Y29" s="68">
        <f ca="1">$CD12</f>
        <v>1</v>
      </c>
      <c r="Z29" s="68">
        <f ca="1">$CI12</f>
        <v>5</v>
      </c>
      <c r="AA29" s="27"/>
      <c r="CL29" s="10"/>
      <c r="CM29" s="11"/>
      <c r="CN29" s="11"/>
      <c r="CO29" s="4"/>
      <c r="CP29" s="4"/>
      <c r="CQ29" s="4"/>
      <c r="CR29" s="4"/>
      <c r="CS29" s="10">
        <f t="shared" ca="1" si="32"/>
        <v>6.6384760997098557E-2</v>
      </c>
      <c r="CT29" s="11">
        <f t="shared" ca="1" si="33"/>
        <v>129</v>
      </c>
      <c r="CU29" s="4"/>
      <c r="CV29" s="4">
        <v>29</v>
      </c>
      <c r="CW29" s="4">
        <v>2</v>
      </c>
      <c r="CX29" s="4">
        <v>8</v>
      </c>
      <c r="CZ29" s="10">
        <f t="shared" ca="1" si="34"/>
        <v>0.82489597395847902</v>
      </c>
      <c r="DA29" s="11">
        <f t="shared" ca="1" si="35"/>
        <v>26</v>
      </c>
      <c r="DB29" s="4"/>
      <c r="DC29" s="4">
        <v>29</v>
      </c>
      <c r="DD29" s="4">
        <v>2</v>
      </c>
      <c r="DE29" s="4">
        <v>8</v>
      </c>
      <c r="DG29" s="10">
        <f t="shared" ca="1" si="36"/>
        <v>0.83978238471463007</v>
      </c>
      <c r="DH29" s="11">
        <f t="shared" ca="1" si="37"/>
        <v>15</v>
      </c>
      <c r="DI29" s="4"/>
      <c r="DJ29" s="4">
        <v>29</v>
      </c>
      <c r="DK29" s="4">
        <v>2</v>
      </c>
      <c r="DL29" s="4">
        <v>8</v>
      </c>
      <c r="DN29" s="10">
        <f t="shared" ca="1" si="38"/>
        <v>0.50659623260646758</v>
      </c>
      <c r="DO29" s="11">
        <f t="shared" ca="1" si="39"/>
        <v>79</v>
      </c>
      <c r="DP29" s="4"/>
      <c r="DQ29" s="4">
        <v>29</v>
      </c>
      <c r="DR29" s="4">
        <v>2</v>
      </c>
      <c r="DS29" s="4">
        <v>8</v>
      </c>
    </row>
    <row r="30" spans="1:123" ht="57" customHeight="1" x14ac:dyDescent="0.25">
      <c r="A30" s="19"/>
      <c r="B30" s="36"/>
      <c r="C30" s="37">
        <f ca="1">$AZ10</f>
        <v>5</v>
      </c>
      <c r="D30" s="38">
        <f ca="1">$BA10</f>
        <v>7</v>
      </c>
      <c r="E30" s="38" t="str">
        <f>$BB10</f>
        <v>.</v>
      </c>
      <c r="F30" s="39">
        <f ca="1">$BC10</f>
        <v>1</v>
      </c>
      <c r="G30" s="40">
        <f ca="1">$BD10</f>
        <v>0</v>
      </c>
      <c r="H30" s="40">
        <f ca="1">$BE10</f>
        <v>5</v>
      </c>
      <c r="I30" s="41"/>
      <c r="J30" s="42"/>
      <c r="K30" s="36"/>
      <c r="L30" s="37">
        <f ca="1">$AZ11</f>
        <v>1</v>
      </c>
      <c r="M30" s="38">
        <f ca="1">$BA11</f>
        <v>6</v>
      </c>
      <c r="N30" s="38" t="str">
        <f>$BB11</f>
        <v>.</v>
      </c>
      <c r="O30" s="39">
        <f ca="1">$BC11</f>
        <v>8</v>
      </c>
      <c r="P30" s="40">
        <f ca="1">$BD11</f>
        <v>6</v>
      </c>
      <c r="Q30" s="40">
        <f ca="1">$BE11</f>
        <v>0</v>
      </c>
      <c r="R30" s="41"/>
      <c r="S30" s="42"/>
      <c r="T30" s="36"/>
      <c r="U30" s="37">
        <f ca="1">$AZ12</f>
        <v>3</v>
      </c>
      <c r="V30" s="38">
        <f ca="1">$BA12</f>
        <v>4</v>
      </c>
      <c r="W30" s="38" t="str">
        <f>$BB12</f>
        <v>.</v>
      </c>
      <c r="X30" s="39">
        <f ca="1">$BC12</f>
        <v>4</v>
      </c>
      <c r="Y30" s="40">
        <f ca="1">$BD12</f>
        <v>2</v>
      </c>
      <c r="Z30" s="40">
        <f ca="1">$BE12</f>
        <v>8</v>
      </c>
      <c r="AA30" s="27"/>
      <c r="CL30" s="10"/>
      <c r="CM30" s="11"/>
      <c r="CN30" s="11"/>
      <c r="CO30" s="4"/>
      <c r="CP30" s="4"/>
      <c r="CQ30" s="4"/>
      <c r="CR30" s="4"/>
      <c r="CS30" s="10">
        <f t="shared" ca="1" si="32"/>
        <v>0.86564422504843686</v>
      </c>
      <c r="CT30" s="11">
        <f t="shared" ca="1" si="33"/>
        <v>18</v>
      </c>
      <c r="CU30" s="4"/>
      <c r="CV30" s="4">
        <v>30</v>
      </c>
      <c r="CW30" s="4">
        <v>2</v>
      </c>
      <c r="CX30" s="4">
        <v>9</v>
      </c>
      <c r="CZ30" s="10">
        <f t="shared" ca="1" si="34"/>
        <v>0.46696960651339581</v>
      </c>
      <c r="DA30" s="11">
        <f t="shared" ca="1" si="35"/>
        <v>78</v>
      </c>
      <c r="DB30" s="4"/>
      <c r="DC30" s="4">
        <v>30</v>
      </c>
      <c r="DD30" s="4">
        <v>2</v>
      </c>
      <c r="DE30" s="4">
        <v>9</v>
      </c>
      <c r="DG30" s="10">
        <f t="shared" ca="1" si="36"/>
        <v>0.59471165217241551</v>
      </c>
      <c r="DH30" s="11">
        <f t="shared" ca="1" si="37"/>
        <v>54</v>
      </c>
      <c r="DI30" s="4"/>
      <c r="DJ30" s="4">
        <v>30</v>
      </c>
      <c r="DK30" s="4">
        <v>2</v>
      </c>
      <c r="DL30" s="4">
        <v>9</v>
      </c>
      <c r="DN30" s="10">
        <f t="shared" ca="1" si="38"/>
        <v>0.76056993473008117</v>
      </c>
      <c r="DO30" s="11">
        <f t="shared" ca="1" si="39"/>
        <v>35</v>
      </c>
      <c r="DP30" s="4"/>
      <c r="DQ30" s="4">
        <v>30</v>
      </c>
      <c r="DR30" s="4">
        <v>2</v>
      </c>
      <c r="DS30" s="4">
        <v>9</v>
      </c>
    </row>
    <row r="31" spans="1:123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L31" s="10"/>
      <c r="CM31" s="11"/>
      <c r="CN31" s="11"/>
      <c r="CO31" s="4"/>
      <c r="CP31" s="4"/>
      <c r="CQ31" s="4"/>
      <c r="CR31" s="4"/>
      <c r="CS31" s="10">
        <f t="shared" ca="1" si="32"/>
        <v>0.23683201697457168</v>
      </c>
      <c r="CT31" s="11">
        <f t="shared" ca="1" si="33"/>
        <v>102</v>
      </c>
      <c r="CU31" s="4"/>
      <c r="CV31" s="4">
        <v>31</v>
      </c>
      <c r="CW31" s="4">
        <v>3</v>
      </c>
      <c r="CX31" s="4">
        <v>0</v>
      </c>
      <c r="CZ31" s="10">
        <f t="shared" ca="1" si="34"/>
        <v>0.58637099212589405</v>
      </c>
      <c r="DA31" s="11">
        <f t="shared" ca="1" si="35"/>
        <v>58</v>
      </c>
      <c r="DB31" s="4"/>
      <c r="DC31" s="4">
        <v>31</v>
      </c>
      <c r="DD31" s="4">
        <v>3</v>
      </c>
      <c r="DE31" s="4">
        <v>0</v>
      </c>
      <c r="DG31" s="10">
        <f t="shared" ca="1" si="36"/>
        <v>0.91108823614928303</v>
      </c>
      <c r="DH31" s="11">
        <f t="shared" ca="1" si="37"/>
        <v>10</v>
      </c>
      <c r="DI31" s="4"/>
      <c r="DJ31" s="4">
        <v>31</v>
      </c>
      <c r="DK31" s="4">
        <v>3</v>
      </c>
      <c r="DL31" s="4">
        <v>0</v>
      </c>
      <c r="DN31" s="10">
        <f t="shared" ca="1" si="38"/>
        <v>0.77015297705501295</v>
      </c>
      <c r="DO31" s="11">
        <f t="shared" ca="1" si="39"/>
        <v>33</v>
      </c>
      <c r="DP31" s="4"/>
      <c r="DQ31" s="4">
        <v>31</v>
      </c>
      <c r="DR31" s="4">
        <v>3</v>
      </c>
      <c r="DS31" s="4">
        <v>0</v>
      </c>
    </row>
    <row r="32" spans="1:123" ht="39.950000000000003" customHeight="1" thickBot="1" x14ac:dyDescent="0.3">
      <c r="A32" s="75" t="str">
        <f>A1</f>
        <v>小数 たし算 小数第三位 オールミックス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6">
        <f t="shared" ref="Y32" si="40">$Y$1</f>
        <v>1</v>
      </c>
      <c r="Z32" s="76"/>
      <c r="AA32" s="1"/>
      <c r="AE32" s="3"/>
      <c r="AF32" s="4"/>
      <c r="AG32" s="4"/>
      <c r="AI32" s="4"/>
      <c r="AJ32" s="4"/>
      <c r="CL32" s="10"/>
      <c r="CM32" s="11"/>
      <c r="CN32" s="11"/>
      <c r="CO32" s="4"/>
      <c r="CP32" s="4"/>
      <c r="CQ32" s="4"/>
      <c r="CR32" s="4"/>
      <c r="CS32" s="10">
        <f t="shared" ca="1" si="32"/>
        <v>0.26219369247522561</v>
      </c>
      <c r="CT32" s="11">
        <f t="shared" ca="1" si="33"/>
        <v>100</v>
      </c>
      <c r="CU32" s="4"/>
      <c r="CV32" s="4">
        <v>32</v>
      </c>
      <c r="CW32" s="4">
        <v>3</v>
      </c>
      <c r="CX32" s="4">
        <v>1</v>
      </c>
      <c r="CZ32" s="10">
        <f t="shared" ca="1" si="34"/>
        <v>0.87198460648247467</v>
      </c>
      <c r="DA32" s="11">
        <f t="shared" ca="1" si="35"/>
        <v>20</v>
      </c>
      <c r="DB32" s="4"/>
      <c r="DC32" s="4">
        <v>32</v>
      </c>
      <c r="DD32" s="4">
        <v>3</v>
      </c>
      <c r="DE32" s="4">
        <v>1</v>
      </c>
      <c r="DF32" s="4"/>
      <c r="DG32" s="10">
        <f t="shared" ca="1" si="36"/>
        <v>0.81096201326715567</v>
      </c>
      <c r="DH32" s="11">
        <f t="shared" ca="1" si="37"/>
        <v>22</v>
      </c>
      <c r="DI32" s="4"/>
      <c r="DJ32" s="4">
        <v>32</v>
      </c>
      <c r="DK32" s="4">
        <v>3</v>
      </c>
      <c r="DL32" s="4">
        <v>1</v>
      </c>
      <c r="DN32" s="10">
        <f t="shared" ca="1" si="38"/>
        <v>0.58186763140959374</v>
      </c>
      <c r="DO32" s="11">
        <f t="shared" ca="1" si="39"/>
        <v>65</v>
      </c>
      <c r="DP32" s="4"/>
      <c r="DQ32" s="4">
        <v>32</v>
      </c>
      <c r="DR32" s="4">
        <v>3</v>
      </c>
      <c r="DS32" s="4">
        <v>1</v>
      </c>
    </row>
    <row r="33" spans="1:123" ht="51.95" customHeight="1" thickBot="1" x14ac:dyDescent="0.3">
      <c r="A33" s="54"/>
      <c r="B33" s="77" t="str">
        <f>B2</f>
        <v>　　月　 　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1"/>
      <c r="L33" s="82"/>
      <c r="M33" s="83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5"/>
      <c r="AF33" s="4"/>
      <c r="AG33" s="4"/>
      <c r="AI33" s="4"/>
      <c r="AJ33" s="4"/>
      <c r="CL33" s="10"/>
      <c r="CM33" s="11"/>
      <c r="CN33" s="11"/>
      <c r="CO33" s="4"/>
      <c r="CP33" s="4"/>
      <c r="CQ33" s="4"/>
      <c r="CR33" s="4"/>
      <c r="CS33" s="10">
        <f t="shared" ca="1" si="32"/>
        <v>0.58009580119302784</v>
      </c>
      <c r="CT33" s="11">
        <f t="shared" ca="1" si="33"/>
        <v>54</v>
      </c>
      <c r="CU33" s="4"/>
      <c r="CV33" s="4">
        <v>33</v>
      </c>
      <c r="CW33" s="4">
        <v>3</v>
      </c>
      <c r="CX33" s="4">
        <v>2</v>
      </c>
      <c r="CZ33" s="10">
        <f t="shared" ca="1" si="34"/>
        <v>0.43352411675947744</v>
      </c>
      <c r="DA33" s="11">
        <f t="shared" ca="1" si="35"/>
        <v>84</v>
      </c>
      <c r="DB33" s="4"/>
      <c r="DC33" s="4">
        <v>33</v>
      </c>
      <c r="DD33" s="4">
        <v>3</v>
      </c>
      <c r="DE33" s="4">
        <v>2</v>
      </c>
      <c r="DG33" s="10">
        <f t="shared" ca="1" si="36"/>
        <v>0.58558493976152715</v>
      </c>
      <c r="DH33" s="11">
        <f t="shared" ca="1" si="37"/>
        <v>56</v>
      </c>
      <c r="DI33" s="4"/>
      <c r="DJ33" s="4">
        <v>33</v>
      </c>
      <c r="DK33" s="4">
        <v>3</v>
      </c>
      <c r="DL33" s="4">
        <v>2</v>
      </c>
      <c r="DN33" s="10">
        <f t="shared" ca="1" si="38"/>
        <v>0.34177614708079029</v>
      </c>
      <c r="DO33" s="11">
        <f t="shared" ca="1" si="39"/>
        <v>100</v>
      </c>
      <c r="DP33" s="4"/>
      <c r="DQ33" s="4">
        <v>33</v>
      </c>
      <c r="DR33" s="4">
        <v>3</v>
      </c>
      <c r="DS33" s="4">
        <v>2</v>
      </c>
    </row>
    <row r="34" spans="1:123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L34" s="10"/>
      <c r="CM34" s="11"/>
      <c r="CN34" s="11"/>
      <c r="CO34" s="4"/>
      <c r="CP34" s="4"/>
      <c r="CQ34" s="4"/>
      <c r="CR34" s="4"/>
      <c r="CS34" s="10">
        <f t="shared" ca="1" si="32"/>
        <v>0.17856723285742393</v>
      </c>
      <c r="CT34" s="11">
        <f t="shared" ca="1" si="33"/>
        <v>111</v>
      </c>
      <c r="CU34" s="4"/>
      <c r="CV34" s="4">
        <v>34</v>
      </c>
      <c r="CW34" s="4">
        <v>3</v>
      </c>
      <c r="CX34" s="4">
        <v>3</v>
      </c>
      <c r="CZ34" s="10">
        <f t="shared" ca="1" si="34"/>
        <v>0.58347500506165939</v>
      </c>
      <c r="DA34" s="11">
        <f t="shared" ca="1" si="35"/>
        <v>59</v>
      </c>
      <c r="DB34" s="4"/>
      <c r="DC34" s="4">
        <v>34</v>
      </c>
      <c r="DD34" s="4">
        <v>3</v>
      </c>
      <c r="DE34" s="4">
        <v>3</v>
      </c>
      <c r="DG34" s="10">
        <f t="shared" ca="1" si="36"/>
        <v>0.58744327066203506</v>
      </c>
      <c r="DH34" s="11">
        <f t="shared" ca="1" si="37"/>
        <v>55</v>
      </c>
      <c r="DI34" s="4"/>
      <c r="DJ34" s="4">
        <v>34</v>
      </c>
      <c r="DK34" s="4">
        <v>3</v>
      </c>
      <c r="DL34" s="4">
        <v>3</v>
      </c>
      <c r="DN34" s="10">
        <f t="shared" ca="1" si="38"/>
        <v>0.45631661401048207</v>
      </c>
      <c r="DO34" s="11">
        <f t="shared" ca="1" si="39"/>
        <v>87</v>
      </c>
      <c r="DP34" s="4"/>
      <c r="DQ34" s="4">
        <v>34</v>
      </c>
      <c r="DR34" s="4">
        <v>3</v>
      </c>
      <c r="DS34" s="4">
        <v>3</v>
      </c>
    </row>
    <row r="35" spans="1:12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L35" s="10"/>
      <c r="CM35" s="11"/>
      <c r="CN35" s="11"/>
      <c r="CO35" s="4"/>
      <c r="CP35" s="4"/>
      <c r="CQ35" s="4"/>
      <c r="CR35" s="4"/>
      <c r="CS35" s="10">
        <f t="shared" ca="1" si="32"/>
        <v>3.634123403040701E-3</v>
      </c>
      <c r="CT35" s="11">
        <f t="shared" ca="1" si="33"/>
        <v>140</v>
      </c>
      <c r="CU35" s="4"/>
      <c r="CV35" s="4">
        <v>35</v>
      </c>
      <c r="CW35" s="4">
        <v>3</v>
      </c>
      <c r="CX35" s="4">
        <v>4</v>
      </c>
      <c r="CZ35" s="10">
        <f t="shared" ca="1" si="34"/>
        <v>0.93388047136149266</v>
      </c>
      <c r="DA35" s="11">
        <f t="shared" ca="1" si="35"/>
        <v>10</v>
      </c>
      <c r="DB35" s="4"/>
      <c r="DC35" s="4">
        <v>35</v>
      </c>
      <c r="DD35" s="4">
        <v>3</v>
      </c>
      <c r="DE35" s="4">
        <v>4</v>
      </c>
      <c r="DG35" s="10">
        <f t="shared" ca="1" si="36"/>
        <v>0.53714814338414996</v>
      </c>
      <c r="DH35" s="11">
        <f t="shared" ca="1" si="37"/>
        <v>60</v>
      </c>
      <c r="DI35" s="4"/>
      <c r="DJ35" s="4">
        <v>35</v>
      </c>
      <c r="DK35" s="4">
        <v>3</v>
      </c>
      <c r="DL35" s="4">
        <v>4</v>
      </c>
      <c r="DN35" s="10">
        <f t="shared" ca="1" si="38"/>
        <v>0.18755866139513044</v>
      </c>
      <c r="DO35" s="11">
        <f t="shared" ca="1" si="39"/>
        <v>127</v>
      </c>
      <c r="DP35" s="4"/>
      <c r="DQ35" s="4">
        <v>35</v>
      </c>
      <c r="DR35" s="4">
        <v>3</v>
      </c>
      <c r="DS35" s="4">
        <v>4</v>
      </c>
    </row>
    <row r="36" spans="1:123" ht="48" customHeight="1" thickBot="1" x14ac:dyDescent="0.3">
      <c r="A36" s="55"/>
      <c r="B36" s="73" t="str">
        <f t="shared" ref="B36:G36" ca="1" si="41">B5</f>
        <v>12.43＋5.062＝</v>
      </c>
      <c r="C36" s="74"/>
      <c r="D36" s="74"/>
      <c r="E36" s="74"/>
      <c r="F36" s="74"/>
      <c r="G36" s="71">
        <f t="shared" ca="1" si="41"/>
        <v>17.492000000000001</v>
      </c>
      <c r="H36" s="72"/>
      <c r="I36" s="56"/>
      <c r="J36" s="57"/>
      <c r="K36" s="73" t="str">
        <f t="shared" ref="K36:P36" ca="1" si="42">K5</f>
        <v>8.048＋89.235＝</v>
      </c>
      <c r="L36" s="74"/>
      <c r="M36" s="74"/>
      <c r="N36" s="74"/>
      <c r="O36" s="74"/>
      <c r="P36" s="71">
        <f t="shared" ca="1" si="42"/>
        <v>97.283000000000001</v>
      </c>
      <c r="Q36" s="72"/>
      <c r="R36" s="27"/>
      <c r="S36" s="23"/>
      <c r="T36" s="73" t="str">
        <f t="shared" ref="T36:Y36" ca="1" si="43">T5</f>
        <v>1.374＋9.77＝</v>
      </c>
      <c r="U36" s="74"/>
      <c r="V36" s="74"/>
      <c r="W36" s="74"/>
      <c r="X36" s="74"/>
      <c r="Y36" s="71">
        <f t="shared" ca="1" si="43"/>
        <v>11.144</v>
      </c>
      <c r="Z36" s="72"/>
      <c r="AA36" s="27"/>
      <c r="AF36" s="4" t="s">
        <v>242</v>
      </c>
      <c r="AG36" s="58" t="str">
        <f ca="1">IF(AND($AH36=0,$AI36=0,$AJ36=0),"OKA",IF(AND($AI36=0,$AJ36=0),"OKB",IF($AJ36=0,"OKC","NO")))</f>
        <v>NO</v>
      </c>
      <c r="AH36" s="59">
        <f t="shared" ref="AH36:AJ47" ca="1" si="44">BC1</f>
        <v>4</v>
      </c>
      <c r="AI36" s="59">
        <f t="shared" ca="1" si="44"/>
        <v>9</v>
      </c>
      <c r="AJ36" s="59">
        <f t="shared" ca="1" si="44"/>
        <v>2</v>
      </c>
      <c r="CL36" s="10"/>
      <c r="CM36" s="11"/>
      <c r="CN36" s="11"/>
      <c r="CO36" s="4"/>
      <c r="CP36" s="4"/>
      <c r="CQ36" s="4"/>
      <c r="CR36" s="4"/>
      <c r="CS36" s="10">
        <f t="shared" ca="1" si="32"/>
        <v>0.36827134238392523</v>
      </c>
      <c r="CT36" s="11">
        <f t="shared" ca="1" si="33"/>
        <v>83</v>
      </c>
      <c r="CU36" s="4"/>
      <c r="CV36" s="4">
        <v>36</v>
      </c>
      <c r="CW36" s="4">
        <v>3</v>
      </c>
      <c r="CX36" s="4">
        <v>5</v>
      </c>
      <c r="CZ36" s="10">
        <f t="shared" ca="1" si="34"/>
        <v>0.94690698188967415</v>
      </c>
      <c r="DA36" s="11">
        <f t="shared" ca="1" si="35"/>
        <v>8</v>
      </c>
      <c r="DB36" s="4"/>
      <c r="DC36" s="4">
        <v>36</v>
      </c>
      <c r="DD36" s="4">
        <v>3</v>
      </c>
      <c r="DE36" s="4">
        <v>5</v>
      </c>
      <c r="DG36" s="10">
        <f t="shared" ca="1" si="36"/>
        <v>0.63072571154430401</v>
      </c>
      <c r="DH36" s="11">
        <f t="shared" ca="1" si="37"/>
        <v>50</v>
      </c>
      <c r="DI36" s="4"/>
      <c r="DJ36" s="4">
        <v>36</v>
      </c>
      <c r="DK36" s="4">
        <v>3</v>
      </c>
      <c r="DL36" s="4">
        <v>5</v>
      </c>
      <c r="DN36" s="10">
        <f t="shared" ca="1" si="38"/>
        <v>2.3380011866911188E-2</v>
      </c>
      <c r="DO36" s="11">
        <f t="shared" ca="1" si="39"/>
        <v>138</v>
      </c>
      <c r="DP36" s="4"/>
      <c r="DQ36" s="4">
        <v>36</v>
      </c>
      <c r="DR36" s="4">
        <v>3</v>
      </c>
      <c r="DS36" s="4">
        <v>5</v>
      </c>
    </row>
    <row r="37" spans="1:123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4"/>
        <v>2</v>
      </c>
      <c r="AI37" s="59">
        <f t="shared" ca="1" si="44"/>
        <v>8</v>
      </c>
      <c r="AJ37" s="59">
        <f t="shared" ca="1" si="44"/>
        <v>3</v>
      </c>
      <c r="CL37" s="10"/>
      <c r="CM37" s="11"/>
      <c r="CN37" s="11"/>
      <c r="CO37" s="4"/>
      <c r="CP37" s="4"/>
      <c r="CQ37" s="4"/>
      <c r="CR37" s="4"/>
      <c r="CS37" s="10">
        <f t="shared" ca="1" si="32"/>
        <v>0.65836095800077143</v>
      </c>
      <c r="CT37" s="11">
        <f t="shared" ca="1" si="33"/>
        <v>43</v>
      </c>
      <c r="CU37" s="4"/>
      <c r="CV37" s="4">
        <v>37</v>
      </c>
      <c r="CW37" s="4">
        <v>3</v>
      </c>
      <c r="CX37" s="4">
        <v>6</v>
      </c>
      <c r="CZ37" s="10">
        <f t="shared" ca="1" si="34"/>
        <v>0.20791358254953163</v>
      </c>
      <c r="DA37" s="11">
        <f t="shared" ca="1" si="35"/>
        <v>122</v>
      </c>
      <c r="DB37" s="4"/>
      <c r="DC37" s="4">
        <v>37</v>
      </c>
      <c r="DD37" s="4">
        <v>3</v>
      </c>
      <c r="DE37" s="4">
        <v>6</v>
      </c>
      <c r="DG37" s="10">
        <f t="shared" ca="1" si="36"/>
        <v>0.83806087313193789</v>
      </c>
      <c r="DH37" s="11">
        <f t="shared" ca="1" si="37"/>
        <v>16</v>
      </c>
      <c r="DI37" s="4"/>
      <c r="DJ37" s="4">
        <v>37</v>
      </c>
      <c r="DK37" s="4">
        <v>3</v>
      </c>
      <c r="DL37" s="4">
        <v>6</v>
      </c>
      <c r="DN37" s="10">
        <f t="shared" ca="1" si="38"/>
        <v>0.74984882974156974</v>
      </c>
      <c r="DO37" s="11">
        <f t="shared" ca="1" si="39"/>
        <v>38</v>
      </c>
      <c r="DP37" s="4"/>
      <c r="DQ37" s="4">
        <v>37</v>
      </c>
      <c r="DR37" s="4">
        <v>3</v>
      </c>
      <c r="DS37" s="4">
        <v>6</v>
      </c>
    </row>
    <row r="38" spans="1:123" ht="56.1" customHeight="1" x14ac:dyDescent="0.25">
      <c r="A38" s="19"/>
      <c r="B38" s="28"/>
      <c r="C38" s="29">
        <f t="shared" ref="B38:H40" ca="1" si="46">C7</f>
        <v>1</v>
      </c>
      <c r="D38" s="30">
        <f t="shared" ca="1" si="46"/>
        <v>2</v>
      </c>
      <c r="E38" s="30" t="str">
        <f t="shared" ca="1" si="46"/>
        <v>.</v>
      </c>
      <c r="F38" s="31">
        <f t="shared" ca="1" si="46"/>
        <v>4</v>
      </c>
      <c r="G38" s="31">
        <f t="shared" ca="1" si="46"/>
        <v>3</v>
      </c>
      <c r="H38" s="31">
        <f t="shared" ca="1" si="46"/>
        <v>0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8</v>
      </c>
      <c r="N38" s="30" t="str">
        <f t="shared" ca="1" si="47"/>
        <v>.</v>
      </c>
      <c r="O38" s="31">
        <f t="shared" ca="1" si="47"/>
        <v>0</v>
      </c>
      <c r="P38" s="31">
        <f t="shared" ca="1" si="47"/>
        <v>4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1</v>
      </c>
      <c r="W38" s="30" t="str">
        <f t="shared" ca="1" si="48"/>
        <v>.</v>
      </c>
      <c r="X38" s="31">
        <f t="shared" ca="1" si="48"/>
        <v>3</v>
      </c>
      <c r="Y38" s="31">
        <f t="shared" ca="1" si="48"/>
        <v>7</v>
      </c>
      <c r="Z38" s="31">
        <f t="shared" ca="1" si="48"/>
        <v>4</v>
      </c>
      <c r="AA38" s="27"/>
      <c r="AF38" s="4" t="s">
        <v>243</v>
      </c>
      <c r="AG38" s="4" t="str">
        <f t="shared" ca="1" si="45"/>
        <v>NO</v>
      </c>
      <c r="AH38" s="59">
        <f t="shared" ca="1" si="44"/>
        <v>1</v>
      </c>
      <c r="AI38" s="59">
        <f t="shared" ca="1" si="44"/>
        <v>4</v>
      </c>
      <c r="AJ38" s="59">
        <f t="shared" ca="1" si="44"/>
        <v>4</v>
      </c>
      <c r="CL38" s="10"/>
      <c r="CM38" s="11"/>
      <c r="CN38" s="11"/>
      <c r="CO38" s="4"/>
      <c r="CP38" s="4"/>
      <c r="CQ38" s="4"/>
      <c r="CR38" s="4"/>
      <c r="CS38" s="10">
        <f t="shared" ca="1" si="32"/>
        <v>0.23409474981936773</v>
      </c>
      <c r="CT38" s="11">
        <f t="shared" ca="1" si="33"/>
        <v>103</v>
      </c>
      <c r="CU38" s="4"/>
      <c r="CV38" s="4">
        <v>38</v>
      </c>
      <c r="CW38" s="4">
        <v>3</v>
      </c>
      <c r="CX38" s="4">
        <v>7</v>
      </c>
      <c r="CZ38" s="10">
        <f t="shared" ca="1" si="34"/>
        <v>0.47591652075028668</v>
      </c>
      <c r="DA38" s="11">
        <f t="shared" ca="1" si="35"/>
        <v>76</v>
      </c>
      <c r="DB38" s="4"/>
      <c r="DC38" s="4">
        <v>38</v>
      </c>
      <c r="DD38" s="4">
        <v>3</v>
      </c>
      <c r="DE38" s="4">
        <v>7</v>
      </c>
      <c r="DG38" s="10">
        <f t="shared" ca="1" si="36"/>
        <v>0.2482702286237416</v>
      </c>
      <c r="DH38" s="11">
        <f t="shared" ca="1" si="37"/>
        <v>104</v>
      </c>
      <c r="DI38" s="4"/>
      <c r="DJ38" s="4">
        <v>38</v>
      </c>
      <c r="DK38" s="4">
        <v>3</v>
      </c>
      <c r="DL38" s="4">
        <v>7</v>
      </c>
      <c r="DN38" s="10">
        <f t="shared" ca="1" si="38"/>
        <v>0.89852429977507575</v>
      </c>
      <c r="DO38" s="11">
        <f t="shared" ca="1" si="39"/>
        <v>16</v>
      </c>
      <c r="DP38" s="4"/>
      <c r="DQ38" s="4">
        <v>38</v>
      </c>
      <c r="DR38" s="4">
        <v>3</v>
      </c>
      <c r="DS38" s="4">
        <v>7</v>
      </c>
    </row>
    <row r="39" spans="1:123" ht="56.1" customHeight="1" thickBot="1" x14ac:dyDescent="0.3">
      <c r="A39" s="19"/>
      <c r="B39" s="32" t="str">
        <f t="shared" ca="1" si="46"/>
        <v>＋</v>
      </c>
      <c r="C39" s="33">
        <f t="shared" ca="1" si="46"/>
        <v>0</v>
      </c>
      <c r="D39" s="34">
        <f t="shared" ca="1" si="46"/>
        <v>5</v>
      </c>
      <c r="E39" s="34" t="str">
        <f t="shared" ca="1" si="46"/>
        <v>.</v>
      </c>
      <c r="F39" s="35">
        <f t="shared" ca="1" si="46"/>
        <v>0</v>
      </c>
      <c r="G39" s="35">
        <f t="shared" ca="1" si="46"/>
        <v>6</v>
      </c>
      <c r="H39" s="35">
        <f t="shared" ca="1" si="46"/>
        <v>2</v>
      </c>
      <c r="I39" s="27"/>
      <c r="J39" s="13"/>
      <c r="K39" s="32" t="str">
        <f t="shared" ref="K39:Q40" ca="1" si="49">K8</f>
        <v>＋</v>
      </c>
      <c r="L39" s="33">
        <f t="shared" ca="1" si="49"/>
        <v>8</v>
      </c>
      <c r="M39" s="34">
        <f t="shared" ca="1" si="49"/>
        <v>9</v>
      </c>
      <c r="N39" s="34" t="str">
        <f t="shared" ca="1" si="49"/>
        <v>.</v>
      </c>
      <c r="O39" s="35">
        <f t="shared" ca="1" si="49"/>
        <v>2</v>
      </c>
      <c r="P39" s="35">
        <f t="shared" ca="1" si="49"/>
        <v>3</v>
      </c>
      <c r="Q39" s="35">
        <f t="shared" ca="1" si="49"/>
        <v>5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9</v>
      </c>
      <c r="W39" s="34" t="str">
        <f t="shared" ca="1" si="50"/>
        <v>.</v>
      </c>
      <c r="X39" s="35">
        <f t="shared" ca="1" si="50"/>
        <v>7</v>
      </c>
      <c r="Y39" s="35">
        <f t="shared" ca="1" si="50"/>
        <v>7</v>
      </c>
      <c r="Z39" s="35">
        <f t="shared" ca="1" si="50"/>
        <v>0</v>
      </c>
      <c r="AA39" s="27"/>
      <c r="AF39" s="4" t="s">
        <v>42</v>
      </c>
      <c r="AG39" s="4" t="str">
        <f t="shared" ca="1" si="45"/>
        <v>NO</v>
      </c>
      <c r="AH39" s="59">
        <f t="shared" ca="1" si="44"/>
        <v>6</v>
      </c>
      <c r="AI39" s="59">
        <f t="shared" ca="1" si="44"/>
        <v>7</v>
      </c>
      <c r="AJ39" s="59">
        <f t="shared" ca="1" si="44"/>
        <v>2</v>
      </c>
      <c r="CL39" s="10"/>
      <c r="CM39" s="11"/>
      <c r="CN39" s="11"/>
      <c r="CO39" s="4"/>
      <c r="CP39" s="4"/>
      <c r="CQ39" s="4"/>
      <c r="CR39" s="4"/>
      <c r="CS39" s="10">
        <f t="shared" ca="1" si="32"/>
        <v>0.79188159353182375</v>
      </c>
      <c r="CT39" s="11">
        <f t="shared" ca="1" si="33"/>
        <v>29</v>
      </c>
      <c r="CU39" s="4"/>
      <c r="CV39" s="4">
        <v>39</v>
      </c>
      <c r="CW39" s="4">
        <v>3</v>
      </c>
      <c r="CX39" s="4">
        <v>8</v>
      </c>
      <c r="CZ39" s="10">
        <f t="shared" ca="1" si="34"/>
        <v>0.789070608370671</v>
      </c>
      <c r="DA39" s="11">
        <f t="shared" ca="1" si="35"/>
        <v>32</v>
      </c>
      <c r="DB39" s="4"/>
      <c r="DC39" s="4">
        <v>39</v>
      </c>
      <c r="DD39" s="4">
        <v>3</v>
      </c>
      <c r="DE39" s="4">
        <v>8</v>
      </c>
      <c r="DG39" s="10">
        <f t="shared" ca="1" si="36"/>
        <v>0.18535469357002055</v>
      </c>
      <c r="DH39" s="11">
        <f t="shared" ca="1" si="37"/>
        <v>114</v>
      </c>
      <c r="DI39" s="4"/>
      <c r="DJ39" s="4">
        <v>39</v>
      </c>
      <c r="DK39" s="4">
        <v>3</v>
      </c>
      <c r="DL39" s="4">
        <v>8</v>
      </c>
      <c r="DN39" s="10">
        <f t="shared" ca="1" si="38"/>
        <v>0.17301689672344656</v>
      </c>
      <c r="DO39" s="11">
        <f t="shared" ca="1" si="39"/>
        <v>130</v>
      </c>
      <c r="DP39" s="4"/>
      <c r="DQ39" s="4">
        <v>39</v>
      </c>
      <c r="DR39" s="4">
        <v>3</v>
      </c>
      <c r="DS39" s="4">
        <v>8</v>
      </c>
    </row>
    <row r="40" spans="1:123" ht="56.1" customHeight="1" x14ac:dyDescent="0.25">
      <c r="A40" s="19"/>
      <c r="B40" s="60"/>
      <c r="C40" s="61">
        <f ca="1">C9</f>
        <v>1</v>
      </c>
      <c r="D40" s="62">
        <f t="shared" ca="1" si="46"/>
        <v>7</v>
      </c>
      <c r="E40" s="62" t="str">
        <f t="shared" si="46"/>
        <v>.</v>
      </c>
      <c r="F40" s="63">
        <f t="shared" ca="1" si="46"/>
        <v>4</v>
      </c>
      <c r="G40" s="64">
        <f t="shared" ca="1" si="46"/>
        <v>9</v>
      </c>
      <c r="H40" s="64">
        <f t="shared" ca="1" si="46"/>
        <v>2</v>
      </c>
      <c r="I40" s="27"/>
      <c r="J40" s="13"/>
      <c r="K40" s="60"/>
      <c r="L40" s="61">
        <f ca="1">L9</f>
        <v>9</v>
      </c>
      <c r="M40" s="62">
        <f t="shared" ca="1" si="49"/>
        <v>7</v>
      </c>
      <c r="N40" s="62" t="str">
        <f t="shared" si="49"/>
        <v>.</v>
      </c>
      <c r="O40" s="63">
        <f t="shared" ca="1" si="49"/>
        <v>2</v>
      </c>
      <c r="P40" s="64">
        <f t="shared" ca="1" si="49"/>
        <v>8</v>
      </c>
      <c r="Q40" s="64">
        <f t="shared" ca="1" si="49"/>
        <v>3</v>
      </c>
      <c r="R40" s="27"/>
      <c r="S40" s="19"/>
      <c r="T40" s="60"/>
      <c r="U40" s="61">
        <f ca="1">U9</f>
        <v>1</v>
      </c>
      <c r="V40" s="62">
        <f t="shared" ca="1" si="50"/>
        <v>1</v>
      </c>
      <c r="W40" s="62" t="str">
        <f t="shared" si="50"/>
        <v>.</v>
      </c>
      <c r="X40" s="63">
        <f t="shared" ca="1" si="50"/>
        <v>1</v>
      </c>
      <c r="Y40" s="64">
        <f t="shared" ca="1" si="50"/>
        <v>4</v>
      </c>
      <c r="Z40" s="64">
        <f t="shared" ca="1" si="50"/>
        <v>4</v>
      </c>
      <c r="AA40" s="27"/>
      <c r="AE40" s="2" t="s">
        <v>244</v>
      </c>
      <c r="AF40" s="4" t="s">
        <v>43</v>
      </c>
      <c r="AG40" s="4" t="str">
        <f t="shared" ca="1" si="45"/>
        <v>NO</v>
      </c>
      <c r="AH40" s="59">
        <f t="shared" ca="1" si="44"/>
        <v>0</v>
      </c>
      <c r="AI40" s="59">
        <f t="shared" ca="1" si="44"/>
        <v>9</v>
      </c>
      <c r="AJ40" s="59">
        <f t="shared" ca="1" si="44"/>
        <v>7</v>
      </c>
      <c r="CL40" s="10"/>
      <c r="CM40" s="11"/>
      <c r="CN40" s="11"/>
      <c r="CO40" s="4"/>
      <c r="CP40" s="4"/>
      <c r="CQ40" s="4"/>
      <c r="CR40" s="4"/>
      <c r="CS40" s="10">
        <f t="shared" ca="1" si="32"/>
        <v>0.12999906041516129</v>
      </c>
      <c r="CT40" s="11">
        <f t="shared" ca="1" si="33"/>
        <v>119</v>
      </c>
      <c r="CU40" s="4"/>
      <c r="CV40" s="4">
        <v>40</v>
      </c>
      <c r="CW40" s="4">
        <v>3</v>
      </c>
      <c r="CX40" s="4">
        <v>9</v>
      </c>
      <c r="CZ40" s="10">
        <f t="shared" ca="1" si="34"/>
        <v>0.68334007283266474</v>
      </c>
      <c r="DA40" s="11">
        <f t="shared" ca="1" si="35"/>
        <v>48</v>
      </c>
      <c r="DB40" s="4"/>
      <c r="DC40" s="4">
        <v>40</v>
      </c>
      <c r="DD40" s="4">
        <v>3</v>
      </c>
      <c r="DE40" s="4">
        <v>9</v>
      </c>
      <c r="DG40" s="10">
        <f t="shared" ca="1" si="36"/>
        <v>0.3816312135462685</v>
      </c>
      <c r="DH40" s="11">
        <f t="shared" ca="1" si="37"/>
        <v>85</v>
      </c>
      <c r="DI40" s="4"/>
      <c r="DJ40" s="4">
        <v>40</v>
      </c>
      <c r="DK40" s="4">
        <v>3</v>
      </c>
      <c r="DL40" s="4">
        <v>9</v>
      </c>
      <c r="DN40" s="10">
        <f t="shared" ca="1" si="38"/>
        <v>0.26595003618123036</v>
      </c>
      <c r="DO40" s="11">
        <f t="shared" ca="1" si="39"/>
        <v>118</v>
      </c>
      <c r="DP40" s="4"/>
      <c r="DQ40" s="4">
        <v>40</v>
      </c>
      <c r="DR40" s="4">
        <v>3</v>
      </c>
      <c r="DS40" s="4">
        <v>9</v>
      </c>
    </row>
    <row r="41" spans="1:123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44"/>
        <v>8</v>
      </c>
      <c r="AI41" s="59">
        <f t="shared" ca="1" si="44"/>
        <v>8</v>
      </c>
      <c r="AJ41" s="59">
        <f t="shared" ca="1" si="44"/>
        <v>4</v>
      </c>
      <c r="CL41" s="10"/>
      <c r="CM41" s="11"/>
      <c r="CN41" s="11"/>
      <c r="CO41" s="4"/>
      <c r="CP41" s="4"/>
      <c r="CQ41" s="4"/>
      <c r="CR41" s="4"/>
      <c r="CS41" s="10">
        <f t="shared" ca="1" si="32"/>
        <v>4.2982257091492726E-2</v>
      </c>
      <c r="CT41" s="11">
        <f t="shared" ca="1" si="33"/>
        <v>133</v>
      </c>
      <c r="CU41" s="4"/>
      <c r="CV41" s="4">
        <v>41</v>
      </c>
      <c r="CW41" s="4">
        <v>4</v>
      </c>
      <c r="CX41" s="4">
        <v>0</v>
      </c>
      <c r="CZ41" s="10">
        <f t="shared" ca="1" si="34"/>
        <v>0.2822186432587499</v>
      </c>
      <c r="DA41" s="11">
        <f t="shared" ca="1" si="35"/>
        <v>115</v>
      </c>
      <c r="DB41" s="4"/>
      <c r="DC41" s="4">
        <v>41</v>
      </c>
      <c r="DD41" s="4">
        <v>4</v>
      </c>
      <c r="DE41" s="4">
        <v>0</v>
      </c>
      <c r="DG41" s="10">
        <f t="shared" ca="1" si="36"/>
        <v>0.73845276272486549</v>
      </c>
      <c r="DH41" s="11">
        <f t="shared" ca="1" si="37"/>
        <v>34</v>
      </c>
      <c r="DI41" s="4"/>
      <c r="DJ41" s="4">
        <v>41</v>
      </c>
      <c r="DK41" s="4">
        <v>4</v>
      </c>
      <c r="DL41" s="4">
        <v>0</v>
      </c>
      <c r="DN41" s="10">
        <f t="shared" ca="1" si="38"/>
        <v>0.3406410010873584</v>
      </c>
      <c r="DO41" s="11">
        <f t="shared" ca="1" si="39"/>
        <v>101</v>
      </c>
      <c r="DP41" s="4"/>
      <c r="DQ41" s="4">
        <v>41</v>
      </c>
      <c r="DR41" s="4">
        <v>4</v>
      </c>
      <c r="DS41" s="4">
        <v>0</v>
      </c>
    </row>
    <row r="42" spans="1:123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44"/>
        <v>9</v>
      </c>
      <c r="AI42" s="59">
        <f t="shared" ca="1" si="44"/>
        <v>4</v>
      </c>
      <c r="AJ42" s="59">
        <f t="shared" ca="1" si="44"/>
        <v>1</v>
      </c>
      <c r="CL42" s="10"/>
      <c r="CM42" s="11"/>
      <c r="CN42" s="11"/>
      <c r="CO42" s="4"/>
      <c r="CP42" s="4"/>
      <c r="CQ42" s="4"/>
      <c r="CR42" s="4"/>
      <c r="CS42" s="10">
        <f t="shared" ca="1" si="32"/>
        <v>0.2784630250624005</v>
      </c>
      <c r="CT42" s="11">
        <f t="shared" ca="1" si="33"/>
        <v>98</v>
      </c>
      <c r="CU42" s="4"/>
      <c r="CV42" s="4">
        <v>42</v>
      </c>
      <c r="CW42" s="4">
        <v>4</v>
      </c>
      <c r="CX42" s="4">
        <v>1</v>
      </c>
      <c r="CZ42" s="10">
        <f t="shared" ca="1" si="34"/>
        <v>0.29667791086842332</v>
      </c>
      <c r="DA42" s="11">
        <f t="shared" ca="1" si="35"/>
        <v>111</v>
      </c>
      <c r="DB42" s="4"/>
      <c r="DC42" s="4">
        <v>42</v>
      </c>
      <c r="DD42" s="4">
        <v>4</v>
      </c>
      <c r="DE42" s="4">
        <v>1</v>
      </c>
      <c r="DG42" s="10">
        <f t="shared" ca="1" si="36"/>
        <v>0.25053917540656601</v>
      </c>
      <c r="DH42" s="11">
        <f t="shared" ca="1" si="37"/>
        <v>102</v>
      </c>
      <c r="DI42" s="4"/>
      <c r="DJ42" s="4">
        <v>42</v>
      </c>
      <c r="DK42" s="4">
        <v>4</v>
      </c>
      <c r="DL42" s="4">
        <v>1</v>
      </c>
      <c r="DN42" s="10">
        <f t="shared" ca="1" si="38"/>
        <v>0.55038111552341151</v>
      </c>
      <c r="DO42" s="11">
        <f t="shared" ca="1" si="39"/>
        <v>71</v>
      </c>
      <c r="DP42" s="4"/>
      <c r="DQ42" s="4">
        <v>42</v>
      </c>
      <c r="DR42" s="4">
        <v>4</v>
      </c>
      <c r="DS42" s="4">
        <v>1</v>
      </c>
    </row>
    <row r="43" spans="1:123" ht="48" customHeight="1" thickBot="1" x14ac:dyDescent="0.3">
      <c r="A43" s="23"/>
      <c r="B43" s="73" t="str">
        <f t="shared" ref="B43:G43" ca="1" si="51">B12</f>
        <v>4.797＋8.875＝</v>
      </c>
      <c r="C43" s="74"/>
      <c r="D43" s="74"/>
      <c r="E43" s="74"/>
      <c r="F43" s="74"/>
      <c r="G43" s="71">
        <f t="shared" ca="1" si="51"/>
        <v>13.672000000000001</v>
      </c>
      <c r="H43" s="72"/>
      <c r="I43" s="27"/>
      <c r="J43" s="23"/>
      <c r="K43" s="73" t="str">
        <f t="shared" ref="K43:P43" ca="1" si="52">K12</f>
        <v>2.018＋30.079＝</v>
      </c>
      <c r="L43" s="74"/>
      <c r="M43" s="74"/>
      <c r="N43" s="74"/>
      <c r="O43" s="74"/>
      <c r="P43" s="71">
        <f t="shared" ca="1" si="52"/>
        <v>32.097000000000001</v>
      </c>
      <c r="Q43" s="72"/>
      <c r="R43" s="27"/>
      <c r="S43" s="23"/>
      <c r="T43" s="73" t="str">
        <f t="shared" ref="T43:Y43" ca="1" si="53">T12</f>
        <v>2.084＋52.8＝</v>
      </c>
      <c r="U43" s="74"/>
      <c r="V43" s="74"/>
      <c r="W43" s="74"/>
      <c r="X43" s="74"/>
      <c r="Y43" s="71">
        <f t="shared" ca="1" si="53"/>
        <v>54.884</v>
      </c>
      <c r="Z43" s="72"/>
      <c r="AA43" s="27"/>
      <c r="AF43" s="4" t="s">
        <v>46</v>
      </c>
      <c r="AG43" s="4" t="str">
        <f t="shared" ca="1" si="45"/>
        <v>NO</v>
      </c>
      <c r="AH43" s="59">
        <f t="shared" ca="1" si="44"/>
        <v>6</v>
      </c>
      <c r="AI43" s="59">
        <f t="shared" ca="1" si="44"/>
        <v>8</v>
      </c>
      <c r="AJ43" s="59">
        <f t="shared" ca="1" si="44"/>
        <v>9</v>
      </c>
      <c r="CL43" s="10"/>
      <c r="CM43" s="11"/>
      <c r="CN43" s="11"/>
      <c r="CO43" s="4"/>
      <c r="CP43" s="4"/>
      <c r="CQ43" s="4"/>
      <c r="CR43" s="4"/>
      <c r="CS43" s="10">
        <f t="shared" ca="1" si="32"/>
        <v>0.15595230392940607</v>
      </c>
      <c r="CT43" s="11">
        <f t="shared" ca="1" si="33"/>
        <v>117</v>
      </c>
      <c r="CU43" s="4"/>
      <c r="CV43" s="4">
        <v>43</v>
      </c>
      <c r="CW43" s="4">
        <v>4</v>
      </c>
      <c r="CX43" s="4">
        <v>2</v>
      </c>
      <c r="CZ43" s="10">
        <f t="shared" ca="1" si="34"/>
        <v>0.32478270999155567</v>
      </c>
      <c r="DA43" s="11">
        <f t="shared" ca="1" si="35"/>
        <v>102</v>
      </c>
      <c r="DB43" s="4"/>
      <c r="DC43" s="4">
        <v>43</v>
      </c>
      <c r="DD43" s="4">
        <v>4</v>
      </c>
      <c r="DE43" s="4">
        <v>2</v>
      </c>
      <c r="DG43" s="10">
        <f t="shared" ca="1" si="36"/>
        <v>0.48525199174761957</v>
      </c>
      <c r="DH43" s="11">
        <f t="shared" ca="1" si="37"/>
        <v>65</v>
      </c>
      <c r="DI43" s="4"/>
      <c r="DJ43" s="4">
        <v>43</v>
      </c>
      <c r="DK43" s="4">
        <v>4</v>
      </c>
      <c r="DL43" s="4">
        <v>2</v>
      </c>
      <c r="DN43" s="10">
        <f t="shared" ca="1" si="38"/>
        <v>0.19973328273856028</v>
      </c>
      <c r="DO43" s="11">
        <f t="shared" ca="1" si="39"/>
        <v>126</v>
      </c>
      <c r="DP43" s="4"/>
      <c r="DQ43" s="4">
        <v>43</v>
      </c>
      <c r="DR43" s="4">
        <v>4</v>
      </c>
      <c r="DS43" s="4">
        <v>2</v>
      </c>
    </row>
    <row r="44" spans="1:123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44"/>
        <v>9</v>
      </c>
      <c r="AI44" s="59">
        <f t="shared" ca="1" si="44"/>
        <v>6</v>
      </c>
      <c r="AJ44" s="59">
        <f t="shared" ca="1" si="44"/>
        <v>4</v>
      </c>
      <c r="CL44" s="10"/>
      <c r="CM44" s="11"/>
      <c r="CN44" s="11"/>
      <c r="CO44" s="4"/>
      <c r="CP44" s="4"/>
      <c r="CQ44" s="4"/>
      <c r="CR44" s="4"/>
      <c r="CS44" s="10">
        <f t="shared" ca="1" si="32"/>
        <v>0.87571520070414388</v>
      </c>
      <c r="CT44" s="11">
        <f t="shared" ca="1" si="33"/>
        <v>15</v>
      </c>
      <c r="CU44" s="4"/>
      <c r="CV44" s="4">
        <v>44</v>
      </c>
      <c r="CW44" s="4">
        <v>4</v>
      </c>
      <c r="CX44" s="4">
        <v>3</v>
      </c>
      <c r="CZ44" s="10">
        <f t="shared" ca="1" si="34"/>
        <v>0.85714103587066859</v>
      </c>
      <c r="DA44" s="11">
        <f t="shared" ca="1" si="35"/>
        <v>24</v>
      </c>
      <c r="DB44" s="4"/>
      <c r="DC44" s="4">
        <v>44</v>
      </c>
      <c r="DD44" s="4">
        <v>4</v>
      </c>
      <c r="DE44" s="4">
        <v>3</v>
      </c>
      <c r="DG44" s="10">
        <f t="shared" ca="1" si="36"/>
        <v>0.9947869049705248</v>
      </c>
      <c r="DH44" s="11">
        <f t="shared" ca="1" si="37"/>
        <v>1</v>
      </c>
      <c r="DI44" s="4"/>
      <c r="DJ44" s="4">
        <v>44</v>
      </c>
      <c r="DK44" s="4">
        <v>4</v>
      </c>
      <c r="DL44" s="4">
        <v>3</v>
      </c>
      <c r="DN44" s="10">
        <f t="shared" ca="1" si="38"/>
        <v>0.59627352958919355</v>
      </c>
      <c r="DO44" s="11">
        <f t="shared" ca="1" si="39"/>
        <v>63</v>
      </c>
      <c r="DP44" s="4"/>
      <c r="DQ44" s="4">
        <v>44</v>
      </c>
      <c r="DR44" s="4">
        <v>4</v>
      </c>
      <c r="DS44" s="4">
        <v>3</v>
      </c>
    </row>
    <row r="45" spans="1:123" ht="56.1" customHeight="1" x14ac:dyDescent="0.25">
      <c r="A45" s="19"/>
      <c r="B45" s="28"/>
      <c r="C45" s="29">
        <f t="shared" ref="C45:H45" ca="1" si="54">C14</f>
        <v>0</v>
      </c>
      <c r="D45" s="30">
        <f t="shared" ca="1" si="54"/>
        <v>4</v>
      </c>
      <c r="E45" s="30" t="str">
        <f t="shared" ca="1" si="54"/>
        <v>.</v>
      </c>
      <c r="F45" s="31">
        <f t="shared" ca="1" si="54"/>
        <v>7</v>
      </c>
      <c r="G45" s="31">
        <f t="shared" ca="1" si="54"/>
        <v>9</v>
      </c>
      <c r="H45" s="31">
        <f t="shared" ca="1" si="54"/>
        <v>7</v>
      </c>
      <c r="I45" s="27"/>
      <c r="J45" s="19"/>
      <c r="K45" s="28"/>
      <c r="L45" s="29">
        <f t="shared" ref="L45:Q45" ca="1" si="55">L14</f>
        <v>0</v>
      </c>
      <c r="M45" s="30">
        <f t="shared" ca="1" si="55"/>
        <v>2</v>
      </c>
      <c r="N45" s="30" t="str">
        <f t="shared" ca="1" si="55"/>
        <v>.</v>
      </c>
      <c r="O45" s="31">
        <f t="shared" ca="1" si="55"/>
        <v>0</v>
      </c>
      <c r="P45" s="31">
        <f t="shared" ca="1" si="55"/>
        <v>1</v>
      </c>
      <c r="Q45" s="31">
        <f t="shared" ca="1" si="55"/>
        <v>8</v>
      </c>
      <c r="R45" s="27"/>
      <c r="S45" s="19"/>
      <c r="T45" s="28"/>
      <c r="U45" s="29">
        <f t="shared" ref="U45:Z45" ca="1" si="56">U14</f>
        <v>0</v>
      </c>
      <c r="V45" s="30">
        <f t="shared" ca="1" si="56"/>
        <v>2</v>
      </c>
      <c r="W45" s="30" t="str">
        <f t="shared" ca="1" si="56"/>
        <v>.</v>
      </c>
      <c r="X45" s="31">
        <f t="shared" ca="1" si="56"/>
        <v>0</v>
      </c>
      <c r="Y45" s="31">
        <f t="shared" ca="1" si="56"/>
        <v>8</v>
      </c>
      <c r="Z45" s="31">
        <f t="shared" ca="1" si="56"/>
        <v>4</v>
      </c>
      <c r="AA45" s="27"/>
      <c r="AE45" s="2" t="s">
        <v>245</v>
      </c>
      <c r="AF45" s="4" t="s">
        <v>48</v>
      </c>
      <c r="AG45" s="4" t="str">
        <f t="shared" ca="1" si="45"/>
        <v>NO</v>
      </c>
      <c r="AH45" s="59">
        <f t="shared" ca="1" si="44"/>
        <v>1</v>
      </c>
      <c r="AI45" s="59">
        <f t="shared" ca="1" si="44"/>
        <v>0</v>
      </c>
      <c r="AJ45" s="59">
        <f t="shared" ca="1" si="44"/>
        <v>5</v>
      </c>
      <c r="CL45" s="10"/>
      <c r="CM45" s="11"/>
      <c r="CN45" s="11"/>
      <c r="CO45" s="4"/>
      <c r="CP45" s="4"/>
      <c r="CQ45" s="4"/>
      <c r="CR45" s="4"/>
      <c r="CS45" s="10">
        <f t="shared" ca="1" si="32"/>
        <v>0.87488580415546258</v>
      </c>
      <c r="CT45" s="11">
        <f t="shared" ca="1" si="33"/>
        <v>16</v>
      </c>
      <c r="CU45" s="4"/>
      <c r="CV45" s="4">
        <v>45</v>
      </c>
      <c r="CW45" s="4">
        <v>4</v>
      </c>
      <c r="CX45" s="4">
        <v>4</v>
      </c>
      <c r="CZ45" s="10">
        <f t="shared" ca="1" si="34"/>
        <v>0.31642211202938109</v>
      </c>
      <c r="DA45" s="11">
        <f t="shared" ca="1" si="35"/>
        <v>106</v>
      </c>
      <c r="DB45" s="4"/>
      <c r="DC45" s="4">
        <v>45</v>
      </c>
      <c r="DD45" s="4">
        <v>4</v>
      </c>
      <c r="DE45" s="4">
        <v>4</v>
      </c>
      <c r="DG45" s="10">
        <f t="shared" ca="1" si="36"/>
        <v>0.915314694225554</v>
      </c>
      <c r="DH45" s="11">
        <f t="shared" ca="1" si="37"/>
        <v>9</v>
      </c>
      <c r="DI45" s="4"/>
      <c r="DJ45" s="4">
        <v>45</v>
      </c>
      <c r="DK45" s="4">
        <v>4</v>
      </c>
      <c r="DL45" s="4">
        <v>4</v>
      </c>
      <c r="DN45" s="10">
        <f t="shared" ca="1" si="38"/>
        <v>8.1918402425510406E-2</v>
      </c>
      <c r="DO45" s="11">
        <f t="shared" ca="1" si="39"/>
        <v>134</v>
      </c>
      <c r="DP45" s="4"/>
      <c r="DQ45" s="4">
        <v>45</v>
      </c>
      <c r="DR45" s="4">
        <v>4</v>
      </c>
      <c r="DS45" s="4">
        <v>4</v>
      </c>
    </row>
    <row r="46" spans="1:123" ht="56.1" customHeight="1" thickBot="1" x14ac:dyDescent="0.3">
      <c r="A46" s="19"/>
      <c r="B46" s="32" t="str">
        <f t="shared" ref="B46:H47" ca="1" si="57">B15</f>
        <v/>
      </c>
      <c r="C46" s="33" t="str">
        <f t="shared" ca="1" si="57"/>
        <v>＋</v>
      </c>
      <c r="D46" s="34">
        <f t="shared" ca="1" si="57"/>
        <v>8</v>
      </c>
      <c r="E46" s="34" t="str">
        <f t="shared" ca="1" si="57"/>
        <v>.</v>
      </c>
      <c r="F46" s="35">
        <f t="shared" ca="1" si="57"/>
        <v>8</v>
      </c>
      <c r="G46" s="35">
        <f t="shared" ca="1" si="57"/>
        <v>7</v>
      </c>
      <c r="H46" s="35">
        <f t="shared" ca="1" si="57"/>
        <v>5</v>
      </c>
      <c r="I46" s="27"/>
      <c r="J46" s="19"/>
      <c r="K46" s="32" t="str">
        <f t="shared" ref="K46:Q47" ca="1" si="58">K15</f>
        <v>＋</v>
      </c>
      <c r="L46" s="33">
        <f t="shared" ca="1" si="58"/>
        <v>3</v>
      </c>
      <c r="M46" s="34">
        <f t="shared" ca="1" si="58"/>
        <v>0</v>
      </c>
      <c r="N46" s="34" t="str">
        <f t="shared" ca="1" si="58"/>
        <v>.</v>
      </c>
      <c r="O46" s="35">
        <f t="shared" ca="1" si="58"/>
        <v>0</v>
      </c>
      <c r="P46" s="35">
        <f t="shared" ca="1" si="58"/>
        <v>7</v>
      </c>
      <c r="Q46" s="35">
        <f t="shared" ca="1" si="58"/>
        <v>9</v>
      </c>
      <c r="R46" s="27"/>
      <c r="S46" s="19"/>
      <c r="T46" s="32" t="str">
        <f t="shared" ref="T46:Z47" ca="1" si="59">T15</f>
        <v>＋</v>
      </c>
      <c r="U46" s="33">
        <f t="shared" ca="1" si="59"/>
        <v>5</v>
      </c>
      <c r="V46" s="34">
        <f t="shared" ca="1" si="59"/>
        <v>2</v>
      </c>
      <c r="W46" s="34" t="str">
        <f t="shared" ca="1" si="59"/>
        <v>.</v>
      </c>
      <c r="X46" s="35">
        <f t="shared" ca="1" si="59"/>
        <v>8</v>
      </c>
      <c r="Y46" s="35">
        <f t="shared" ca="1" si="59"/>
        <v>0</v>
      </c>
      <c r="Z46" s="35">
        <f t="shared" ca="1" si="59"/>
        <v>0</v>
      </c>
      <c r="AA46" s="27"/>
      <c r="AE46" s="2" t="s">
        <v>246</v>
      </c>
      <c r="AF46" s="2" t="s">
        <v>49</v>
      </c>
      <c r="AG46" s="4" t="str">
        <f t="shared" ca="1" si="45"/>
        <v>OKC</v>
      </c>
      <c r="AH46" s="59">
        <f t="shared" ca="1" si="44"/>
        <v>8</v>
      </c>
      <c r="AI46" s="59">
        <f t="shared" ca="1" si="44"/>
        <v>6</v>
      </c>
      <c r="AJ46" s="59">
        <f t="shared" ca="1" si="44"/>
        <v>0</v>
      </c>
      <c r="CL46" s="10"/>
      <c r="CM46" s="11"/>
      <c r="CN46" s="11"/>
      <c r="CO46" s="4"/>
      <c r="CP46" s="4"/>
      <c r="CQ46" s="4"/>
      <c r="CR46" s="4"/>
      <c r="CS46" s="10">
        <f t="shared" ca="1" si="32"/>
        <v>0.54128963703593347</v>
      </c>
      <c r="CT46" s="11">
        <f t="shared" ca="1" si="33"/>
        <v>60</v>
      </c>
      <c r="CU46" s="4"/>
      <c r="CV46" s="4">
        <v>46</v>
      </c>
      <c r="CW46" s="4">
        <v>4</v>
      </c>
      <c r="CX46" s="4">
        <v>5</v>
      </c>
      <c r="CZ46" s="10">
        <f t="shared" ca="1" si="34"/>
        <v>3.911650413484058E-2</v>
      </c>
      <c r="DA46" s="11">
        <f t="shared" ca="1" si="35"/>
        <v>139</v>
      </c>
      <c r="DB46" s="4"/>
      <c r="DC46" s="4">
        <v>46</v>
      </c>
      <c r="DD46" s="4">
        <v>4</v>
      </c>
      <c r="DE46" s="4">
        <v>5</v>
      </c>
      <c r="DG46" s="10">
        <f t="shared" ca="1" si="36"/>
        <v>0.97432895434550337</v>
      </c>
      <c r="DH46" s="11">
        <f t="shared" ca="1" si="37"/>
        <v>3</v>
      </c>
      <c r="DI46" s="4"/>
      <c r="DJ46" s="4">
        <v>46</v>
      </c>
      <c r="DK46" s="4">
        <v>4</v>
      </c>
      <c r="DL46" s="4">
        <v>5</v>
      </c>
      <c r="DN46" s="10">
        <f t="shared" ca="1" si="38"/>
        <v>0.74553301007511763</v>
      </c>
      <c r="DO46" s="11">
        <f t="shared" ca="1" si="39"/>
        <v>40</v>
      </c>
      <c r="DP46" s="4"/>
      <c r="DQ46" s="4">
        <v>46</v>
      </c>
      <c r="DR46" s="4">
        <v>4</v>
      </c>
      <c r="DS46" s="4">
        <v>5</v>
      </c>
    </row>
    <row r="47" spans="1:123" ht="56.1" customHeight="1" x14ac:dyDescent="0.25">
      <c r="A47" s="19"/>
      <c r="B47" s="60"/>
      <c r="C47" s="61">
        <f ca="1">C16</f>
        <v>1</v>
      </c>
      <c r="D47" s="62">
        <f t="shared" ca="1" si="57"/>
        <v>3</v>
      </c>
      <c r="E47" s="62" t="str">
        <f t="shared" si="57"/>
        <v>.</v>
      </c>
      <c r="F47" s="63">
        <f t="shared" ca="1" si="57"/>
        <v>6</v>
      </c>
      <c r="G47" s="64">
        <f t="shared" ca="1" si="57"/>
        <v>7</v>
      </c>
      <c r="H47" s="64">
        <f t="shared" ca="1" si="57"/>
        <v>2</v>
      </c>
      <c r="I47" s="27"/>
      <c r="J47" s="13"/>
      <c r="K47" s="60"/>
      <c r="L47" s="61">
        <f ca="1">L16</f>
        <v>3</v>
      </c>
      <c r="M47" s="62">
        <f t="shared" ca="1" si="58"/>
        <v>2</v>
      </c>
      <c r="N47" s="62" t="str">
        <f t="shared" si="58"/>
        <v>.</v>
      </c>
      <c r="O47" s="63">
        <f t="shared" ca="1" si="58"/>
        <v>0</v>
      </c>
      <c r="P47" s="64">
        <f t="shared" ca="1" si="58"/>
        <v>9</v>
      </c>
      <c r="Q47" s="64">
        <f t="shared" ca="1" si="58"/>
        <v>7</v>
      </c>
      <c r="R47" s="27"/>
      <c r="S47" s="19"/>
      <c r="T47" s="60"/>
      <c r="U47" s="61">
        <f ca="1">U16</f>
        <v>5</v>
      </c>
      <c r="V47" s="62">
        <f t="shared" ca="1" si="59"/>
        <v>4</v>
      </c>
      <c r="W47" s="62" t="str">
        <f t="shared" si="59"/>
        <v>.</v>
      </c>
      <c r="X47" s="63">
        <f t="shared" ca="1" si="59"/>
        <v>8</v>
      </c>
      <c r="Y47" s="64">
        <f t="shared" ca="1" si="59"/>
        <v>8</v>
      </c>
      <c r="Z47" s="64">
        <f t="shared" ca="1" si="59"/>
        <v>4</v>
      </c>
      <c r="AA47" s="27"/>
      <c r="AE47" s="2" t="s">
        <v>247</v>
      </c>
      <c r="AF47" s="2" t="s">
        <v>50</v>
      </c>
      <c r="AG47" s="4" t="str">
        <f t="shared" ca="1" si="45"/>
        <v>NO</v>
      </c>
      <c r="AH47" s="59">
        <f t="shared" ca="1" si="44"/>
        <v>4</v>
      </c>
      <c r="AI47" s="59">
        <f t="shared" ca="1" si="44"/>
        <v>2</v>
      </c>
      <c r="AJ47" s="59">
        <f t="shared" ca="1" si="44"/>
        <v>8</v>
      </c>
      <c r="CL47" s="10"/>
      <c r="CM47" s="11"/>
      <c r="CN47" s="11"/>
      <c r="CO47" s="4"/>
      <c r="CP47" s="4"/>
      <c r="CQ47" s="4"/>
      <c r="CR47" s="4"/>
      <c r="CS47" s="10">
        <f t="shared" ca="1" si="32"/>
        <v>0.85245157493129264</v>
      </c>
      <c r="CT47" s="11">
        <f t="shared" ca="1" si="33"/>
        <v>21</v>
      </c>
      <c r="CU47" s="4"/>
      <c r="CV47" s="4">
        <v>47</v>
      </c>
      <c r="CW47" s="4">
        <v>4</v>
      </c>
      <c r="CX47" s="4">
        <v>6</v>
      </c>
      <c r="CZ47" s="10">
        <f t="shared" ca="1" si="34"/>
        <v>0.68482779573949226</v>
      </c>
      <c r="DA47" s="11">
        <f t="shared" ca="1" si="35"/>
        <v>47</v>
      </c>
      <c r="DB47" s="4"/>
      <c r="DC47" s="4">
        <v>47</v>
      </c>
      <c r="DD47" s="4">
        <v>4</v>
      </c>
      <c r="DE47" s="4">
        <v>6</v>
      </c>
      <c r="DG47" s="10">
        <f t="shared" ca="1" si="36"/>
        <v>0.87094574676485093</v>
      </c>
      <c r="DH47" s="11">
        <f t="shared" ca="1" si="37"/>
        <v>13</v>
      </c>
      <c r="DI47" s="4"/>
      <c r="DJ47" s="4">
        <v>47</v>
      </c>
      <c r="DK47" s="4">
        <v>4</v>
      </c>
      <c r="DL47" s="4">
        <v>6</v>
      </c>
      <c r="DN47" s="10">
        <f t="shared" ca="1" si="38"/>
        <v>0.3761807201446592</v>
      </c>
      <c r="DO47" s="11">
        <f t="shared" ca="1" si="39"/>
        <v>95</v>
      </c>
      <c r="DP47" s="4"/>
      <c r="DQ47" s="4">
        <v>47</v>
      </c>
      <c r="DR47" s="4">
        <v>4</v>
      </c>
      <c r="DS47" s="4">
        <v>6</v>
      </c>
    </row>
    <row r="48" spans="1:123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L48" s="10"/>
      <c r="CM48" s="11"/>
      <c r="CN48" s="11"/>
      <c r="CO48" s="4"/>
      <c r="CP48" s="4"/>
      <c r="CQ48" s="4"/>
      <c r="CR48" s="4"/>
      <c r="CS48" s="10">
        <f t="shared" ca="1" si="32"/>
        <v>0.18305611057536741</v>
      </c>
      <c r="CT48" s="11">
        <f t="shared" ca="1" si="33"/>
        <v>110</v>
      </c>
      <c r="CU48" s="4"/>
      <c r="CV48" s="4">
        <v>48</v>
      </c>
      <c r="CW48" s="4">
        <v>4</v>
      </c>
      <c r="CX48" s="4">
        <v>7</v>
      </c>
      <c r="CZ48" s="10">
        <f t="shared" ca="1" si="34"/>
        <v>0.26417907762062154</v>
      </c>
      <c r="DA48" s="11">
        <f t="shared" ca="1" si="35"/>
        <v>117</v>
      </c>
      <c r="DB48" s="4"/>
      <c r="DC48" s="4">
        <v>48</v>
      </c>
      <c r="DD48" s="4">
        <v>4</v>
      </c>
      <c r="DE48" s="4">
        <v>7</v>
      </c>
      <c r="DG48" s="10">
        <f t="shared" ca="1" si="36"/>
        <v>0.48849294361982731</v>
      </c>
      <c r="DH48" s="11">
        <f t="shared" ca="1" si="37"/>
        <v>64</v>
      </c>
      <c r="DI48" s="4"/>
      <c r="DJ48" s="4">
        <v>48</v>
      </c>
      <c r="DK48" s="4">
        <v>4</v>
      </c>
      <c r="DL48" s="4">
        <v>7</v>
      </c>
      <c r="DN48" s="10">
        <f t="shared" ca="1" si="38"/>
        <v>0.32615874223222363</v>
      </c>
      <c r="DO48" s="11">
        <f t="shared" ca="1" si="39"/>
        <v>107</v>
      </c>
      <c r="DP48" s="4"/>
      <c r="DQ48" s="4">
        <v>48</v>
      </c>
      <c r="DR48" s="4">
        <v>4</v>
      </c>
      <c r="DS48" s="4">
        <v>7</v>
      </c>
    </row>
    <row r="49" spans="1:123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L49" s="10"/>
      <c r="CM49" s="11"/>
      <c r="CN49" s="11"/>
      <c r="CO49" s="4"/>
      <c r="CP49" s="4"/>
      <c r="CQ49" s="4"/>
      <c r="CR49" s="4"/>
      <c r="CS49" s="10">
        <f t="shared" ca="1" si="32"/>
        <v>0.50953890837900284</v>
      </c>
      <c r="CT49" s="11">
        <f t="shared" ca="1" si="33"/>
        <v>63</v>
      </c>
      <c r="CU49" s="4"/>
      <c r="CV49" s="4">
        <v>49</v>
      </c>
      <c r="CW49" s="4">
        <v>4</v>
      </c>
      <c r="CX49" s="4">
        <v>8</v>
      </c>
      <c r="CZ49" s="10">
        <f t="shared" ca="1" si="34"/>
        <v>0.37614144184451659</v>
      </c>
      <c r="DA49" s="11">
        <f t="shared" ca="1" si="35"/>
        <v>93</v>
      </c>
      <c r="DB49" s="4"/>
      <c r="DC49" s="4">
        <v>49</v>
      </c>
      <c r="DD49" s="4">
        <v>4</v>
      </c>
      <c r="DE49" s="4">
        <v>8</v>
      </c>
      <c r="DG49" s="10">
        <f t="shared" ca="1" si="36"/>
        <v>0.37983916616456503</v>
      </c>
      <c r="DH49" s="11">
        <f t="shared" ca="1" si="37"/>
        <v>86</v>
      </c>
      <c r="DI49" s="4"/>
      <c r="DJ49" s="4">
        <v>49</v>
      </c>
      <c r="DK49" s="4">
        <v>4</v>
      </c>
      <c r="DL49" s="4">
        <v>8</v>
      </c>
      <c r="DN49" s="10">
        <f t="shared" ca="1" si="38"/>
        <v>0.3599040443036079</v>
      </c>
      <c r="DO49" s="11">
        <f t="shared" ca="1" si="39"/>
        <v>99</v>
      </c>
      <c r="DP49" s="4"/>
      <c r="DQ49" s="4">
        <v>49</v>
      </c>
      <c r="DR49" s="4">
        <v>4</v>
      </c>
      <c r="DS49" s="4">
        <v>8</v>
      </c>
    </row>
    <row r="50" spans="1:123" ht="48" customHeight="1" thickBot="1" x14ac:dyDescent="0.3">
      <c r="A50" s="23"/>
      <c r="B50" s="73" t="str">
        <f t="shared" ref="B50:G50" ca="1" si="60">B19</f>
        <v>0.13＋44.811＝</v>
      </c>
      <c r="C50" s="74"/>
      <c r="D50" s="74"/>
      <c r="E50" s="74"/>
      <c r="F50" s="74"/>
      <c r="G50" s="71">
        <f t="shared" ca="1" si="60"/>
        <v>44.941000000000003</v>
      </c>
      <c r="H50" s="72"/>
      <c r="I50" s="27"/>
      <c r="J50" s="23"/>
      <c r="K50" s="73" t="str">
        <f t="shared" ref="K50:P50" ca="1" si="61">K19</f>
        <v>0.593＋60.096＝</v>
      </c>
      <c r="L50" s="74"/>
      <c r="M50" s="74"/>
      <c r="N50" s="74"/>
      <c r="O50" s="74"/>
      <c r="P50" s="71">
        <f t="shared" ca="1" si="61"/>
        <v>60.689</v>
      </c>
      <c r="Q50" s="72"/>
      <c r="R50" s="27"/>
      <c r="S50" s="23"/>
      <c r="T50" s="73" t="str">
        <f t="shared" ref="T50:Y50" ca="1" si="62">T19</f>
        <v>30.865＋8.099＝</v>
      </c>
      <c r="U50" s="74"/>
      <c r="V50" s="74"/>
      <c r="W50" s="74"/>
      <c r="X50" s="74"/>
      <c r="Y50" s="71">
        <f t="shared" ca="1" si="62"/>
        <v>38.963999999999999</v>
      </c>
      <c r="Z50" s="72"/>
      <c r="AA50" s="27"/>
      <c r="CL50" s="10"/>
      <c r="CM50" s="11"/>
      <c r="CN50" s="11"/>
      <c r="CO50" s="4"/>
      <c r="CP50" s="4"/>
      <c r="CQ50" s="4"/>
      <c r="CR50" s="4"/>
      <c r="CS50" s="10">
        <f t="shared" ca="1" si="32"/>
        <v>8.8836972544316328E-2</v>
      </c>
      <c r="CT50" s="11">
        <f t="shared" ca="1" si="33"/>
        <v>123</v>
      </c>
      <c r="CU50" s="4"/>
      <c r="CV50" s="4">
        <v>50</v>
      </c>
      <c r="CW50" s="4">
        <v>4</v>
      </c>
      <c r="CX50" s="4">
        <v>9</v>
      </c>
      <c r="CZ50" s="10">
        <f t="shared" ca="1" si="34"/>
        <v>0.71011070017676059</v>
      </c>
      <c r="DA50" s="11">
        <f t="shared" ca="1" si="35"/>
        <v>43</v>
      </c>
      <c r="DB50" s="4"/>
      <c r="DC50" s="4">
        <v>50</v>
      </c>
      <c r="DD50" s="4">
        <v>4</v>
      </c>
      <c r="DE50" s="4">
        <v>9</v>
      </c>
      <c r="DG50" s="10">
        <f t="shared" ca="1" si="36"/>
        <v>0.83535474764966522</v>
      </c>
      <c r="DH50" s="11">
        <f t="shared" ca="1" si="37"/>
        <v>17</v>
      </c>
      <c r="DI50" s="4"/>
      <c r="DJ50" s="4">
        <v>50</v>
      </c>
      <c r="DK50" s="4">
        <v>4</v>
      </c>
      <c r="DL50" s="4">
        <v>9</v>
      </c>
      <c r="DN50" s="10">
        <f t="shared" ca="1" si="38"/>
        <v>0.17774495434573123</v>
      </c>
      <c r="DO50" s="11">
        <f t="shared" ca="1" si="39"/>
        <v>128</v>
      </c>
      <c r="DP50" s="4"/>
      <c r="DQ50" s="4">
        <v>50</v>
      </c>
      <c r="DR50" s="4">
        <v>4</v>
      </c>
      <c r="DS50" s="4">
        <v>9</v>
      </c>
    </row>
    <row r="51" spans="1:123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L51" s="10"/>
      <c r="CM51" s="11"/>
      <c r="CN51" s="11"/>
      <c r="CO51" s="4"/>
      <c r="CP51" s="4"/>
      <c r="CQ51" s="4"/>
      <c r="CR51" s="4"/>
      <c r="CS51" s="10">
        <f t="shared" ca="1" si="32"/>
        <v>0.25964086057537317</v>
      </c>
      <c r="CT51" s="11">
        <f t="shared" ca="1" si="33"/>
        <v>101</v>
      </c>
      <c r="CU51" s="4"/>
      <c r="CV51" s="4">
        <v>51</v>
      </c>
      <c r="CW51" s="4">
        <v>5</v>
      </c>
      <c r="CX51" s="4">
        <v>0</v>
      </c>
      <c r="CZ51" s="10">
        <f t="shared" ca="1" si="34"/>
        <v>0.6307944832967749</v>
      </c>
      <c r="DA51" s="11">
        <f t="shared" ca="1" si="35"/>
        <v>52</v>
      </c>
      <c r="DB51" s="4"/>
      <c r="DC51" s="4">
        <v>51</v>
      </c>
      <c r="DD51" s="4">
        <v>5</v>
      </c>
      <c r="DE51" s="4">
        <v>0</v>
      </c>
      <c r="DG51" s="10">
        <f t="shared" ca="1" si="36"/>
        <v>0.53317463436341261</v>
      </c>
      <c r="DH51" s="11">
        <f t="shared" ca="1" si="37"/>
        <v>61</v>
      </c>
      <c r="DI51" s="4"/>
      <c r="DJ51" s="4">
        <v>51</v>
      </c>
      <c r="DK51" s="4">
        <v>5</v>
      </c>
      <c r="DL51" s="4">
        <v>0</v>
      </c>
      <c r="DN51" s="10">
        <f t="shared" ca="1" si="38"/>
        <v>0.82641927784632341</v>
      </c>
      <c r="DO51" s="11">
        <f t="shared" ca="1" si="39"/>
        <v>26</v>
      </c>
      <c r="DP51" s="4"/>
      <c r="DQ51" s="4">
        <v>51</v>
      </c>
      <c r="DR51" s="4">
        <v>5</v>
      </c>
      <c r="DS51" s="4">
        <v>0</v>
      </c>
    </row>
    <row r="52" spans="1:123" ht="56.1" customHeight="1" x14ac:dyDescent="0.25">
      <c r="A52" s="19"/>
      <c r="B52" s="28"/>
      <c r="C52" s="29">
        <f t="shared" ref="C52:H52" ca="1" si="63">C21</f>
        <v>0</v>
      </c>
      <c r="D52" s="30">
        <f t="shared" ca="1" si="63"/>
        <v>0</v>
      </c>
      <c r="E52" s="30" t="str">
        <f t="shared" ca="1" si="63"/>
        <v>.</v>
      </c>
      <c r="F52" s="31">
        <f t="shared" ca="1" si="63"/>
        <v>1</v>
      </c>
      <c r="G52" s="31">
        <f t="shared" ca="1" si="63"/>
        <v>3</v>
      </c>
      <c r="H52" s="31">
        <f t="shared" ca="1" si="63"/>
        <v>0</v>
      </c>
      <c r="I52" s="27"/>
      <c r="J52" s="19"/>
      <c r="K52" s="28"/>
      <c r="L52" s="29">
        <f t="shared" ref="L52:Q52" ca="1" si="64">L21</f>
        <v>0</v>
      </c>
      <c r="M52" s="30">
        <f t="shared" ca="1" si="64"/>
        <v>0</v>
      </c>
      <c r="N52" s="30" t="str">
        <f t="shared" ca="1" si="64"/>
        <v>.</v>
      </c>
      <c r="O52" s="31">
        <f t="shared" ca="1" si="64"/>
        <v>5</v>
      </c>
      <c r="P52" s="31">
        <f t="shared" ca="1" si="64"/>
        <v>9</v>
      </c>
      <c r="Q52" s="31">
        <f t="shared" ca="1" si="64"/>
        <v>3</v>
      </c>
      <c r="R52" s="27"/>
      <c r="S52" s="19"/>
      <c r="T52" s="28"/>
      <c r="U52" s="29">
        <f t="shared" ref="U52:Z52" ca="1" si="65">U21</f>
        <v>3</v>
      </c>
      <c r="V52" s="30">
        <f t="shared" ca="1" si="65"/>
        <v>0</v>
      </c>
      <c r="W52" s="30" t="str">
        <f t="shared" ca="1" si="65"/>
        <v>.</v>
      </c>
      <c r="X52" s="31">
        <f t="shared" ca="1" si="65"/>
        <v>8</v>
      </c>
      <c r="Y52" s="31">
        <f t="shared" ca="1" si="65"/>
        <v>6</v>
      </c>
      <c r="Z52" s="31">
        <f t="shared" ca="1" si="65"/>
        <v>5</v>
      </c>
      <c r="AA52" s="27"/>
      <c r="CL52" s="10"/>
      <c r="CM52" s="11"/>
      <c r="CN52" s="11"/>
      <c r="CO52" s="4"/>
      <c r="CP52" s="4"/>
      <c r="CQ52" s="4"/>
      <c r="CR52" s="4"/>
      <c r="CS52" s="10">
        <f t="shared" ca="1" si="32"/>
        <v>0.30922495068566125</v>
      </c>
      <c r="CT52" s="11">
        <f t="shared" ca="1" si="33"/>
        <v>93</v>
      </c>
      <c r="CU52" s="4"/>
      <c r="CV52" s="4">
        <v>52</v>
      </c>
      <c r="CW52" s="4">
        <v>5</v>
      </c>
      <c r="CX52" s="4">
        <v>1</v>
      </c>
      <c r="CZ52" s="10">
        <f t="shared" ca="1" si="34"/>
        <v>0.66396360975164492</v>
      </c>
      <c r="DA52" s="11">
        <f t="shared" ca="1" si="35"/>
        <v>50</v>
      </c>
      <c r="DB52" s="4"/>
      <c r="DC52" s="4">
        <v>52</v>
      </c>
      <c r="DD52" s="4">
        <v>5</v>
      </c>
      <c r="DE52" s="4">
        <v>1</v>
      </c>
      <c r="DG52" s="10">
        <f t="shared" ca="1" si="36"/>
        <v>0.18394407582612493</v>
      </c>
      <c r="DH52" s="11">
        <f t="shared" ca="1" si="37"/>
        <v>115</v>
      </c>
      <c r="DI52" s="4"/>
      <c r="DJ52" s="4">
        <v>52</v>
      </c>
      <c r="DK52" s="4">
        <v>5</v>
      </c>
      <c r="DL52" s="4">
        <v>1</v>
      </c>
      <c r="DN52" s="10">
        <f t="shared" ca="1" si="38"/>
        <v>0.33910990137650965</v>
      </c>
      <c r="DO52" s="11">
        <f t="shared" ca="1" si="39"/>
        <v>103</v>
      </c>
      <c r="DP52" s="4"/>
      <c r="DQ52" s="4">
        <v>52</v>
      </c>
      <c r="DR52" s="4">
        <v>5</v>
      </c>
      <c r="DS52" s="4">
        <v>1</v>
      </c>
    </row>
    <row r="53" spans="1:123" ht="56.1" customHeight="1" thickBot="1" x14ac:dyDescent="0.3">
      <c r="A53" s="19"/>
      <c r="B53" s="32" t="str">
        <f t="shared" ref="B53:H54" ca="1" si="66">B22</f>
        <v>＋</v>
      </c>
      <c r="C53" s="33">
        <f t="shared" ca="1" si="66"/>
        <v>4</v>
      </c>
      <c r="D53" s="34">
        <f t="shared" ca="1" si="66"/>
        <v>4</v>
      </c>
      <c r="E53" s="34" t="str">
        <f t="shared" ca="1" si="66"/>
        <v>.</v>
      </c>
      <c r="F53" s="35">
        <f t="shared" ca="1" si="66"/>
        <v>8</v>
      </c>
      <c r="G53" s="35">
        <f t="shared" ca="1" si="66"/>
        <v>1</v>
      </c>
      <c r="H53" s="35">
        <f t="shared" ca="1" si="66"/>
        <v>1</v>
      </c>
      <c r="I53" s="27"/>
      <c r="J53" s="19"/>
      <c r="K53" s="32" t="str">
        <f t="shared" ref="K53:Q54" ca="1" si="67">K22</f>
        <v>＋</v>
      </c>
      <c r="L53" s="33">
        <f t="shared" ca="1" si="67"/>
        <v>6</v>
      </c>
      <c r="M53" s="34">
        <f t="shared" ca="1" si="67"/>
        <v>0</v>
      </c>
      <c r="N53" s="34" t="str">
        <f t="shared" ca="1" si="67"/>
        <v>.</v>
      </c>
      <c r="O53" s="35">
        <f t="shared" ca="1" si="67"/>
        <v>0</v>
      </c>
      <c r="P53" s="35">
        <f t="shared" ca="1" si="67"/>
        <v>9</v>
      </c>
      <c r="Q53" s="35">
        <f t="shared" ca="1" si="67"/>
        <v>6</v>
      </c>
      <c r="R53" s="27"/>
      <c r="S53" s="19"/>
      <c r="T53" s="32" t="str">
        <f t="shared" ref="T53:Z54" ca="1" si="68">T22</f>
        <v>＋</v>
      </c>
      <c r="U53" s="33">
        <f t="shared" ca="1" si="68"/>
        <v>0</v>
      </c>
      <c r="V53" s="34">
        <f t="shared" ca="1" si="68"/>
        <v>8</v>
      </c>
      <c r="W53" s="34" t="str">
        <f t="shared" ca="1" si="68"/>
        <v>.</v>
      </c>
      <c r="X53" s="35">
        <f t="shared" ca="1" si="68"/>
        <v>0</v>
      </c>
      <c r="Y53" s="35">
        <f t="shared" ca="1" si="68"/>
        <v>9</v>
      </c>
      <c r="Z53" s="35">
        <f t="shared" ca="1" si="68"/>
        <v>9</v>
      </c>
      <c r="AA53" s="27"/>
      <c r="CL53" s="10"/>
      <c r="CM53" s="11"/>
      <c r="CN53" s="11"/>
      <c r="CO53" s="4"/>
      <c r="CP53" s="4"/>
      <c r="CQ53" s="4"/>
      <c r="CR53" s="4"/>
      <c r="CS53" s="10">
        <f t="shared" ca="1" si="32"/>
        <v>0.48019827642826662</v>
      </c>
      <c r="CT53" s="11">
        <f t="shared" ca="1" si="33"/>
        <v>68</v>
      </c>
      <c r="CU53" s="4"/>
      <c r="CV53" s="4">
        <v>53</v>
      </c>
      <c r="CW53" s="4">
        <v>5</v>
      </c>
      <c r="CX53" s="4">
        <v>2</v>
      </c>
      <c r="CZ53" s="10">
        <f t="shared" ca="1" si="34"/>
        <v>0.20227120080033145</v>
      </c>
      <c r="DA53" s="11">
        <f t="shared" ca="1" si="35"/>
        <v>124</v>
      </c>
      <c r="DB53" s="4"/>
      <c r="DC53" s="4">
        <v>53</v>
      </c>
      <c r="DD53" s="4">
        <v>5</v>
      </c>
      <c r="DE53" s="4">
        <v>2</v>
      </c>
      <c r="DG53" s="10">
        <f t="shared" ca="1" si="36"/>
        <v>0.74408741335750872</v>
      </c>
      <c r="DH53" s="11">
        <f t="shared" ca="1" si="37"/>
        <v>31</v>
      </c>
      <c r="DI53" s="4"/>
      <c r="DJ53" s="4">
        <v>53</v>
      </c>
      <c r="DK53" s="4">
        <v>5</v>
      </c>
      <c r="DL53" s="4">
        <v>2</v>
      </c>
      <c r="DN53" s="10">
        <f t="shared" ca="1" si="38"/>
        <v>0.56594939947366074</v>
      </c>
      <c r="DO53" s="11">
        <f t="shared" ca="1" si="39"/>
        <v>69</v>
      </c>
      <c r="DP53" s="4"/>
      <c r="DQ53" s="4">
        <v>53</v>
      </c>
      <c r="DR53" s="4">
        <v>5</v>
      </c>
      <c r="DS53" s="4">
        <v>2</v>
      </c>
    </row>
    <row r="54" spans="1:123" ht="56.1" customHeight="1" x14ac:dyDescent="0.25">
      <c r="A54" s="19"/>
      <c r="B54" s="60"/>
      <c r="C54" s="61">
        <f ca="1">C23</f>
        <v>4</v>
      </c>
      <c r="D54" s="62">
        <f t="shared" ca="1" si="66"/>
        <v>4</v>
      </c>
      <c r="E54" s="62" t="str">
        <f t="shared" si="66"/>
        <v>.</v>
      </c>
      <c r="F54" s="63">
        <f t="shared" ca="1" si="66"/>
        <v>9</v>
      </c>
      <c r="G54" s="64">
        <f t="shared" ca="1" si="66"/>
        <v>4</v>
      </c>
      <c r="H54" s="64">
        <f t="shared" ca="1" si="66"/>
        <v>1</v>
      </c>
      <c r="I54" s="27"/>
      <c r="J54" s="13"/>
      <c r="K54" s="60"/>
      <c r="L54" s="61">
        <f ca="1">L23</f>
        <v>6</v>
      </c>
      <c r="M54" s="62">
        <f t="shared" ca="1" si="67"/>
        <v>0</v>
      </c>
      <c r="N54" s="62" t="str">
        <f t="shared" si="67"/>
        <v>.</v>
      </c>
      <c r="O54" s="63">
        <f t="shared" ca="1" si="67"/>
        <v>6</v>
      </c>
      <c r="P54" s="64">
        <f t="shared" ca="1" si="67"/>
        <v>8</v>
      </c>
      <c r="Q54" s="64">
        <f t="shared" ca="1" si="67"/>
        <v>9</v>
      </c>
      <c r="R54" s="27"/>
      <c r="S54" s="19"/>
      <c r="T54" s="60"/>
      <c r="U54" s="61">
        <f ca="1">U23</f>
        <v>3</v>
      </c>
      <c r="V54" s="62">
        <f t="shared" ca="1" si="68"/>
        <v>8</v>
      </c>
      <c r="W54" s="62" t="str">
        <f t="shared" si="68"/>
        <v>.</v>
      </c>
      <c r="X54" s="63">
        <f t="shared" ca="1" si="68"/>
        <v>9</v>
      </c>
      <c r="Y54" s="64">
        <f t="shared" ca="1" si="68"/>
        <v>6</v>
      </c>
      <c r="Z54" s="64">
        <f t="shared" ca="1" si="68"/>
        <v>4</v>
      </c>
      <c r="AA54" s="27"/>
      <c r="CL54" s="10"/>
      <c r="CM54" s="11"/>
      <c r="CN54" s="11"/>
      <c r="CO54" s="4"/>
      <c r="CP54" s="4"/>
      <c r="CQ54" s="4"/>
      <c r="CR54" s="4"/>
      <c r="CS54" s="10">
        <f t="shared" ca="1" si="32"/>
        <v>0.43798569356155082</v>
      </c>
      <c r="CT54" s="11">
        <f t="shared" ca="1" si="33"/>
        <v>76</v>
      </c>
      <c r="CU54" s="4"/>
      <c r="CV54" s="4">
        <v>54</v>
      </c>
      <c r="CW54" s="4">
        <v>5</v>
      </c>
      <c r="CX54" s="4">
        <v>3</v>
      </c>
      <c r="CZ54" s="10">
        <f t="shared" ca="1" si="34"/>
        <v>0.18582006484204194</v>
      </c>
      <c r="DA54" s="11">
        <f t="shared" ca="1" si="35"/>
        <v>126</v>
      </c>
      <c r="DB54" s="4"/>
      <c r="DC54" s="4">
        <v>54</v>
      </c>
      <c r="DD54" s="4">
        <v>5</v>
      </c>
      <c r="DE54" s="4">
        <v>3</v>
      </c>
      <c r="DG54" s="10">
        <f t="shared" ca="1" si="36"/>
        <v>0.9414142592975</v>
      </c>
      <c r="DH54" s="11">
        <f t="shared" ca="1" si="37"/>
        <v>6</v>
      </c>
      <c r="DI54" s="4"/>
      <c r="DJ54" s="4">
        <v>54</v>
      </c>
      <c r="DK54" s="4">
        <v>5</v>
      </c>
      <c r="DL54" s="4">
        <v>3</v>
      </c>
      <c r="DN54" s="10">
        <f t="shared" ca="1" si="38"/>
        <v>0.78112672332802391</v>
      </c>
      <c r="DO54" s="11">
        <f t="shared" ca="1" si="39"/>
        <v>32</v>
      </c>
      <c r="DP54" s="4"/>
      <c r="DQ54" s="4">
        <v>54</v>
      </c>
      <c r="DR54" s="4">
        <v>5</v>
      </c>
      <c r="DS54" s="4">
        <v>3</v>
      </c>
    </row>
    <row r="55" spans="1:123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L55" s="10"/>
      <c r="CM55" s="11"/>
      <c r="CN55" s="11"/>
      <c r="CO55" s="4"/>
      <c r="CP55" s="4"/>
      <c r="CQ55" s="4"/>
      <c r="CR55" s="4"/>
      <c r="CS55" s="10">
        <f t="shared" ca="1" si="32"/>
        <v>0.49772711943828329</v>
      </c>
      <c r="CT55" s="11">
        <f t="shared" ca="1" si="33"/>
        <v>64</v>
      </c>
      <c r="CU55" s="4"/>
      <c r="CV55" s="4">
        <v>55</v>
      </c>
      <c r="CW55" s="4">
        <v>5</v>
      </c>
      <c r="CX55" s="4">
        <v>4</v>
      </c>
      <c r="CZ55" s="10">
        <f t="shared" ca="1" si="34"/>
        <v>0.55757889228989199</v>
      </c>
      <c r="DA55" s="11">
        <f t="shared" ca="1" si="35"/>
        <v>65</v>
      </c>
      <c r="DB55" s="4"/>
      <c r="DC55" s="4">
        <v>55</v>
      </c>
      <c r="DD55" s="4">
        <v>5</v>
      </c>
      <c r="DE55" s="4">
        <v>4</v>
      </c>
      <c r="DG55" s="10">
        <f t="shared" ca="1" si="36"/>
        <v>6.3273107739315826E-2</v>
      </c>
      <c r="DH55" s="11">
        <f t="shared" ca="1" si="37"/>
        <v>133</v>
      </c>
      <c r="DI55" s="4"/>
      <c r="DJ55" s="4">
        <v>55</v>
      </c>
      <c r="DK55" s="4">
        <v>5</v>
      </c>
      <c r="DL55" s="4">
        <v>4</v>
      </c>
      <c r="DN55" s="10">
        <f t="shared" ca="1" si="38"/>
        <v>0.24499417862253825</v>
      </c>
      <c r="DO55" s="11">
        <f t="shared" ca="1" si="39"/>
        <v>120</v>
      </c>
      <c r="DP55" s="4"/>
      <c r="DQ55" s="4">
        <v>55</v>
      </c>
      <c r="DR55" s="4">
        <v>5</v>
      </c>
      <c r="DS55" s="4">
        <v>4</v>
      </c>
    </row>
    <row r="56" spans="1:123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L56" s="10"/>
      <c r="CM56" s="11"/>
      <c r="CN56" s="11"/>
      <c r="CO56" s="4"/>
      <c r="CP56" s="4"/>
      <c r="CQ56" s="4"/>
      <c r="CR56" s="4"/>
      <c r="CS56" s="10">
        <f t="shared" ca="1" si="32"/>
        <v>0.45956953203745177</v>
      </c>
      <c r="CT56" s="11">
        <f t="shared" ca="1" si="33"/>
        <v>72</v>
      </c>
      <c r="CU56" s="4"/>
      <c r="CV56" s="4">
        <v>56</v>
      </c>
      <c r="CW56" s="4">
        <v>5</v>
      </c>
      <c r="CX56" s="4">
        <v>5</v>
      </c>
      <c r="CZ56" s="10">
        <f t="shared" ca="1" si="34"/>
        <v>0.82365188099112785</v>
      </c>
      <c r="DA56" s="11">
        <f t="shared" ca="1" si="35"/>
        <v>27</v>
      </c>
      <c r="DB56" s="4"/>
      <c r="DC56" s="4">
        <v>56</v>
      </c>
      <c r="DD56" s="4">
        <v>5</v>
      </c>
      <c r="DE56" s="4">
        <v>5</v>
      </c>
      <c r="DG56" s="10">
        <f t="shared" ca="1" si="36"/>
        <v>0.213193901071284</v>
      </c>
      <c r="DH56" s="11">
        <f t="shared" ca="1" si="37"/>
        <v>108</v>
      </c>
      <c r="DI56" s="4"/>
      <c r="DJ56" s="4">
        <v>56</v>
      </c>
      <c r="DK56" s="4">
        <v>5</v>
      </c>
      <c r="DL56" s="4">
        <v>5</v>
      </c>
      <c r="DN56" s="10">
        <f t="shared" ca="1" si="38"/>
        <v>0.17020211060451107</v>
      </c>
      <c r="DO56" s="11">
        <f t="shared" ca="1" si="39"/>
        <v>131</v>
      </c>
      <c r="DP56" s="4"/>
      <c r="DQ56" s="4">
        <v>56</v>
      </c>
      <c r="DR56" s="4">
        <v>5</v>
      </c>
      <c r="DS56" s="4">
        <v>5</v>
      </c>
    </row>
    <row r="57" spans="1:123" ht="48" customHeight="1" thickBot="1" x14ac:dyDescent="0.3">
      <c r="A57" s="23"/>
      <c r="B57" s="73" t="str">
        <f t="shared" ref="B57:G57" ca="1" si="69">B26</f>
        <v>55.78＋1.325＝</v>
      </c>
      <c r="C57" s="74"/>
      <c r="D57" s="74"/>
      <c r="E57" s="74"/>
      <c r="F57" s="74"/>
      <c r="G57" s="71">
        <f t="shared" ca="1" si="69"/>
        <v>57.104999999999997</v>
      </c>
      <c r="H57" s="72"/>
      <c r="I57" s="27"/>
      <c r="J57" s="23"/>
      <c r="K57" s="73" t="str">
        <f t="shared" ref="K57:P57" ca="1" si="70">K26</f>
        <v>0.4＋16.46＝</v>
      </c>
      <c r="L57" s="74"/>
      <c r="M57" s="74"/>
      <c r="N57" s="74"/>
      <c r="O57" s="74"/>
      <c r="P57" s="71">
        <f t="shared" ca="1" si="70"/>
        <v>16.86</v>
      </c>
      <c r="Q57" s="72"/>
      <c r="R57" s="27"/>
      <c r="S57" s="23"/>
      <c r="T57" s="73" t="str">
        <f t="shared" ref="T57:Y57" ca="1" si="71">T26</f>
        <v>9.013＋25.415＝</v>
      </c>
      <c r="U57" s="74"/>
      <c r="V57" s="74"/>
      <c r="W57" s="74"/>
      <c r="X57" s="74"/>
      <c r="Y57" s="71">
        <f t="shared" ca="1" si="71"/>
        <v>34.427999999999997</v>
      </c>
      <c r="Z57" s="72"/>
      <c r="AA57" s="27"/>
      <c r="CL57" s="10"/>
      <c r="CM57" s="11"/>
      <c r="CN57" s="11"/>
      <c r="CO57" s="4"/>
      <c r="CP57" s="4"/>
      <c r="CQ57" s="4"/>
      <c r="CR57" s="4"/>
      <c r="CS57" s="10">
        <f t="shared" ca="1" si="32"/>
        <v>0.39862896945158299</v>
      </c>
      <c r="CT57" s="11">
        <f t="shared" ca="1" si="33"/>
        <v>79</v>
      </c>
      <c r="CU57" s="4"/>
      <c r="CV57" s="4">
        <v>57</v>
      </c>
      <c r="CW57" s="4">
        <v>5</v>
      </c>
      <c r="CX57" s="4">
        <v>6</v>
      </c>
      <c r="CZ57" s="10">
        <f t="shared" ca="1" si="34"/>
        <v>0.27926424388058113</v>
      </c>
      <c r="DA57" s="11">
        <f t="shared" ca="1" si="35"/>
        <v>116</v>
      </c>
      <c r="DB57" s="4"/>
      <c r="DC57" s="4">
        <v>57</v>
      </c>
      <c r="DD57" s="4">
        <v>5</v>
      </c>
      <c r="DE57" s="4">
        <v>6</v>
      </c>
      <c r="DG57" s="10">
        <f t="shared" ca="1" si="36"/>
        <v>0.17778471380751637</v>
      </c>
      <c r="DH57" s="11">
        <f t="shared" ca="1" si="37"/>
        <v>116</v>
      </c>
      <c r="DI57" s="4"/>
      <c r="DJ57" s="4">
        <v>57</v>
      </c>
      <c r="DK57" s="4">
        <v>5</v>
      </c>
      <c r="DL57" s="4">
        <v>6</v>
      </c>
      <c r="DN57" s="10">
        <f t="shared" ca="1" si="38"/>
        <v>0.62362485996900785</v>
      </c>
      <c r="DO57" s="11">
        <f t="shared" ca="1" si="39"/>
        <v>57</v>
      </c>
      <c r="DP57" s="4"/>
      <c r="DQ57" s="4">
        <v>57</v>
      </c>
      <c r="DR57" s="4">
        <v>5</v>
      </c>
      <c r="DS57" s="4">
        <v>6</v>
      </c>
    </row>
    <row r="58" spans="1:123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L58" s="10"/>
      <c r="CM58" s="11"/>
      <c r="CN58" s="11"/>
      <c r="CO58" s="4"/>
      <c r="CP58" s="4"/>
      <c r="CQ58" s="4"/>
      <c r="CR58" s="4"/>
      <c r="CS58" s="10">
        <f t="shared" ca="1" si="32"/>
        <v>0.16881014265636618</v>
      </c>
      <c r="CT58" s="11">
        <f t="shared" ca="1" si="33"/>
        <v>113</v>
      </c>
      <c r="CU58" s="4"/>
      <c r="CV58" s="4">
        <v>58</v>
      </c>
      <c r="CW58" s="4">
        <v>5</v>
      </c>
      <c r="CX58" s="4">
        <v>7</v>
      </c>
      <c r="CZ58" s="10">
        <f t="shared" ca="1" si="34"/>
        <v>0.72374580203441097</v>
      </c>
      <c r="DA58" s="11">
        <f t="shared" ca="1" si="35"/>
        <v>40</v>
      </c>
      <c r="DB58" s="4"/>
      <c r="DC58" s="4">
        <v>58</v>
      </c>
      <c r="DD58" s="4">
        <v>5</v>
      </c>
      <c r="DE58" s="4">
        <v>7</v>
      </c>
      <c r="DG58" s="10">
        <f t="shared" ca="1" si="36"/>
        <v>0.96479925167405245</v>
      </c>
      <c r="DH58" s="11">
        <f t="shared" ca="1" si="37"/>
        <v>4</v>
      </c>
      <c r="DI58" s="4"/>
      <c r="DJ58" s="4">
        <v>58</v>
      </c>
      <c r="DK58" s="4">
        <v>5</v>
      </c>
      <c r="DL58" s="4">
        <v>7</v>
      </c>
      <c r="DN58" s="10">
        <f t="shared" ca="1" si="38"/>
        <v>0.72662453743729505</v>
      </c>
      <c r="DO58" s="11">
        <f t="shared" ca="1" si="39"/>
        <v>43</v>
      </c>
      <c r="DP58" s="4"/>
      <c r="DQ58" s="4">
        <v>58</v>
      </c>
      <c r="DR58" s="4">
        <v>5</v>
      </c>
      <c r="DS58" s="4">
        <v>7</v>
      </c>
    </row>
    <row r="59" spans="1:123" ht="56.1" customHeight="1" x14ac:dyDescent="0.25">
      <c r="A59" s="19"/>
      <c r="B59" s="28"/>
      <c r="C59" s="29">
        <f t="shared" ref="C59:H59" ca="1" si="72">C28</f>
        <v>5</v>
      </c>
      <c r="D59" s="30">
        <f t="shared" ca="1" si="72"/>
        <v>5</v>
      </c>
      <c r="E59" s="30" t="str">
        <f t="shared" ca="1" si="72"/>
        <v>.</v>
      </c>
      <c r="F59" s="31">
        <f t="shared" ca="1" si="72"/>
        <v>7</v>
      </c>
      <c r="G59" s="31">
        <f t="shared" ca="1" si="72"/>
        <v>8</v>
      </c>
      <c r="H59" s="31">
        <f t="shared" ca="1" si="72"/>
        <v>0</v>
      </c>
      <c r="I59" s="27"/>
      <c r="J59" s="19"/>
      <c r="K59" s="28"/>
      <c r="L59" s="29">
        <f t="shared" ref="L59:Q59" ca="1" si="73">L28</f>
        <v>0</v>
      </c>
      <c r="M59" s="30">
        <f t="shared" ca="1" si="73"/>
        <v>0</v>
      </c>
      <c r="N59" s="30" t="str">
        <f t="shared" ca="1" si="73"/>
        <v>.</v>
      </c>
      <c r="O59" s="31">
        <f t="shared" ca="1" si="73"/>
        <v>4</v>
      </c>
      <c r="P59" s="31">
        <f t="shared" ca="1" si="73"/>
        <v>0</v>
      </c>
      <c r="Q59" s="31">
        <f t="shared" ca="1" si="73"/>
        <v>0</v>
      </c>
      <c r="R59" s="27"/>
      <c r="S59" s="19"/>
      <c r="T59" s="28"/>
      <c r="U59" s="29">
        <f t="shared" ref="U59:Z59" ca="1" si="74">U28</f>
        <v>0</v>
      </c>
      <c r="V59" s="30">
        <f t="shared" ca="1" si="74"/>
        <v>9</v>
      </c>
      <c r="W59" s="30" t="str">
        <f t="shared" ca="1" si="74"/>
        <v>.</v>
      </c>
      <c r="X59" s="31">
        <f t="shared" ca="1" si="74"/>
        <v>0</v>
      </c>
      <c r="Y59" s="31">
        <f t="shared" ca="1" si="74"/>
        <v>1</v>
      </c>
      <c r="Z59" s="31">
        <f t="shared" ca="1" si="74"/>
        <v>3</v>
      </c>
      <c r="AA59" s="27"/>
      <c r="CL59" s="10"/>
      <c r="CM59" s="11"/>
      <c r="CN59" s="11"/>
      <c r="CO59" s="4"/>
      <c r="CP59" s="4"/>
      <c r="CQ59" s="4"/>
      <c r="CR59" s="4"/>
      <c r="CS59" s="10">
        <f t="shared" ca="1" si="32"/>
        <v>0.98262004783873391</v>
      </c>
      <c r="CT59" s="11">
        <f t="shared" ca="1" si="33"/>
        <v>2</v>
      </c>
      <c r="CU59" s="4"/>
      <c r="CV59" s="4">
        <v>59</v>
      </c>
      <c r="CW59" s="4">
        <v>5</v>
      </c>
      <c r="CX59" s="4">
        <v>8</v>
      </c>
      <c r="CZ59" s="10">
        <f t="shared" ca="1" si="34"/>
        <v>6.1284134774784227E-2</v>
      </c>
      <c r="DA59" s="11">
        <f t="shared" ca="1" si="35"/>
        <v>136</v>
      </c>
      <c r="DB59" s="4"/>
      <c r="DC59" s="4">
        <v>59</v>
      </c>
      <c r="DD59" s="4">
        <v>5</v>
      </c>
      <c r="DE59" s="4">
        <v>8</v>
      </c>
      <c r="DG59" s="10">
        <f t="shared" ca="1" si="36"/>
        <v>0.91630460181420903</v>
      </c>
      <c r="DH59" s="11">
        <f t="shared" ca="1" si="37"/>
        <v>8</v>
      </c>
      <c r="DI59" s="4"/>
      <c r="DJ59" s="4">
        <v>59</v>
      </c>
      <c r="DK59" s="4">
        <v>5</v>
      </c>
      <c r="DL59" s="4">
        <v>8</v>
      </c>
      <c r="DN59" s="10">
        <f t="shared" ca="1" si="38"/>
        <v>0.88873517279418202</v>
      </c>
      <c r="DO59" s="11">
        <f t="shared" ca="1" si="39"/>
        <v>17</v>
      </c>
      <c r="DP59" s="4"/>
      <c r="DQ59" s="4">
        <v>59</v>
      </c>
      <c r="DR59" s="4">
        <v>5</v>
      </c>
      <c r="DS59" s="4">
        <v>8</v>
      </c>
    </row>
    <row r="60" spans="1:123" ht="56.1" customHeight="1" thickBot="1" x14ac:dyDescent="0.3">
      <c r="A60" s="19"/>
      <c r="B60" s="32" t="str">
        <f t="shared" ref="B60:H61" ca="1" si="75">B29</f>
        <v>＋</v>
      </c>
      <c r="C60" s="33">
        <f t="shared" ca="1" si="75"/>
        <v>0</v>
      </c>
      <c r="D60" s="34">
        <f t="shared" ca="1" si="75"/>
        <v>1</v>
      </c>
      <c r="E60" s="34" t="str">
        <f t="shared" ca="1" si="75"/>
        <v>.</v>
      </c>
      <c r="F60" s="35">
        <f t="shared" ca="1" si="75"/>
        <v>3</v>
      </c>
      <c r="G60" s="35">
        <f t="shared" ca="1" si="75"/>
        <v>2</v>
      </c>
      <c r="H60" s="35">
        <f t="shared" ca="1" si="75"/>
        <v>5</v>
      </c>
      <c r="I60" s="27"/>
      <c r="J60" s="19"/>
      <c r="K60" s="32" t="str">
        <f t="shared" ref="K60:Q61" ca="1" si="76">K29</f>
        <v>＋</v>
      </c>
      <c r="L60" s="33">
        <f t="shared" ca="1" si="76"/>
        <v>1</v>
      </c>
      <c r="M60" s="34">
        <f t="shared" ca="1" si="76"/>
        <v>6</v>
      </c>
      <c r="N60" s="34" t="str">
        <f t="shared" ca="1" si="76"/>
        <v>.</v>
      </c>
      <c r="O60" s="35">
        <f t="shared" ca="1" si="76"/>
        <v>4</v>
      </c>
      <c r="P60" s="35">
        <f t="shared" ca="1" si="76"/>
        <v>6</v>
      </c>
      <c r="Q60" s="35">
        <f t="shared" ca="1" si="76"/>
        <v>0</v>
      </c>
      <c r="R60" s="27"/>
      <c r="S60" s="19"/>
      <c r="T60" s="32" t="str">
        <f t="shared" ref="T60:Z61" ca="1" si="77">T29</f>
        <v>＋</v>
      </c>
      <c r="U60" s="33">
        <f t="shared" ca="1" si="77"/>
        <v>2</v>
      </c>
      <c r="V60" s="34">
        <f t="shared" ca="1" si="77"/>
        <v>5</v>
      </c>
      <c r="W60" s="34" t="str">
        <f t="shared" ca="1" si="77"/>
        <v>.</v>
      </c>
      <c r="X60" s="35">
        <f t="shared" ca="1" si="77"/>
        <v>4</v>
      </c>
      <c r="Y60" s="35">
        <f t="shared" ca="1" si="77"/>
        <v>1</v>
      </c>
      <c r="Z60" s="35">
        <f t="shared" ca="1" si="77"/>
        <v>5</v>
      </c>
      <c r="AA60" s="27"/>
      <c r="CL60" s="10"/>
      <c r="CM60" s="11"/>
      <c r="CN60" s="11"/>
      <c r="CO60" s="4"/>
      <c r="CP60" s="4"/>
      <c r="CQ60" s="4"/>
      <c r="CR60" s="4"/>
      <c r="CS60" s="10">
        <f t="shared" ca="1" si="32"/>
        <v>3.764073470720819E-2</v>
      </c>
      <c r="CT60" s="11">
        <f t="shared" ca="1" si="33"/>
        <v>134</v>
      </c>
      <c r="CU60" s="4"/>
      <c r="CV60" s="4">
        <v>60</v>
      </c>
      <c r="CW60" s="4">
        <v>5</v>
      </c>
      <c r="CX60" s="4">
        <v>9</v>
      </c>
      <c r="CZ60" s="10">
        <f t="shared" ca="1" si="34"/>
        <v>0.45761855663820583</v>
      </c>
      <c r="DA60" s="11">
        <f t="shared" ca="1" si="35"/>
        <v>80</v>
      </c>
      <c r="DB60" s="4"/>
      <c r="DC60" s="4">
        <v>60</v>
      </c>
      <c r="DD60" s="4">
        <v>5</v>
      </c>
      <c r="DE60" s="4">
        <v>9</v>
      </c>
      <c r="DG60" s="10">
        <f t="shared" ca="1" si="36"/>
        <v>0.75747100108760168</v>
      </c>
      <c r="DH60" s="11">
        <f t="shared" ca="1" si="37"/>
        <v>28</v>
      </c>
      <c r="DI60" s="4"/>
      <c r="DJ60" s="4">
        <v>60</v>
      </c>
      <c r="DK60" s="4">
        <v>5</v>
      </c>
      <c r="DL60" s="4">
        <v>9</v>
      </c>
      <c r="DN60" s="10">
        <f t="shared" ca="1" si="38"/>
        <v>0.36640715999131424</v>
      </c>
      <c r="DO60" s="11">
        <f t="shared" ca="1" si="39"/>
        <v>96</v>
      </c>
      <c r="DP60" s="4"/>
      <c r="DQ60" s="4">
        <v>60</v>
      </c>
      <c r="DR60" s="4">
        <v>5</v>
      </c>
      <c r="DS60" s="4">
        <v>9</v>
      </c>
    </row>
    <row r="61" spans="1:123" ht="56.1" customHeight="1" x14ac:dyDescent="0.25">
      <c r="A61" s="19"/>
      <c r="B61" s="60"/>
      <c r="C61" s="61">
        <f ca="1">C30</f>
        <v>5</v>
      </c>
      <c r="D61" s="62">
        <f t="shared" ca="1" si="75"/>
        <v>7</v>
      </c>
      <c r="E61" s="62" t="str">
        <f t="shared" si="75"/>
        <v>.</v>
      </c>
      <c r="F61" s="63">
        <f t="shared" ca="1" si="75"/>
        <v>1</v>
      </c>
      <c r="G61" s="64">
        <f t="shared" ca="1" si="75"/>
        <v>0</v>
      </c>
      <c r="H61" s="64">
        <f t="shared" ca="1" si="75"/>
        <v>5</v>
      </c>
      <c r="I61" s="27"/>
      <c r="J61" s="13"/>
      <c r="K61" s="60"/>
      <c r="L61" s="61">
        <f ca="1">L30</f>
        <v>1</v>
      </c>
      <c r="M61" s="62">
        <f t="shared" ca="1" si="76"/>
        <v>6</v>
      </c>
      <c r="N61" s="62" t="str">
        <f t="shared" si="76"/>
        <v>.</v>
      </c>
      <c r="O61" s="63">
        <f t="shared" ca="1" si="76"/>
        <v>8</v>
      </c>
      <c r="P61" s="64">
        <f t="shared" ca="1" si="76"/>
        <v>6</v>
      </c>
      <c r="Q61" s="64">
        <f t="shared" ca="1" si="76"/>
        <v>0</v>
      </c>
      <c r="R61" s="27"/>
      <c r="S61" s="19"/>
      <c r="T61" s="60"/>
      <c r="U61" s="61">
        <f ca="1">U30</f>
        <v>3</v>
      </c>
      <c r="V61" s="62">
        <f t="shared" ca="1" si="77"/>
        <v>4</v>
      </c>
      <c r="W61" s="62" t="str">
        <f t="shared" si="77"/>
        <v>.</v>
      </c>
      <c r="X61" s="63">
        <f t="shared" ca="1" si="77"/>
        <v>4</v>
      </c>
      <c r="Y61" s="64">
        <f t="shared" ca="1" si="77"/>
        <v>2</v>
      </c>
      <c r="Z61" s="64">
        <f t="shared" ca="1" si="77"/>
        <v>8</v>
      </c>
      <c r="AA61" s="27"/>
      <c r="CL61" s="10"/>
      <c r="CM61" s="11"/>
      <c r="CN61" s="11"/>
      <c r="CO61" s="4"/>
      <c r="CP61" s="4"/>
      <c r="CQ61" s="4"/>
      <c r="CR61" s="4"/>
      <c r="CS61" s="10">
        <f t="shared" ca="1" si="32"/>
        <v>6.7641985910794289E-2</v>
      </c>
      <c r="CT61" s="11">
        <f t="shared" ca="1" si="33"/>
        <v>128</v>
      </c>
      <c r="CU61" s="4"/>
      <c r="CV61" s="4">
        <v>61</v>
      </c>
      <c r="CW61" s="4">
        <v>6</v>
      </c>
      <c r="CX61" s="4">
        <v>0</v>
      </c>
      <c r="CZ61" s="10">
        <f t="shared" ca="1" si="34"/>
        <v>4.769761494089908E-2</v>
      </c>
      <c r="DA61" s="11">
        <f t="shared" ca="1" si="35"/>
        <v>137</v>
      </c>
      <c r="DB61" s="4"/>
      <c r="DC61" s="4">
        <v>61</v>
      </c>
      <c r="DD61" s="4">
        <v>6</v>
      </c>
      <c r="DE61" s="4">
        <v>0</v>
      </c>
      <c r="DG61" s="10">
        <f t="shared" ca="1" si="36"/>
        <v>0.32690812009138903</v>
      </c>
      <c r="DH61" s="11">
        <f t="shared" ca="1" si="37"/>
        <v>93</v>
      </c>
      <c r="DI61" s="4"/>
      <c r="DJ61" s="4">
        <v>61</v>
      </c>
      <c r="DK61" s="4">
        <v>6</v>
      </c>
      <c r="DL61" s="4">
        <v>0</v>
      </c>
      <c r="DN61" s="10">
        <f t="shared" ca="1" si="38"/>
        <v>0.83929096109292589</v>
      </c>
      <c r="DO61" s="11">
        <f t="shared" ca="1" si="39"/>
        <v>25</v>
      </c>
      <c r="DP61" s="4"/>
      <c r="DQ61" s="4">
        <v>61</v>
      </c>
      <c r="DR61" s="4">
        <v>6</v>
      </c>
      <c r="DS61" s="4">
        <v>0</v>
      </c>
    </row>
    <row r="62" spans="1:123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L62" s="10"/>
      <c r="CM62" s="11"/>
      <c r="CN62" s="11"/>
      <c r="CO62" s="4"/>
      <c r="CP62" s="4"/>
      <c r="CQ62" s="4"/>
      <c r="CR62" s="4"/>
      <c r="CS62" s="10">
        <f t="shared" ca="1" si="32"/>
        <v>0.19712828774214797</v>
      </c>
      <c r="CT62" s="11">
        <f t="shared" ca="1" si="33"/>
        <v>109</v>
      </c>
      <c r="CU62" s="4"/>
      <c r="CV62" s="4">
        <v>62</v>
      </c>
      <c r="CW62" s="4">
        <v>6</v>
      </c>
      <c r="CX62" s="4">
        <v>1</v>
      </c>
      <c r="CZ62" s="10">
        <f t="shared" ca="1" si="34"/>
        <v>0.41163183358573352</v>
      </c>
      <c r="DA62" s="11">
        <f t="shared" ca="1" si="35"/>
        <v>89</v>
      </c>
      <c r="DB62" s="4"/>
      <c r="DC62" s="4">
        <v>62</v>
      </c>
      <c r="DD62" s="4">
        <v>6</v>
      </c>
      <c r="DE62" s="4">
        <v>1</v>
      </c>
      <c r="DG62" s="10">
        <f t="shared" ca="1" si="36"/>
        <v>0.8838481069087305</v>
      </c>
      <c r="DH62" s="11">
        <f t="shared" ca="1" si="37"/>
        <v>11</v>
      </c>
      <c r="DI62" s="4"/>
      <c r="DJ62" s="4">
        <v>62</v>
      </c>
      <c r="DK62" s="4">
        <v>6</v>
      </c>
      <c r="DL62" s="4">
        <v>1</v>
      </c>
      <c r="DN62" s="10">
        <f t="shared" ca="1" si="38"/>
        <v>0.93110816897670068</v>
      </c>
      <c r="DO62" s="11">
        <f t="shared" ca="1" si="39"/>
        <v>10</v>
      </c>
      <c r="DP62" s="4"/>
      <c r="DQ62" s="4">
        <v>62</v>
      </c>
      <c r="DR62" s="4">
        <v>6</v>
      </c>
      <c r="DS62" s="4">
        <v>1</v>
      </c>
    </row>
    <row r="63" spans="1:123" x14ac:dyDescent="0.25">
      <c r="CL63" s="10"/>
      <c r="CM63" s="11"/>
      <c r="CN63" s="11"/>
      <c r="CO63" s="4"/>
      <c r="CP63" s="4"/>
      <c r="CQ63" s="4"/>
      <c r="CR63" s="4"/>
      <c r="CS63" s="10">
        <f t="shared" ca="1" si="32"/>
        <v>8.7553487966064436E-2</v>
      </c>
      <c r="CT63" s="11">
        <f t="shared" ca="1" si="33"/>
        <v>124</v>
      </c>
      <c r="CV63" s="4">
        <v>63</v>
      </c>
      <c r="CW63" s="4">
        <v>6</v>
      </c>
      <c r="CX63" s="4">
        <v>2</v>
      </c>
      <c r="CZ63" s="10">
        <f t="shared" ca="1" si="34"/>
        <v>0.51072103818847459</v>
      </c>
      <c r="DA63" s="11">
        <f t="shared" ca="1" si="35"/>
        <v>71</v>
      </c>
      <c r="DC63" s="4">
        <v>63</v>
      </c>
      <c r="DD63" s="4">
        <v>6</v>
      </c>
      <c r="DE63" s="4">
        <v>2</v>
      </c>
      <c r="DG63" s="10">
        <f t="shared" ca="1" si="36"/>
        <v>0.46837102564264188</v>
      </c>
      <c r="DH63" s="11">
        <f t="shared" ca="1" si="37"/>
        <v>68</v>
      </c>
      <c r="DJ63" s="4">
        <v>63</v>
      </c>
      <c r="DK63" s="4">
        <v>6</v>
      </c>
      <c r="DL63" s="4">
        <v>2</v>
      </c>
      <c r="DN63" s="10">
        <f t="shared" ca="1" si="38"/>
        <v>0.29848189710140349</v>
      </c>
      <c r="DO63" s="11">
        <f t="shared" ca="1" si="39"/>
        <v>111</v>
      </c>
      <c r="DQ63" s="4">
        <v>63</v>
      </c>
      <c r="DR63" s="4">
        <v>6</v>
      </c>
      <c r="DS63" s="4">
        <v>2</v>
      </c>
    </row>
    <row r="64" spans="1:123" x14ac:dyDescent="0.25">
      <c r="CL64" s="10"/>
      <c r="CM64" s="11"/>
      <c r="CN64" s="11"/>
      <c r="CO64" s="4"/>
      <c r="CP64" s="4"/>
      <c r="CQ64" s="4"/>
      <c r="CR64" s="4"/>
      <c r="CS64" s="10">
        <f t="shared" ca="1" si="32"/>
        <v>0.55134710012299915</v>
      </c>
      <c r="CT64" s="11">
        <f t="shared" ca="1" si="33"/>
        <v>58</v>
      </c>
      <c r="CV64" s="4">
        <v>64</v>
      </c>
      <c r="CW64" s="4">
        <v>6</v>
      </c>
      <c r="CX64" s="4">
        <v>3</v>
      </c>
      <c r="CZ64" s="10">
        <f t="shared" ca="1" si="34"/>
        <v>0.81450815882004068</v>
      </c>
      <c r="DA64" s="11">
        <f t="shared" ca="1" si="35"/>
        <v>28</v>
      </c>
      <c r="DC64" s="4">
        <v>64</v>
      </c>
      <c r="DD64" s="4">
        <v>6</v>
      </c>
      <c r="DE64" s="4">
        <v>3</v>
      </c>
      <c r="DG64" s="10">
        <f t="shared" ca="1" si="36"/>
        <v>0.37265716049076258</v>
      </c>
      <c r="DH64" s="11">
        <f t="shared" ca="1" si="37"/>
        <v>87</v>
      </c>
      <c r="DJ64" s="4">
        <v>64</v>
      </c>
      <c r="DK64" s="4">
        <v>6</v>
      </c>
      <c r="DL64" s="4">
        <v>3</v>
      </c>
      <c r="DN64" s="10">
        <f t="shared" ca="1" si="38"/>
        <v>6.6722674420605199E-2</v>
      </c>
      <c r="DO64" s="11">
        <f t="shared" ca="1" si="39"/>
        <v>135</v>
      </c>
      <c r="DQ64" s="4">
        <v>64</v>
      </c>
      <c r="DR64" s="4">
        <v>6</v>
      </c>
      <c r="DS64" s="4">
        <v>3</v>
      </c>
    </row>
    <row r="65" spans="90:123" x14ac:dyDescent="0.25">
      <c r="CL65" s="10"/>
      <c r="CM65" s="11"/>
      <c r="CN65" s="11"/>
      <c r="CO65" s="4"/>
      <c r="CP65" s="4"/>
      <c r="CQ65" s="4"/>
      <c r="CR65" s="4"/>
      <c r="CS65" s="10">
        <f t="shared" ca="1" si="32"/>
        <v>0.48447192150484075</v>
      </c>
      <c r="CT65" s="11">
        <f t="shared" ca="1" si="33"/>
        <v>67</v>
      </c>
      <c r="CV65" s="4">
        <v>65</v>
      </c>
      <c r="CW65" s="4">
        <v>6</v>
      </c>
      <c r="CX65" s="4">
        <v>4</v>
      </c>
      <c r="CZ65" s="10">
        <f t="shared" ca="1" si="34"/>
        <v>0.75587833322469611</v>
      </c>
      <c r="DA65" s="11">
        <f t="shared" ca="1" si="35"/>
        <v>36</v>
      </c>
      <c r="DC65" s="4">
        <v>65</v>
      </c>
      <c r="DD65" s="4">
        <v>6</v>
      </c>
      <c r="DE65" s="4">
        <v>4</v>
      </c>
      <c r="DG65" s="10">
        <f t="shared" ca="1" si="36"/>
        <v>0.47367332445114074</v>
      </c>
      <c r="DH65" s="11">
        <f t="shared" ca="1" si="37"/>
        <v>67</v>
      </c>
      <c r="DJ65" s="4">
        <v>65</v>
      </c>
      <c r="DK65" s="4">
        <v>6</v>
      </c>
      <c r="DL65" s="4">
        <v>4</v>
      </c>
      <c r="DN65" s="10">
        <f t="shared" ca="1" si="38"/>
        <v>0.43881716830445183</v>
      </c>
      <c r="DO65" s="11">
        <f t="shared" ca="1" si="39"/>
        <v>89</v>
      </c>
      <c r="DQ65" s="4">
        <v>65</v>
      </c>
      <c r="DR65" s="4">
        <v>6</v>
      </c>
      <c r="DS65" s="4">
        <v>4</v>
      </c>
    </row>
    <row r="66" spans="90:123" x14ac:dyDescent="0.25">
      <c r="CL66" s="10"/>
      <c r="CM66" s="11"/>
      <c r="CN66" s="11"/>
      <c r="CO66" s="4"/>
      <c r="CP66" s="4"/>
      <c r="CQ66" s="4"/>
      <c r="CR66" s="4"/>
      <c r="CS66" s="10">
        <f t="shared" ref="CS66:CS129" ca="1" si="78">RAND()</f>
        <v>8.1202317820881387E-2</v>
      </c>
      <c r="CT66" s="11">
        <f t="shared" ref="CT66:CT129" ca="1" si="79">RANK(CS66,$CS$1:$CS$200,)</f>
        <v>127</v>
      </c>
      <c r="CV66" s="4">
        <v>66</v>
      </c>
      <c r="CW66" s="4">
        <v>6</v>
      </c>
      <c r="CX66" s="4">
        <v>5</v>
      </c>
      <c r="CZ66" s="10">
        <f t="shared" ref="CZ66:CZ129" ca="1" si="80">RAND()</f>
        <v>0.58077431028557591</v>
      </c>
      <c r="DA66" s="11">
        <f t="shared" ref="DA66:DA129" ca="1" si="81">RANK(CZ66,$CZ$1:$CZ$200,)</f>
        <v>60</v>
      </c>
      <c r="DC66" s="4">
        <v>66</v>
      </c>
      <c r="DD66" s="4">
        <v>6</v>
      </c>
      <c r="DE66" s="4">
        <v>5</v>
      </c>
      <c r="DG66" s="10">
        <f t="shared" ref="DG66:DG129" ca="1" si="82">RAND()</f>
        <v>0.14213532468349033</v>
      </c>
      <c r="DH66" s="11">
        <f t="shared" ref="DH66:DH129" ca="1" si="83">RANK(DG66,$DG$1:$DG$200,)</f>
        <v>123</v>
      </c>
      <c r="DJ66" s="4">
        <v>66</v>
      </c>
      <c r="DK66" s="4">
        <v>6</v>
      </c>
      <c r="DL66" s="4">
        <v>5</v>
      </c>
      <c r="DN66" s="10">
        <f t="shared" ref="DN66:DN129" ca="1" si="84">RAND()</f>
        <v>0.85932164714777548</v>
      </c>
      <c r="DO66" s="11">
        <f t="shared" ref="DO66:DO129" ca="1" si="85">RANK(DN66,$DN$1:$DN$200,)</f>
        <v>21</v>
      </c>
      <c r="DQ66" s="4">
        <v>66</v>
      </c>
      <c r="DR66" s="4">
        <v>6</v>
      </c>
      <c r="DS66" s="4">
        <v>5</v>
      </c>
    </row>
    <row r="67" spans="90:123" x14ac:dyDescent="0.25">
      <c r="CL67" s="10"/>
      <c r="CM67" s="11"/>
      <c r="CN67" s="11"/>
      <c r="CO67" s="4"/>
      <c r="CP67" s="4"/>
      <c r="CQ67" s="4"/>
      <c r="CR67" s="4"/>
      <c r="CS67" s="10">
        <f t="shared" ca="1" si="78"/>
        <v>0.36651253181985377</v>
      </c>
      <c r="CT67" s="11">
        <f t="shared" ca="1" si="79"/>
        <v>84</v>
      </c>
      <c r="CV67" s="4">
        <v>67</v>
      </c>
      <c r="CW67" s="4">
        <v>6</v>
      </c>
      <c r="CX67" s="4">
        <v>6</v>
      </c>
      <c r="CZ67" s="10">
        <f t="shared" ca="1" si="80"/>
        <v>0.43101957642195221</v>
      </c>
      <c r="DA67" s="11">
        <f t="shared" ca="1" si="81"/>
        <v>85</v>
      </c>
      <c r="DC67" s="4">
        <v>67</v>
      </c>
      <c r="DD67" s="4">
        <v>6</v>
      </c>
      <c r="DE67" s="4">
        <v>6</v>
      </c>
      <c r="DG67" s="10">
        <f t="shared" ca="1" si="82"/>
        <v>0.6245914668036483</v>
      </c>
      <c r="DH67" s="11">
        <f t="shared" ca="1" si="83"/>
        <v>52</v>
      </c>
      <c r="DJ67" s="4">
        <v>67</v>
      </c>
      <c r="DK67" s="4">
        <v>6</v>
      </c>
      <c r="DL67" s="4">
        <v>6</v>
      </c>
      <c r="DN67" s="10">
        <f t="shared" ca="1" si="84"/>
        <v>0.92059528583684169</v>
      </c>
      <c r="DO67" s="11">
        <f t="shared" ca="1" si="85"/>
        <v>12</v>
      </c>
      <c r="DQ67" s="4">
        <v>67</v>
      </c>
      <c r="DR67" s="4">
        <v>6</v>
      </c>
      <c r="DS67" s="4">
        <v>6</v>
      </c>
    </row>
    <row r="68" spans="90:123" x14ac:dyDescent="0.25">
      <c r="CL68" s="10"/>
      <c r="CM68" s="11"/>
      <c r="CN68" s="11"/>
      <c r="CO68" s="4"/>
      <c r="CP68" s="4"/>
      <c r="CQ68" s="4"/>
      <c r="CR68" s="4"/>
      <c r="CS68" s="10">
        <f t="shared" ca="1" si="78"/>
        <v>0.27027312682391214</v>
      </c>
      <c r="CT68" s="11">
        <f t="shared" ca="1" si="79"/>
        <v>99</v>
      </c>
      <c r="CV68" s="4">
        <v>68</v>
      </c>
      <c r="CW68" s="4">
        <v>6</v>
      </c>
      <c r="CX68" s="4">
        <v>7</v>
      </c>
      <c r="CZ68" s="10">
        <f t="shared" ca="1" si="80"/>
        <v>0.33826646977574171</v>
      </c>
      <c r="DA68" s="11">
        <f t="shared" ca="1" si="81"/>
        <v>100</v>
      </c>
      <c r="DC68" s="4">
        <v>68</v>
      </c>
      <c r="DD68" s="4">
        <v>6</v>
      </c>
      <c r="DE68" s="4">
        <v>7</v>
      </c>
      <c r="DG68" s="10">
        <f t="shared" ca="1" si="82"/>
        <v>0.4279974082135104</v>
      </c>
      <c r="DH68" s="11">
        <f t="shared" ca="1" si="83"/>
        <v>75</v>
      </c>
      <c r="DJ68" s="4">
        <v>68</v>
      </c>
      <c r="DK68" s="4">
        <v>6</v>
      </c>
      <c r="DL68" s="4">
        <v>7</v>
      </c>
      <c r="DN68" s="10">
        <f t="shared" ca="1" si="84"/>
        <v>0.62633951678589084</v>
      </c>
      <c r="DO68" s="11">
        <f t="shared" ca="1" si="85"/>
        <v>56</v>
      </c>
      <c r="DQ68" s="4">
        <v>68</v>
      </c>
      <c r="DR68" s="4">
        <v>6</v>
      </c>
      <c r="DS68" s="4">
        <v>7</v>
      </c>
    </row>
    <row r="69" spans="90:123" x14ac:dyDescent="0.25">
      <c r="CL69" s="10"/>
      <c r="CM69" s="11"/>
      <c r="CN69" s="11"/>
      <c r="CO69" s="4"/>
      <c r="CP69" s="4"/>
      <c r="CQ69" s="4"/>
      <c r="CR69" s="4"/>
      <c r="CS69" s="10">
        <f t="shared" ca="1" si="78"/>
        <v>0.2808895476484452</v>
      </c>
      <c r="CT69" s="11">
        <f t="shared" ca="1" si="79"/>
        <v>97</v>
      </c>
      <c r="CV69" s="4">
        <v>69</v>
      </c>
      <c r="CW69" s="4">
        <v>6</v>
      </c>
      <c r="CX69" s="4">
        <v>8</v>
      </c>
      <c r="CZ69" s="10">
        <f t="shared" ca="1" si="80"/>
        <v>0.36464051812572007</v>
      </c>
      <c r="DA69" s="11">
        <f t="shared" ca="1" si="81"/>
        <v>98</v>
      </c>
      <c r="DC69" s="4">
        <v>69</v>
      </c>
      <c r="DD69" s="4">
        <v>6</v>
      </c>
      <c r="DE69" s="4">
        <v>8</v>
      </c>
      <c r="DG69" s="10">
        <f t="shared" ca="1" si="82"/>
        <v>0.51676092939217266</v>
      </c>
      <c r="DH69" s="11">
        <f t="shared" ca="1" si="83"/>
        <v>63</v>
      </c>
      <c r="DJ69" s="4">
        <v>69</v>
      </c>
      <c r="DK69" s="4">
        <v>6</v>
      </c>
      <c r="DL69" s="4">
        <v>8</v>
      </c>
      <c r="DN69" s="10">
        <f t="shared" ca="1" si="84"/>
        <v>0.69678429161802768</v>
      </c>
      <c r="DO69" s="11">
        <f t="shared" ca="1" si="85"/>
        <v>47</v>
      </c>
      <c r="DQ69" s="4">
        <v>69</v>
      </c>
      <c r="DR69" s="4">
        <v>6</v>
      </c>
      <c r="DS69" s="4">
        <v>8</v>
      </c>
    </row>
    <row r="70" spans="90:123" x14ac:dyDescent="0.25">
      <c r="CL70" s="10"/>
      <c r="CM70" s="11"/>
      <c r="CN70" s="11"/>
      <c r="CO70" s="4"/>
      <c r="CP70" s="4"/>
      <c r="CQ70" s="4"/>
      <c r="CR70" s="4"/>
      <c r="CS70" s="10">
        <f t="shared" ca="1" si="78"/>
        <v>0.83589175448352493</v>
      </c>
      <c r="CT70" s="11">
        <f t="shared" ca="1" si="79"/>
        <v>24</v>
      </c>
      <c r="CV70" s="4">
        <v>70</v>
      </c>
      <c r="CW70" s="4">
        <v>6</v>
      </c>
      <c r="CX70" s="4">
        <v>9</v>
      </c>
      <c r="CZ70" s="10">
        <f t="shared" ca="1" si="80"/>
        <v>0.32398527914387154</v>
      </c>
      <c r="DA70" s="11">
        <f t="shared" ca="1" si="81"/>
        <v>104</v>
      </c>
      <c r="DC70" s="4">
        <v>70</v>
      </c>
      <c r="DD70" s="4">
        <v>6</v>
      </c>
      <c r="DE70" s="4">
        <v>9</v>
      </c>
      <c r="DG70" s="10">
        <f t="shared" ca="1" si="82"/>
        <v>0.64176680758114713</v>
      </c>
      <c r="DH70" s="11">
        <f t="shared" ca="1" si="83"/>
        <v>47</v>
      </c>
      <c r="DJ70" s="4">
        <v>70</v>
      </c>
      <c r="DK70" s="4">
        <v>6</v>
      </c>
      <c r="DL70" s="4">
        <v>9</v>
      </c>
      <c r="DN70" s="10">
        <f t="shared" ca="1" si="84"/>
        <v>0.96309608434312144</v>
      </c>
      <c r="DO70" s="11">
        <f t="shared" ca="1" si="85"/>
        <v>6</v>
      </c>
      <c r="DQ70" s="4">
        <v>70</v>
      </c>
      <c r="DR70" s="4">
        <v>6</v>
      </c>
      <c r="DS70" s="4">
        <v>9</v>
      </c>
    </row>
    <row r="71" spans="90:123" x14ac:dyDescent="0.25">
      <c r="CL71" s="10"/>
      <c r="CM71" s="11"/>
      <c r="CN71" s="11"/>
      <c r="CO71" s="4"/>
      <c r="CP71" s="4"/>
      <c r="CQ71" s="4"/>
      <c r="CR71" s="4"/>
      <c r="CS71" s="10">
        <f t="shared" ca="1" si="78"/>
        <v>0.71947950935976923</v>
      </c>
      <c r="CT71" s="11">
        <f t="shared" ca="1" si="79"/>
        <v>37</v>
      </c>
      <c r="CV71" s="4">
        <v>71</v>
      </c>
      <c r="CW71" s="4">
        <v>7</v>
      </c>
      <c r="CX71" s="4">
        <v>0</v>
      </c>
      <c r="CZ71" s="10">
        <f t="shared" ca="1" si="80"/>
        <v>0.17512118230092732</v>
      </c>
      <c r="DA71" s="11">
        <f t="shared" ca="1" si="81"/>
        <v>128</v>
      </c>
      <c r="DC71" s="4">
        <v>71</v>
      </c>
      <c r="DD71" s="4">
        <v>7</v>
      </c>
      <c r="DE71" s="4">
        <v>0</v>
      </c>
      <c r="DG71" s="10">
        <f t="shared" ca="1" si="82"/>
        <v>0.29246714094035131</v>
      </c>
      <c r="DH71" s="11">
        <f t="shared" ca="1" si="83"/>
        <v>97</v>
      </c>
      <c r="DJ71" s="4">
        <v>71</v>
      </c>
      <c r="DK71" s="4">
        <v>7</v>
      </c>
      <c r="DL71" s="4">
        <v>0</v>
      </c>
      <c r="DN71" s="10">
        <f t="shared" ca="1" si="84"/>
        <v>0.60854715899357692</v>
      </c>
      <c r="DO71" s="11">
        <f t="shared" ca="1" si="85"/>
        <v>58</v>
      </c>
      <c r="DQ71" s="4">
        <v>71</v>
      </c>
      <c r="DR71" s="4">
        <v>7</v>
      </c>
      <c r="DS71" s="4">
        <v>0</v>
      </c>
    </row>
    <row r="72" spans="90:123" x14ac:dyDescent="0.25">
      <c r="CL72" s="10"/>
      <c r="CM72" s="11"/>
      <c r="CN72" s="11"/>
      <c r="CO72" s="4"/>
      <c r="CP72" s="4"/>
      <c r="CQ72" s="4"/>
      <c r="CR72" s="4"/>
      <c r="CS72" s="10">
        <f t="shared" ca="1" si="78"/>
        <v>0.89355737993240603</v>
      </c>
      <c r="CT72" s="11">
        <f t="shared" ca="1" si="79"/>
        <v>11</v>
      </c>
      <c r="CV72" s="4">
        <v>72</v>
      </c>
      <c r="CW72" s="4">
        <v>7</v>
      </c>
      <c r="CX72" s="4">
        <v>1</v>
      </c>
      <c r="CZ72" s="10">
        <f t="shared" ca="1" si="80"/>
        <v>0.93365902183429783</v>
      </c>
      <c r="DA72" s="11">
        <f t="shared" ca="1" si="81"/>
        <v>11</v>
      </c>
      <c r="DC72" s="4">
        <v>72</v>
      </c>
      <c r="DD72" s="4">
        <v>7</v>
      </c>
      <c r="DE72" s="4">
        <v>1</v>
      </c>
      <c r="DG72" s="10">
        <f t="shared" ca="1" si="82"/>
        <v>0.1657003690710418</v>
      </c>
      <c r="DH72" s="11">
        <f t="shared" ca="1" si="83"/>
        <v>119</v>
      </c>
      <c r="DJ72" s="4">
        <v>72</v>
      </c>
      <c r="DK72" s="4">
        <v>7</v>
      </c>
      <c r="DL72" s="4">
        <v>1</v>
      </c>
      <c r="DN72" s="10">
        <f t="shared" ca="1" si="84"/>
        <v>0.54203132215446714</v>
      </c>
      <c r="DO72" s="11">
        <f t="shared" ca="1" si="85"/>
        <v>73</v>
      </c>
      <c r="DQ72" s="4">
        <v>72</v>
      </c>
      <c r="DR72" s="4">
        <v>7</v>
      </c>
      <c r="DS72" s="4">
        <v>1</v>
      </c>
    </row>
    <row r="73" spans="90:123" x14ac:dyDescent="0.25">
      <c r="CL73" s="10"/>
      <c r="CM73" s="11"/>
      <c r="CN73" s="11"/>
      <c r="CO73" s="4"/>
      <c r="CP73" s="4"/>
      <c r="CQ73" s="4"/>
      <c r="CR73" s="4"/>
      <c r="CS73" s="10">
        <f t="shared" ca="1" si="78"/>
        <v>0.93858274905796135</v>
      </c>
      <c r="CT73" s="11">
        <f t="shared" ca="1" si="79"/>
        <v>3</v>
      </c>
      <c r="CV73" s="4">
        <v>73</v>
      </c>
      <c r="CW73" s="4">
        <v>7</v>
      </c>
      <c r="CX73" s="4">
        <v>2</v>
      </c>
      <c r="CZ73" s="10">
        <f t="shared" ca="1" si="80"/>
        <v>0.24196960817469948</v>
      </c>
      <c r="DA73" s="11">
        <f t="shared" ca="1" si="81"/>
        <v>120</v>
      </c>
      <c r="DC73" s="4">
        <v>73</v>
      </c>
      <c r="DD73" s="4">
        <v>7</v>
      </c>
      <c r="DE73" s="4">
        <v>2</v>
      </c>
      <c r="DG73" s="10">
        <f t="shared" ca="1" si="82"/>
        <v>0.75100555723613871</v>
      </c>
      <c r="DH73" s="11">
        <f t="shared" ca="1" si="83"/>
        <v>29</v>
      </c>
      <c r="DJ73" s="4">
        <v>73</v>
      </c>
      <c r="DK73" s="4">
        <v>7</v>
      </c>
      <c r="DL73" s="4">
        <v>2</v>
      </c>
      <c r="DN73" s="10">
        <f t="shared" ca="1" si="84"/>
        <v>0.32823728275808295</v>
      </c>
      <c r="DO73" s="11">
        <f t="shared" ca="1" si="85"/>
        <v>104</v>
      </c>
      <c r="DQ73" s="4">
        <v>73</v>
      </c>
      <c r="DR73" s="4">
        <v>7</v>
      </c>
      <c r="DS73" s="4">
        <v>2</v>
      </c>
    </row>
    <row r="74" spans="90:123" x14ac:dyDescent="0.25">
      <c r="CL74" s="10"/>
      <c r="CM74" s="11"/>
      <c r="CN74" s="11"/>
      <c r="CO74" s="4"/>
      <c r="CP74" s="4"/>
      <c r="CQ74" s="4"/>
      <c r="CR74" s="4"/>
      <c r="CS74" s="10">
        <f t="shared" ca="1" si="78"/>
        <v>0.78297526521584704</v>
      </c>
      <c r="CT74" s="11">
        <f t="shared" ca="1" si="79"/>
        <v>32</v>
      </c>
      <c r="CV74" s="4">
        <v>74</v>
      </c>
      <c r="CW74" s="4">
        <v>7</v>
      </c>
      <c r="CX74" s="4">
        <v>3</v>
      </c>
      <c r="CZ74" s="10">
        <f t="shared" ca="1" si="80"/>
        <v>0.14681561924708142</v>
      </c>
      <c r="DA74" s="11">
        <f t="shared" ca="1" si="81"/>
        <v>130</v>
      </c>
      <c r="DC74" s="4">
        <v>74</v>
      </c>
      <c r="DD74" s="4">
        <v>7</v>
      </c>
      <c r="DE74" s="4">
        <v>3</v>
      </c>
      <c r="DG74" s="10">
        <f t="shared" ca="1" si="82"/>
        <v>0.33821890569251267</v>
      </c>
      <c r="DH74" s="11">
        <f t="shared" ca="1" si="83"/>
        <v>91</v>
      </c>
      <c r="DJ74" s="4">
        <v>74</v>
      </c>
      <c r="DK74" s="4">
        <v>7</v>
      </c>
      <c r="DL74" s="4">
        <v>3</v>
      </c>
      <c r="DN74" s="10">
        <f t="shared" ca="1" si="84"/>
        <v>0.66764237336219256</v>
      </c>
      <c r="DO74" s="11">
        <f t="shared" ca="1" si="85"/>
        <v>50</v>
      </c>
      <c r="DQ74" s="4">
        <v>74</v>
      </c>
      <c r="DR74" s="4">
        <v>7</v>
      </c>
      <c r="DS74" s="4">
        <v>3</v>
      </c>
    </row>
    <row r="75" spans="90:123" x14ac:dyDescent="0.25">
      <c r="CL75" s="10"/>
      <c r="CM75" s="11"/>
      <c r="CN75" s="11"/>
      <c r="CO75" s="4"/>
      <c r="CP75" s="4"/>
      <c r="CQ75" s="4"/>
      <c r="CR75" s="4"/>
      <c r="CS75" s="10">
        <f t="shared" ca="1" si="78"/>
        <v>0.87585383726583987</v>
      </c>
      <c r="CT75" s="11">
        <f t="shared" ca="1" si="79"/>
        <v>14</v>
      </c>
      <c r="CV75" s="4">
        <v>75</v>
      </c>
      <c r="CW75" s="4">
        <v>7</v>
      </c>
      <c r="CX75" s="4">
        <v>4</v>
      </c>
      <c r="CZ75" s="10">
        <f t="shared" ca="1" si="80"/>
        <v>0.67736381253318589</v>
      </c>
      <c r="DA75" s="11">
        <f t="shared" ca="1" si="81"/>
        <v>49</v>
      </c>
      <c r="DC75" s="4">
        <v>75</v>
      </c>
      <c r="DD75" s="4">
        <v>7</v>
      </c>
      <c r="DE75" s="4">
        <v>4</v>
      </c>
      <c r="DG75" s="10">
        <f t="shared" ca="1" si="82"/>
        <v>0.9425878892001841</v>
      </c>
      <c r="DH75" s="11">
        <f t="shared" ca="1" si="83"/>
        <v>5</v>
      </c>
      <c r="DJ75" s="4">
        <v>75</v>
      </c>
      <c r="DK75" s="4">
        <v>7</v>
      </c>
      <c r="DL75" s="4">
        <v>4</v>
      </c>
      <c r="DN75" s="10">
        <f t="shared" ca="1" si="84"/>
        <v>0.48873956925130035</v>
      </c>
      <c r="DO75" s="11">
        <f t="shared" ca="1" si="85"/>
        <v>82</v>
      </c>
      <c r="DQ75" s="4">
        <v>75</v>
      </c>
      <c r="DR75" s="4">
        <v>7</v>
      </c>
      <c r="DS75" s="4">
        <v>4</v>
      </c>
    </row>
    <row r="76" spans="90:123" x14ac:dyDescent="0.25">
      <c r="CL76" s="10"/>
      <c r="CM76" s="11"/>
      <c r="CN76" s="11"/>
      <c r="CO76" s="4"/>
      <c r="CP76" s="4"/>
      <c r="CQ76" s="4"/>
      <c r="CR76" s="4"/>
      <c r="CS76" s="10">
        <f t="shared" ca="1" si="78"/>
        <v>5.9487068321306791E-2</v>
      </c>
      <c r="CT76" s="11">
        <f t="shared" ca="1" si="79"/>
        <v>131</v>
      </c>
      <c r="CV76" s="4">
        <v>76</v>
      </c>
      <c r="CW76" s="4">
        <v>7</v>
      </c>
      <c r="CX76" s="4">
        <v>5</v>
      </c>
      <c r="CZ76" s="10">
        <f t="shared" ca="1" si="80"/>
        <v>0.44799280912256967</v>
      </c>
      <c r="DA76" s="11">
        <f t="shared" ca="1" si="81"/>
        <v>82</v>
      </c>
      <c r="DC76" s="4">
        <v>76</v>
      </c>
      <c r="DD76" s="4">
        <v>7</v>
      </c>
      <c r="DE76" s="4">
        <v>5</v>
      </c>
      <c r="DG76" s="10">
        <f t="shared" ca="1" si="82"/>
        <v>0.42091362458826398</v>
      </c>
      <c r="DH76" s="11">
        <f t="shared" ca="1" si="83"/>
        <v>77</v>
      </c>
      <c r="DJ76" s="4">
        <v>76</v>
      </c>
      <c r="DK76" s="4">
        <v>7</v>
      </c>
      <c r="DL76" s="4">
        <v>5</v>
      </c>
      <c r="DN76" s="10">
        <f t="shared" ca="1" si="84"/>
        <v>0.49682930613766185</v>
      </c>
      <c r="DO76" s="11">
        <f t="shared" ca="1" si="85"/>
        <v>81</v>
      </c>
      <c r="DQ76" s="4">
        <v>76</v>
      </c>
      <c r="DR76" s="4">
        <v>7</v>
      </c>
      <c r="DS76" s="4">
        <v>5</v>
      </c>
    </row>
    <row r="77" spans="90:123" x14ac:dyDescent="0.25">
      <c r="CL77" s="10"/>
      <c r="CM77" s="11"/>
      <c r="CN77" s="11"/>
      <c r="CO77" s="4"/>
      <c r="CP77" s="4"/>
      <c r="CQ77" s="4"/>
      <c r="CR77" s="4"/>
      <c r="CS77" s="10">
        <f t="shared" ca="1" si="78"/>
        <v>2.7341822935018412E-2</v>
      </c>
      <c r="CT77" s="11">
        <f t="shared" ca="1" si="79"/>
        <v>136</v>
      </c>
      <c r="CV77" s="4">
        <v>77</v>
      </c>
      <c r="CW77" s="4">
        <v>7</v>
      </c>
      <c r="CX77" s="4">
        <v>6</v>
      </c>
      <c r="CZ77" s="10">
        <f t="shared" ca="1" si="80"/>
        <v>7.5104303854112819E-2</v>
      </c>
      <c r="DA77" s="11">
        <f t="shared" ca="1" si="81"/>
        <v>134</v>
      </c>
      <c r="DC77" s="4">
        <v>77</v>
      </c>
      <c r="DD77" s="4">
        <v>7</v>
      </c>
      <c r="DE77" s="4">
        <v>6</v>
      </c>
      <c r="DG77" s="10">
        <f t="shared" ca="1" si="82"/>
        <v>0.24006048441746075</v>
      </c>
      <c r="DH77" s="11">
        <f t="shared" ca="1" si="83"/>
        <v>106</v>
      </c>
      <c r="DJ77" s="4">
        <v>77</v>
      </c>
      <c r="DK77" s="4">
        <v>7</v>
      </c>
      <c r="DL77" s="4">
        <v>6</v>
      </c>
      <c r="DN77" s="10">
        <f t="shared" ca="1" si="84"/>
        <v>0.36234651593410838</v>
      </c>
      <c r="DO77" s="11">
        <f t="shared" ca="1" si="85"/>
        <v>98</v>
      </c>
      <c r="DQ77" s="4">
        <v>77</v>
      </c>
      <c r="DR77" s="4">
        <v>7</v>
      </c>
      <c r="DS77" s="4">
        <v>6</v>
      </c>
    </row>
    <row r="78" spans="90:123" x14ac:dyDescent="0.25">
      <c r="CL78" s="10"/>
      <c r="CM78" s="11"/>
      <c r="CN78" s="11"/>
      <c r="CO78" s="4"/>
      <c r="CP78" s="4"/>
      <c r="CQ78" s="4"/>
      <c r="CR78" s="4"/>
      <c r="CS78" s="10">
        <f t="shared" ca="1" si="78"/>
        <v>0.54531753966428775</v>
      </c>
      <c r="CT78" s="11">
        <f t="shared" ca="1" si="79"/>
        <v>59</v>
      </c>
      <c r="CV78" s="4">
        <v>78</v>
      </c>
      <c r="CW78" s="4">
        <v>7</v>
      </c>
      <c r="CX78" s="4">
        <v>7</v>
      </c>
      <c r="CZ78" s="10">
        <f t="shared" ca="1" si="80"/>
        <v>0.54444748667229192</v>
      </c>
      <c r="DA78" s="11">
        <f t="shared" ca="1" si="81"/>
        <v>67</v>
      </c>
      <c r="DC78" s="4">
        <v>78</v>
      </c>
      <c r="DD78" s="4">
        <v>7</v>
      </c>
      <c r="DE78" s="4">
        <v>7</v>
      </c>
      <c r="DG78" s="10">
        <f t="shared" ca="1" si="82"/>
        <v>0.23828072070054729</v>
      </c>
      <c r="DH78" s="11">
        <f t="shared" ca="1" si="83"/>
        <v>107</v>
      </c>
      <c r="DJ78" s="4">
        <v>78</v>
      </c>
      <c r="DK78" s="4">
        <v>7</v>
      </c>
      <c r="DL78" s="4">
        <v>7</v>
      </c>
      <c r="DN78" s="10">
        <f t="shared" ca="1" si="84"/>
        <v>0.71346740536966202</v>
      </c>
      <c r="DO78" s="11">
        <f t="shared" ca="1" si="85"/>
        <v>44</v>
      </c>
      <c r="DQ78" s="4">
        <v>78</v>
      </c>
      <c r="DR78" s="4">
        <v>7</v>
      </c>
      <c r="DS78" s="4">
        <v>7</v>
      </c>
    </row>
    <row r="79" spans="90:123" x14ac:dyDescent="0.25">
      <c r="CL79" s="10"/>
      <c r="CM79" s="11"/>
      <c r="CN79" s="11"/>
      <c r="CO79" s="4"/>
      <c r="CP79" s="4"/>
      <c r="CQ79" s="4"/>
      <c r="CR79" s="4"/>
      <c r="CS79" s="10">
        <f t="shared" ca="1" si="78"/>
        <v>0.31307955033509782</v>
      </c>
      <c r="CT79" s="11">
        <f t="shared" ca="1" si="79"/>
        <v>92</v>
      </c>
      <c r="CV79" s="4">
        <v>79</v>
      </c>
      <c r="CW79" s="4">
        <v>7</v>
      </c>
      <c r="CX79" s="4">
        <v>8</v>
      </c>
      <c r="CZ79" s="10">
        <f t="shared" ca="1" si="80"/>
        <v>0.46816096835257315</v>
      </c>
      <c r="DA79" s="11">
        <f t="shared" ca="1" si="81"/>
        <v>77</v>
      </c>
      <c r="DC79" s="4">
        <v>79</v>
      </c>
      <c r="DD79" s="4">
        <v>7</v>
      </c>
      <c r="DE79" s="4">
        <v>8</v>
      </c>
      <c r="DG79" s="10">
        <f t="shared" ca="1" si="82"/>
        <v>0.70450817570200008</v>
      </c>
      <c r="DH79" s="11">
        <f t="shared" ca="1" si="83"/>
        <v>41</v>
      </c>
      <c r="DJ79" s="4">
        <v>79</v>
      </c>
      <c r="DK79" s="4">
        <v>7</v>
      </c>
      <c r="DL79" s="4">
        <v>8</v>
      </c>
      <c r="DN79" s="10">
        <f t="shared" ca="1" si="84"/>
        <v>0.44263923309485853</v>
      </c>
      <c r="DO79" s="11">
        <f t="shared" ca="1" si="85"/>
        <v>88</v>
      </c>
      <c r="DQ79" s="4">
        <v>79</v>
      </c>
      <c r="DR79" s="4">
        <v>7</v>
      </c>
      <c r="DS79" s="4">
        <v>8</v>
      </c>
    </row>
    <row r="80" spans="90:123" x14ac:dyDescent="0.25">
      <c r="CL80" s="10"/>
      <c r="CM80" s="11"/>
      <c r="CN80" s="11"/>
      <c r="CO80" s="4"/>
      <c r="CP80" s="4"/>
      <c r="CQ80" s="4"/>
      <c r="CR80" s="4"/>
      <c r="CS80" s="10">
        <f t="shared" ca="1" si="78"/>
        <v>0.15809307194593891</v>
      </c>
      <c r="CT80" s="11">
        <f t="shared" ca="1" si="79"/>
        <v>116</v>
      </c>
      <c r="CV80" s="4">
        <v>80</v>
      </c>
      <c r="CW80" s="4">
        <v>7</v>
      </c>
      <c r="CX80" s="4">
        <v>9</v>
      </c>
      <c r="CZ80" s="10">
        <f t="shared" ca="1" si="80"/>
        <v>0.92949257729511559</v>
      </c>
      <c r="DA80" s="11">
        <f t="shared" ca="1" si="81"/>
        <v>12</v>
      </c>
      <c r="DC80" s="4">
        <v>80</v>
      </c>
      <c r="DD80" s="4">
        <v>7</v>
      </c>
      <c r="DE80" s="4">
        <v>9</v>
      </c>
      <c r="DG80" s="10">
        <f t="shared" ca="1" si="82"/>
        <v>0.20437648930388563</v>
      </c>
      <c r="DH80" s="11">
        <f t="shared" ca="1" si="83"/>
        <v>110</v>
      </c>
      <c r="DJ80" s="4">
        <v>80</v>
      </c>
      <c r="DK80" s="4">
        <v>7</v>
      </c>
      <c r="DL80" s="4">
        <v>9</v>
      </c>
      <c r="DN80" s="10">
        <f t="shared" ca="1" si="84"/>
        <v>0.71205273478350584</v>
      </c>
      <c r="DO80" s="11">
        <f t="shared" ca="1" si="85"/>
        <v>46</v>
      </c>
      <c r="DQ80" s="4">
        <v>80</v>
      </c>
      <c r="DR80" s="4">
        <v>7</v>
      </c>
      <c r="DS80" s="4">
        <v>9</v>
      </c>
    </row>
    <row r="81" spans="90:123" x14ac:dyDescent="0.25">
      <c r="CL81" s="10"/>
      <c r="CM81" s="11"/>
      <c r="CN81" s="11"/>
      <c r="CO81" s="4"/>
      <c r="CP81" s="4"/>
      <c r="CQ81" s="4"/>
      <c r="CR81" s="4"/>
      <c r="CS81" s="10">
        <f t="shared" ca="1" si="78"/>
        <v>1.1699618255144428E-2</v>
      </c>
      <c r="CT81" s="11">
        <f t="shared" ca="1" si="79"/>
        <v>138</v>
      </c>
      <c r="CV81" s="4">
        <v>81</v>
      </c>
      <c r="CW81" s="4">
        <v>8</v>
      </c>
      <c r="CX81" s="4">
        <v>0</v>
      </c>
      <c r="CZ81" s="10">
        <f t="shared" ca="1" si="80"/>
        <v>0.89304322205998354</v>
      </c>
      <c r="DA81" s="11">
        <f t="shared" ca="1" si="81"/>
        <v>16</v>
      </c>
      <c r="DC81" s="4">
        <v>81</v>
      </c>
      <c r="DD81" s="4">
        <v>8</v>
      </c>
      <c r="DE81" s="4">
        <v>0</v>
      </c>
      <c r="DG81" s="10">
        <f t="shared" ca="1" si="82"/>
        <v>0.40248854000089929</v>
      </c>
      <c r="DH81" s="11">
        <f t="shared" ca="1" si="83"/>
        <v>80</v>
      </c>
      <c r="DJ81" s="4">
        <v>81</v>
      </c>
      <c r="DK81" s="4">
        <v>8</v>
      </c>
      <c r="DL81" s="4">
        <v>0</v>
      </c>
      <c r="DN81" s="10">
        <f t="shared" ca="1" si="84"/>
        <v>0.71324407202251838</v>
      </c>
      <c r="DO81" s="11">
        <f t="shared" ca="1" si="85"/>
        <v>45</v>
      </c>
      <c r="DQ81" s="4">
        <v>81</v>
      </c>
      <c r="DR81" s="4">
        <v>8</v>
      </c>
      <c r="DS81" s="4">
        <v>0</v>
      </c>
    </row>
    <row r="82" spans="90:123" x14ac:dyDescent="0.25">
      <c r="CL82" s="10"/>
      <c r="CM82" s="11"/>
      <c r="CN82" s="11"/>
      <c r="CO82" s="4"/>
      <c r="CP82" s="4"/>
      <c r="CQ82" s="4"/>
      <c r="CR82" s="4"/>
      <c r="CS82" s="10">
        <f t="shared" ca="1" si="78"/>
        <v>0.37132434732582242</v>
      </c>
      <c r="CT82" s="11">
        <f t="shared" ca="1" si="79"/>
        <v>82</v>
      </c>
      <c r="CV82" s="4">
        <v>82</v>
      </c>
      <c r="CW82" s="4">
        <v>8</v>
      </c>
      <c r="CX82" s="4">
        <v>1</v>
      </c>
      <c r="CZ82" s="10">
        <f t="shared" ca="1" si="80"/>
        <v>0.69633663303181825</v>
      </c>
      <c r="DA82" s="11">
        <f t="shared" ca="1" si="81"/>
        <v>46</v>
      </c>
      <c r="DC82" s="4">
        <v>82</v>
      </c>
      <c r="DD82" s="4">
        <v>8</v>
      </c>
      <c r="DE82" s="4">
        <v>1</v>
      </c>
      <c r="DG82" s="10">
        <f t="shared" ca="1" si="82"/>
        <v>0.34237767538161246</v>
      </c>
      <c r="DH82" s="11">
        <f t="shared" ca="1" si="83"/>
        <v>90</v>
      </c>
      <c r="DJ82" s="4">
        <v>82</v>
      </c>
      <c r="DK82" s="4">
        <v>8</v>
      </c>
      <c r="DL82" s="4">
        <v>1</v>
      </c>
      <c r="DN82" s="10">
        <f t="shared" ca="1" si="84"/>
        <v>0.59995165216216462</v>
      </c>
      <c r="DO82" s="11">
        <f t="shared" ca="1" si="85"/>
        <v>59</v>
      </c>
      <c r="DQ82" s="4">
        <v>82</v>
      </c>
      <c r="DR82" s="4">
        <v>8</v>
      </c>
      <c r="DS82" s="4">
        <v>1</v>
      </c>
    </row>
    <row r="83" spans="90:123" x14ac:dyDescent="0.25">
      <c r="CL83" s="10"/>
      <c r="CM83" s="11"/>
      <c r="CN83" s="11"/>
      <c r="CO83" s="4"/>
      <c r="CP83" s="4"/>
      <c r="CQ83" s="4"/>
      <c r="CR83" s="4"/>
      <c r="CS83" s="10">
        <f t="shared" ca="1" si="78"/>
        <v>0.36414422717673534</v>
      </c>
      <c r="CT83" s="11">
        <f t="shared" ca="1" si="79"/>
        <v>85</v>
      </c>
      <c r="CV83" s="4">
        <v>83</v>
      </c>
      <c r="CW83" s="4">
        <v>8</v>
      </c>
      <c r="CX83" s="4">
        <v>2</v>
      </c>
      <c r="CZ83" s="10">
        <f t="shared" ca="1" si="80"/>
        <v>0.36710748864898568</v>
      </c>
      <c r="DA83" s="11">
        <f t="shared" ca="1" si="81"/>
        <v>97</v>
      </c>
      <c r="DC83" s="4">
        <v>83</v>
      </c>
      <c r="DD83" s="4">
        <v>8</v>
      </c>
      <c r="DE83" s="4">
        <v>2</v>
      </c>
      <c r="DG83" s="10">
        <f t="shared" ca="1" si="82"/>
        <v>0.16976682923447783</v>
      </c>
      <c r="DH83" s="11">
        <f t="shared" ca="1" si="83"/>
        <v>118</v>
      </c>
      <c r="DJ83" s="4">
        <v>83</v>
      </c>
      <c r="DK83" s="4">
        <v>8</v>
      </c>
      <c r="DL83" s="4">
        <v>2</v>
      </c>
      <c r="DN83" s="10">
        <f t="shared" ca="1" si="84"/>
        <v>0.59570680648757068</v>
      </c>
      <c r="DO83" s="11">
        <f t="shared" ca="1" si="85"/>
        <v>64</v>
      </c>
      <c r="DQ83" s="4">
        <v>83</v>
      </c>
      <c r="DR83" s="4">
        <v>8</v>
      </c>
      <c r="DS83" s="4">
        <v>2</v>
      </c>
    </row>
    <row r="84" spans="90:123" x14ac:dyDescent="0.25">
      <c r="CL84" s="10"/>
      <c r="CM84" s="11"/>
      <c r="CN84" s="11"/>
      <c r="CO84" s="4"/>
      <c r="CP84" s="4"/>
      <c r="CQ84" s="4"/>
      <c r="CR84" s="4"/>
      <c r="CS84" s="10">
        <f t="shared" ca="1" si="78"/>
        <v>0.60691748457790085</v>
      </c>
      <c r="CT84" s="11">
        <f t="shared" ca="1" si="79"/>
        <v>50</v>
      </c>
      <c r="CV84" s="4">
        <v>84</v>
      </c>
      <c r="CW84" s="4">
        <v>8</v>
      </c>
      <c r="CX84" s="4">
        <v>3</v>
      </c>
      <c r="CZ84" s="10">
        <f t="shared" ca="1" si="80"/>
        <v>0.30681776363969726</v>
      </c>
      <c r="DA84" s="11">
        <f t="shared" ca="1" si="81"/>
        <v>108</v>
      </c>
      <c r="DC84" s="4">
        <v>84</v>
      </c>
      <c r="DD84" s="4">
        <v>8</v>
      </c>
      <c r="DE84" s="4">
        <v>3</v>
      </c>
      <c r="DG84" s="10">
        <f t="shared" ca="1" si="82"/>
        <v>0.43927726250055632</v>
      </c>
      <c r="DH84" s="11">
        <f t="shared" ca="1" si="83"/>
        <v>73</v>
      </c>
      <c r="DJ84" s="4">
        <v>84</v>
      </c>
      <c r="DK84" s="4">
        <v>8</v>
      </c>
      <c r="DL84" s="4">
        <v>3</v>
      </c>
      <c r="DN84" s="10">
        <f t="shared" ca="1" si="84"/>
        <v>0.93089452636822678</v>
      </c>
      <c r="DO84" s="11">
        <f t="shared" ca="1" si="85"/>
        <v>11</v>
      </c>
      <c r="DQ84" s="4">
        <v>84</v>
      </c>
      <c r="DR84" s="4">
        <v>8</v>
      </c>
      <c r="DS84" s="4">
        <v>3</v>
      </c>
    </row>
    <row r="85" spans="90:123" x14ac:dyDescent="0.25">
      <c r="CL85" s="10"/>
      <c r="CM85" s="11"/>
      <c r="CN85" s="11"/>
      <c r="CO85" s="4"/>
      <c r="CP85" s="4"/>
      <c r="CQ85" s="4"/>
      <c r="CR85" s="4"/>
      <c r="CS85" s="10">
        <f t="shared" ca="1" si="78"/>
        <v>0.20310315780690424</v>
      </c>
      <c r="CT85" s="11">
        <f t="shared" ca="1" si="79"/>
        <v>108</v>
      </c>
      <c r="CV85" s="4">
        <v>85</v>
      </c>
      <c r="CW85" s="4">
        <v>8</v>
      </c>
      <c r="CX85" s="4">
        <v>4</v>
      </c>
      <c r="CZ85" s="10">
        <f t="shared" ca="1" si="80"/>
        <v>0.43669866539674274</v>
      </c>
      <c r="DA85" s="11">
        <f t="shared" ca="1" si="81"/>
        <v>83</v>
      </c>
      <c r="DC85" s="4">
        <v>85</v>
      </c>
      <c r="DD85" s="4">
        <v>8</v>
      </c>
      <c r="DE85" s="4">
        <v>4</v>
      </c>
      <c r="DG85" s="10">
        <f t="shared" ca="1" si="82"/>
        <v>0.47987934799124476</v>
      </c>
      <c r="DH85" s="11">
        <f t="shared" ca="1" si="83"/>
        <v>66</v>
      </c>
      <c r="DJ85" s="4">
        <v>85</v>
      </c>
      <c r="DK85" s="4">
        <v>8</v>
      </c>
      <c r="DL85" s="4">
        <v>4</v>
      </c>
      <c r="DN85" s="10">
        <f t="shared" ca="1" si="84"/>
        <v>0.74140717330726191</v>
      </c>
      <c r="DO85" s="11">
        <f t="shared" ca="1" si="85"/>
        <v>42</v>
      </c>
      <c r="DQ85" s="4">
        <v>85</v>
      </c>
      <c r="DR85" s="4">
        <v>8</v>
      </c>
      <c r="DS85" s="4">
        <v>4</v>
      </c>
    </row>
    <row r="86" spans="90:123" x14ac:dyDescent="0.25">
      <c r="CL86" s="10"/>
      <c r="CM86" s="11"/>
      <c r="CN86" s="11"/>
      <c r="CO86" s="4"/>
      <c r="CP86" s="4"/>
      <c r="CQ86" s="4"/>
      <c r="CR86" s="4"/>
      <c r="CS86" s="10">
        <f t="shared" ca="1" si="78"/>
        <v>0.40487141631339008</v>
      </c>
      <c r="CT86" s="11">
        <f t="shared" ca="1" si="79"/>
        <v>78</v>
      </c>
      <c r="CV86" s="4">
        <v>86</v>
      </c>
      <c r="CW86" s="4">
        <v>8</v>
      </c>
      <c r="CX86" s="4">
        <v>5</v>
      </c>
      <c r="CZ86" s="10">
        <f t="shared" ca="1" si="80"/>
        <v>0.33096738521354141</v>
      </c>
      <c r="DA86" s="11">
        <f t="shared" ca="1" si="81"/>
        <v>101</v>
      </c>
      <c r="DC86" s="4">
        <v>86</v>
      </c>
      <c r="DD86" s="4">
        <v>8</v>
      </c>
      <c r="DE86" s="4">
        <v>5</v>
      </c>
      <c r="DG86" s="10">
        <f t="shared" ca="1" si="82"/>
        <v>0.19666023024675627</v>
      </c>
      <c r="DH86" s="11">
        <f t="shared" ca="1" si="83"/>
        <v>112</v>
      </c>
      <c r="DJ86" s="4">
        <v>86</v>
      </c>
      <c r="DK86" s="4">
        <v>8</v>
      </c>
      <c r="DL86" s="4">
        <v>5</v>
      </c>
      <c r="DN86" s="10">
        <f t="shared" ca="1" si="84"/>
        <v>0.59657654465400345</v>
      </c>
      <c r="DO86" s="11">
        <f t="shared" ca="1" si="85"/>
        <v>61</v>
      </c>
      <c r="DQ86" s="4">
        <v>86</v>
      </c>
      <c r="DR86" s="4">
        <v>8</v>
      </c>
      <c r="DS86" s="4">
        <v>5</v>
      </c>
    </row>
    <row r="87" spans="90:123" x14ac:dyDescent="0.25">
      <c r="CL87" s="10"/>
      <c r="CM87" s="11"/>
      <c r="CN87" s="11"/>
      <c r="CO87" s="4"/>
      <c r="CP87" s="4"/>
      <c r="CQ87" s="4"/>
      <c r="CR87" s="4"/>
      <c r="CS87" s="10">
        <f t="shared" ca="1" si="78"/>
        <v>0.33605338042202382</v>
      </c>
      <c r="CT87" s="11">
        <f t="shared" ca="1" si="79"/>
        <v>88</v>
      </c>
      <c r="CV87" s="4">
        <v>87</v>
      </c>
      <c r="CW87" s="4">
        <v>8</v>
      </c>
      <c r="CX87" s="4">
        <v>6</v>
      </c>
      <c r="CZ87" s="10">
        <f t="shared" ca="1" si="80"/>
        <v>0.8865398850266879</v>
      </c>
      <c r="DA87" s="11">
        <f t="shared" ca="1" si="81"/>
        <v>17</v>
      </c>
      <c r="DC87" s="4">
        <v>87</v>
      </c>
      <c r="DD87" s="4">
        <v>8</v>
      </c>
      <c r="DE87" s="4">
        <v>6</v>
      </c>
      <c r="DG87" s="10">
        <f t="shared" ca="1" si="82"/>
        <v>0.27646064676245707</v>
      </c>
      <c r="DH87" s="11">
        <f t="shared" ca="1" si="83"/>
        <v>99</v>
      </c>
      <c r="DJ87" s="4">
        <v>87</v>
      </c>
      <c r="DK87" s="4">
        <v>8</v>
      </c>
      <c r="DL87" s="4">
        <v>6</v>
      </c>
      <c r="DN87" s="10">
        <f t="shared" ca="1" si="84"/>
        <v>0.91268125306963765</v>
      </c>
      <c r="DO87" s="11">
        <f t="shared" ca="1" si="85"/>
        <v>13</v>
      </c>
      <c r="DQ87" s="4">
        <v>87</v>
      </c>
      <c r="DR87" s="4">
        <v>8</v>
      </c>
      <c r="DS87" s="4">
        <v>6</v>
      </c>
    </row>
    <row r="88" spans="90:123" x14ac:dyDescent="0.25">
      <c r="CL88" s="10"/>
      <c r="CM88" s="11"/>
      <c r="CN88" s="11"/>
      <c r="CO88" s="4"/>
      <c r="CP88" s="4"/>
      <c r="CQ88" s="4"/>
      <c r="CR88" s="4"/>
      <c r="CS88" s="10">
        <f t="shared" ca="1" si="78"/>
        <v>0.75603157098909002</v>
      </c>
      <c r="CT88" s="11">
        <f t="shared" ca="1" si="79"/>
        <v>35</v>
      </c>
      <c r="CV88" s="4">
        <v>88</v>
      </c>
      <c r="CW88" s="4">
        <v>8</v>
      </c>
      <c r="CX88" s="4">
        <v>7</v>
      </c>
      <c r="CZ88" s="10">
        <f t="shared" ca="1" si="80"/>
        <v>0.53117300093884301</v>
      </c>
      <c r="DA88" s="11">
        <f t="shared" ca="1" si="81"/>
        <v>68</v>
      </c>
      <c r="DC88" s="4">
        <v>88</v>
      </c>
      <c r="DD88" s="4">
        <v>8</v>
      </c>
      <c r="DE88" s="4">
        <v>7</v>
      </c>
      <c r="DG88" s="10">
        <f t="shared" ca="1" si="82"/>
        <v>0.30079071250645073</v>
      </c>
      <c r="DH88" s="11">
        <f t="shared" ca="1" si="83"/>
        <v>96</v>
      </c>
      <c r="DJ88" s="4">
        <v>88</v>
      </c>
      <c r="DK88" s="4">
        <v>8</v>
      </c>
      <c r="DL88" s="4">
        <v>7</v>
      </c>
      <c r="DN88" s="10">
        <f t="shared" ca="1" si="84"/>
        <v>8.8804029054750599E-2</v>
      </c>
      <c r="DO88" s="11">
        <f t="shared" ca="1" si="85"/>
        <v>133</v>
      </c>
      <c r="DQ88" s="4">
        <v>88</v>
      </c>
      <c r="DR88" s="4">
        <v>8</v>
      </c>
      <c r="DS88" s="4">
        <v>7</v>
      </c>
    </row>
    <row r="89" spans="90:123" x14ac:dyDescent="0.25">
      <c r="CL89" s="10"/>
      <c r="CM89" s="11"/>
      <c r="CN89" s="11"/>
      <c r="CO89" s="4"/>
      <c r="CP89" s="4"/>
      <c r="CQ89" s="4"/>
      <c r="CR89" s="4"/>
      <c r="CS89" s="10">
        <f t="shared" ca="1" si="78"/>
        <v>0.88593275009099326</v>
      </c>
      <c r="CT89" s="11">
        <f t="shared" ca="1" si="79"/>
        <v>12</v>
      </c>
      <c r="CV89" s="4">
        <v>89</v>
      </c>
      <c r="CW89" s="4">
        <v>8</v>
      </c>
      <c r="CX89" s="4">
        <v>8</v>
      </c>
      <c r="CZ89" s="10">
        <f t="shared" ca="1" si="80"/>
        <v>0.3110837334837625</v>
      </c>
      <c r="DA89" s="11">
        <f t="shared" ca="1" si="81"/>
        <v>107</v>
      </c>
      <c r="DC89" s="4">
        <v>89</v>
      </c>
      <c r="DD89" s="4">
        <v>8</v>
      </c>
      <c r="DE89" s="4">
        <v>8</v>
      </c>
      <c r="DG89" s="10">
        <f t="shared" ca="1" si="82"/>
        <v>0.20870754880258302</v>
      </c>
      <c r="DH89" s="11">
        <f t="shared" ca="1" si="83"/>
        <v>109</v>
      </c>
      <c r="DJ89" s="4">
        <v>89</v>
      </c>
      <c r="DK89" s="4">
        <v>8</v>
      </c>
      <c r="DL89" s="4">
        <v>8</v>
      </c>
      <c r="DN89" s="10">
        <f t="shared" ca="1" si="84"/>
        <v>0.59650402556094584</v>
      </c>
      <c r="DO89" s="11">
        <f t="shared" ca="1" si="85"/>
        <v>62</v>
      </c>
      <c r="DQ89" s="4">
        <v>89</v>
      </c>
      <c r="DR89" s="4">
        <v>8</v>
      </c>
      <c r="DS89" s="4">
        <v>8</v>
      </c>
    </row>
    <row r="90" spans="90:123" x14ac:dyDescent="0.25">
      <c r="CL90" s="10"/>
      <c r="CM90" s="11"/>
      <c r="CN90" s="11"/>
      <c r="CO90" s="4"/>
      <c r="CP90" s="4"/>
      <c r="CQ90" s="4"/>
      <c r="CR90" s="4"/>
      <c r="CS90" s="10">
        <f t="shared" ca="1" si="78"/>
        <v>0.29629643238469427</v>
      </c>
      <c r="CT90" s="11">
        <f t="shared" ca="1" si="79"/>
        <v>94</v>
      </c>
      <c r="CV90" s="4">
        <v>90</v>
      </c>
      <c r="CW90" s="4">
        <v>8</v>
      </c>
      <c r="CX90" s="4">
        <v>9</v>
      </c>
      <c r="CZ90" s="10">
        <f t="shared" ca="1" si="80"/>
        <v>7.8878876591309655E-2</v>
      </c>
      <c r="DA90" s="11">
        <f t="shared" ca="1" si="81"/>
        <v>133</v>
      </c>
      <c r="DC90" s="4">
        <v>90</v>
      </c>
      <c r="DD90" s="4">
        <v>8</v>
      </c>
      <c r="DE90" s="4">
        <v>9</v>
      </c>
      <c r="DG90" s="10">
        <f t="shared" ca="1" si="82"/>
        <v>0.77668964519126649</v>
      </c>
      <c r="DH90" s="11">
        <f t="shared" ca="1" si="83"/>
        <v>26</v>
      </c>
      <c r="DJ90" s="4">
        <v>90</v>
      </c>
      <c r="DK90" s="4">
        <v>8</v>
      </c>
      <c r="DL90" s="4">
        <v>9</v>
      </c>
      <c r="DN90" s="10">
        <f t="shared" ca="1" si="84"/>
        <v>0.94280574274808138</v>
      </c>
      <c r="DO90" s="11">
        <f t="shared" ca="1" si="85"/>
        <v>9</v>
      </c>
      <c r="DQ90" s="4">
        <v>90</v>
      </c>
      <c r="DR90" s="4">
        <v>8</v>
      </c>
      <c r="DS90" s="4">
        <v>9</v>
      </c>
    </row>
    <row r="91" spans="90:123" x14ac:dyDescent="0.25">
      <c r="CL91" s="10"/>
      <c r="CM91" s="11"/>
      <c r="CN91" s="11"/>
      <c r="CO91" s="4"/>
      <c r="CP91" s="4"/>
      <c r="CQ91" s="4"/>
      <c r="CR91" s="4"/>
      <c r="CS91" s="10">
        <f t="shared" ca="1" si="78"/>
        <v>0.46506276995534634</v>
      </c>
      <c r="CT91" s="11">
        <f t="shared" ca="1" si="79"/>
        <v>71</v>
      </c>
      <c r="CV91" s="4">
        <v>91</v>
      </c>
      <c r="CW91" s="4">
        <v>9</v>
      </c>
      <c r="CX91" s="4">
        <v>0</v>
      </c>
      <c r="CZ91" s="10">
        <f t="shared" ca="1" si="80"/>
        <v>0.94478700783408176</v>
      </c>
      <c r="DA91" s="11">
        <f t="shared" ca="1" si="81"/>
        <v>9</v>
      </c>
      <c r="DC91" s="4">
        <v>91</v>
      </c>
      <c r="DD91" s="4">
        <v>9</v>
      </c>
      <c r="DE91" s="4">
        <v>0</v>
      </c>
      <c r="DG91" s="10">
        <f t="shared" ca="1" si="82"/>
        <v>0.63399470621171117</v>
      </c>
      <c r="DH91" s="11">
        <f t="shared" ca="1" si="83"/>
        <v>49</v>
      </c>
      <c r="DJ91" s="4">
        <v>91</v>
      </c>
      <c r="DK91" s="4">
        <v>9</v>
      </c>
      <c r="DL91" s="4">
        <v>0</v>
      </c>
      <c r="DN91" s="10">
        <f t="shared" ca="1" si="84"/>
        <v>0.2613288276245832</v>
      </c>
      <c r="DO91" s="11">
        <f t="shared" ca="1" si="85"/>
        <v>119</v>
      </c>
      <c r="DQ91" s="4">
        <v>91</v>
      </c>
      <c r="DR91" s="4">
        <v>9</v>
      </c>
      <c r="DS91" s="4">
        <v>0</v>
      </c>
    </row>
    <row r="92" spans="90:123" x14ac:dyDescent="0.25">
      <c r="CL92" s="10"/>
      <c r="CM92" s="11"/>
      <c r="CN92" s="11"/>
      <c r="CO92" s="4"/>
      <c r="CP92" s="4"/>
      <c r="CQ92" s="4"/>
      <c r="CR92" s="4"/>
      <c r="CS92" s="10">
        <f t="shared" ca="1" si="78"/>
        <v>0.4783693876865992</v>
      </c>
      <c r="CT92" s="11">
        <f t="shared" ca="1" si="79"/>
        <v>69</v>
      </c>
      <c r="CV92" s="4">
        <v>92</v>
      </c>
      <c r="CW92" s="4">
        <v>9</v>
      </c>
      <c r="CX92" s="4">
        <v>1</v>
      </c>
      <c r="CZ92" s="10">
        <f t="shared" ca="1" si="80"/>
        <v>0.2912557894400789</v>
      </c>
      <c r="DA92" s="11">
        <f t="shared" ca="1" si="81"/>
        <v>113</v>
      </c>
      <c r="DC92" s="4">
        <v>92</v>
      </c>
      <c r="DD92" s="4">
        <v>9</v>
      </c>
      <c r="DE92" s="4">
        <v>1</v>
      </c>
      <c r="DG92" s="10">
        <f t="shared" ca="1" si="82"/>
        <v>3.7194564591167434E-2</v>
      </c>
      <c r="DH92" s="11">
        <f t="shared" ca="1" si="83"/>
        <v>136</v>
      </c>
      <c r="DJ92" s="4">
        <v>92</v>
      </c>
      <c r="DK92" s="4">
        <v>9</v>
      </c>
      <c r="DL92" s="4">
        <v>1</v>
      </c>
      <c r="DN92" s="10">
        <f t="shared" ca="1" si="84"/>
        <v>0.95694949170420673</v>
      </c>
      <c r="DO92" s="11">
        <f t="shared" ca="1" si="85"/>
        <v>7</v>
      </c>
      <c r="DQ92" s="4">
        <v>92</v>
      </c>
      <c r="DR92" s="4">
        <v>9</v>
      </c>
      <c r="DS92" s="4">
        <v>1</v>
      </c>
    </row>
    <row r="93" spans="90:123" x14ac:dyDescent="0.25">
      <c r="CL93" s="10"/>
      <c r="CM93" s="11"/>
      <c r="CN93" s="11"/>
      <c r="CO93" s="4"/>
      <c r="CP93" s="4"/>
      <c r="CQ93" s="4"/>
      <c r="CR93" s="4"/>
      <c r="CS93" s="10">
        <f t="shared" ca="1" si="78"/>
        <v>0.76943661517990813</v>
      </c>
      <c r="CT93" s="11">
        <f t="shared" ca="1" si="79"/>
        <v>34</v>
      </c>
      <c r="CV93" s="4">
        <v>93</v>
      </c>
      <c r="CW93" s="4">
        <v>9</v>
      </c>
      <c r="CX93" s="4">
        <v>2</v>
      </c>
      <c r="CZ93" s="10">
        <f t="shared" ca="1" si="80"/>
        <v>0.19795149716472493</v>
      </c>
      <c r="DA93" s="11">
        <f t="shared" ca="1" si="81"/>
        <v>125</v>
      </c>
      <c r="DC93" s="4">
        <v>93</v>
      </c>
      <c r="DD93" s="4">
        <v>9</v>
      </c>
      <c r="DE93" s="4">
        <v>2</v>
      </c>
      <c r="DG93" s="10">
        <f t="shared" ca="1" si="82"/>
        <v>0.1934403884013155</v>
      </c>
      <c r="DH93" s="11">
        <f t="shared" ca="1" si="83"/>
        <v>113</v>
      </c>
      <c r="DJ93" s="4">
        <v>93</v>
      </c>
      <c r="DK93" s="4">
        <v>9</v>
      </c>
      <c r="DL93" s="4">
        <v>2</v>
      </c>
      <c r="DN93" s="10">
        <f t="shared" ca="1" si="84"/>
        <v>0.50870204779025208</v>
      </c>
      <c r="DO93" s="11">
        <f t="shared" ca="1" si="85"/>
        <v>77</v>
      </c>
      <c r="DQ93" s="4">
        <v>93</v>
      </c>
      <c r="DR93" s="4">
        <v>9</v>
      </c>
      <c r="DS93" s="4">
        <v>2</v>
      </c>
    </row>
    <row r="94" spans="90:123" x14ac:dyDescent="0.25">
      <c r="CL94" s="10"/>
      <c r="CM94" s="11"/>
      <c r="CN94" s="11"/>
      <c r="CO94" s="4"/>
      <c r="CP94" s="4"/>
      <c r="CQ94" s="4"/>
      <c r="CR94" s="4"/>
      <c r="CS94" s="10">
        <f t="shared" ca="1" si="78"/>
        <v>0.59091828491228049</v>
      </c>
      <c r="CT94" s="11">
        <f t="shared" ca="1" si="79"/>
        <v>53</v>
      </c>
      <c r="CV94" s="4">
        <v>94</v>
      </c>
      <c r="CW94" s="4">
        <v>9</v>
      </c>
      <c r="CX94" s="4">
        <v>3</v>
      </c>
      <c r="CZ94" s="10">
        <f t="shared" ca="1" si="80"/>
        <v>0.91553171846827308</v>
      </c>
      <c r="DA94" s="11">
        <f t="shared" ca="1" si="81"/>
        <v>15</v>
      </c>
      <c r="DC94" s="4">
        <v>94</v>
      </c>
      <c r="DD94" s="4">
        <v>9</v>
      </c>
      <c r="DE94" s="4">
        <v>3</v>
      </c>
      <c r="DG94" s="10">
        <f t="shared" ca="1" si="82"/>
        <v>0.13786566325643423</v>
      </c>
      <c r="DH94" s="11">
        <f t="shared" ca="1" si="83"/>
        <v>124</v>
      </c>
      <c r="DJ94" s="4">
        <v>94</v>
      </c>
      <c r="DK94" s="4">
        <v>9</v>
      </c>
      <c r="DL94" s="4">
        <v>3</v>
      </c>
      <c r="DN94" s="10">
        <f t="shared" ca="1" si="84"/>
        <v>0.95535068680876389</v>
      </c>
      <c r="DO94" s="11">
        <f t="shared" ca="1" si="85"/>
        <v>8</v>
      </c>
      <c r="DQ94" s="4">
        <v>94</v>
      </c>
      <c r="DR94" s="4">
        <v>9</v>
      </c>
      <c r="DS94" s="4">
        <v>3</v>
      </c>
    </row>
    <row r="95" spans="90:123" x14ac:dyDescent="0.25">
      <c r="CL95" s="10"/>
      <c r="CM95" s="11"/>
      <c r="CN95" s="11"/>
      <c r="CO95" s="4"/>
      <c r="CP95" s="4"/>
      <c r="CQ95" s="4"/>
      <c r="CR95" s="4"/>
      <c r="CS95" s="10">
        <f t="shared" ca="1" si="78"/>
        <v>0.78737521040133496</v>
      </c>
      <c r="CT95" s="11">
        <f t="shared" ca="1" si="79"/>
        <v>30</v>
      </c>
      <c r="CV95" s="4">
        <v>95</v>
      </c>
      <c r="CW95" s="4">
        <v>9</v>
      </c>
      <c r="CX95" s="4">
        <v>4</v>
      </c>
      <c r="CZ95" s="10">
        <f t="shared" ca="1" si="80"/>
        <v>0.76654821794200723</v>
      </c>
      <c r="DA95" s="11">
        <f t="shared" ca="1" si="81"/>
        <v>35</v>
      </c>
      <c r="DC95" s="4">
        <v>95</v>
      </c>
      <c r="DD95" s="4">
        <v>9</v>
      </c>
      <c r="DE95" s="4">
        <v>4</v>
      </c>
      <c r="DG95" s="10">
        <f t="shared" ca="1" si="82"/>
        <v>0.98695580536499961</v>
      </c>
      <c r="DH95" s="11">
        <f t="shared" ca="1" si="83"/>
        <v>2</v>
      </c>
      <c r="DJ95" s="4">
        <v>95</v>
      </c>
      <c r="DK95" s="4">
        <v>9</v>
      </c>
      <c r="DL95" s="4">
        <v>4</v>
      </c>
      <c r="DN95" s="10">
        <f t="shared" ca="1" si="84"/>
        <v>0.82340391077527098</v>
      </c>
      <c r="DO95" s="11">
        <f t="shared" ca="1" si="85"/>
        <v>27</v>
      </c>
      <c r="DQ95" s="4">
        <v>95</v>
      </c>
      <c r="DR95" s="4">
        <v>9</v>
      </c>
      <c r="DS95" s="4">
        <v>4</v>
      </c>
    </row>
    <row r="96" spans="90:123" x14ac:dyDescent="0.25">
      <c r="CL96" s="10"/>
      <c r="CM96" s="11"/>
      <c r="CN96" s="11"/>
      <c r="CO96" s="4"/>
      <c r="CP96" s="4"/>
      <c r="CQ96" s="4"/>
      <c r="CR96" s="4"/>
      <c r="CS96" s="10">
        <f t="shared" ca="1" si="78"/>
        <v>0.51679262644725077</v>
      </c>
      <c r="CT96" s="11">
        <f t="shared" ca="1" si="79"/>
        <v>61</v>
      </c>
      <c r="CV96" s="4">
        <v>96</v>
      </c>
      <c r="CW96" s="4">
        <v>9</v>
      </c>
      <c r="CX96" s="4">
        <v>5</v>
      </c>
      <c r="CZ96" s="10">
        <f t="shared" ca="1" si="80"/>
        <v>0.83200755685100081</v>
      </c>
      <c r="DA96" s="11">
        <f t="shared" ca="1" si="81"/>
        <v>25</v>
      </c>
      <c r="DC96" s="4">
        <v>96</v>
      </c>
      <c r="DD96" s="4">
        <v>9</v>
      </c>
      <c r="DE96" s="4">
        <v>5</v>
      </c>
      <c r="DG96" s="10">
        <f t="shared" ca="1" si="82"/>
        <v>0.39812324700036372</v>
      </c>
      <c r="DH96" s="11">
        <f t="shared" ca="1" si="83"/>
        <v>81</v>
      </c>
      <c r="DJ96" s="4">
        <v>96</v>
      </c>
      <c r="DK96" s="4">
        <v>9</v>
      </c>
      <c r="DL96" s="4">
        <v>5</v>
      </c>
      <c r="DN96" s="10">
        <f t="shared" ca="1" si="84"/>
        <v>0.74596366198669917</v>
      </c>
      <c r="DO96" s="11">
        <f t="shared" ca="1" si="85"/>
        <v>39</v>
      </c>
      <c r="DQ96" s="4">
        <v>96</v>
      </c>
      <c r="DR96" s="4">
        <v>9</v>
      </c>
      <c r="DS96" s="4">
        <v>5</v>
      </c>
    </row>
    <row r="97" spans="90:123" x14ac:dyDescent="0.25">
      <c r="CL97" s="10"/>
      <c r="CM97" s="11"/>
      <c r="CN97" s="11"/>
      <c r="CO97" s="4"/>
      <c r="CP97" s="4"/>
      <c r="CQ97" s="4"/>
      <c r="CR97" s="4"/>
      <c r="CS97" s="10">
        <f t="shared" ca="1" si="78"/>
        <v>0.62449328929804171</v>
      </c>
      <c r="CT97" s="11">
        <f t="shared" ca="1" si="79"/>
        <v>46</v>
      </c>
      <c r="CV97" s="4">
        <v>97</v>
      </c>
      <c r="CW97" s="4">
        <v>9</v>
      </c>
      <c r="CX97" s="4">
        <v>6</v>
      </c>
      <c r="CZ97" s="10">
        <f t="shared" ca="1" si="80"/>
        <v>0.92624498662214583</v>
      </c>
      <c r="DA97" s="11">
        <f t="shared" ca="1" si="81"/>
        <v>14</v>
      </c>
      <c r="DC97" s="4">
        <v>97</v>
      </c>
      <c r="DD97" s="4">
        <v>9</v>
      </c>
      <c r="DE97" s="4">
        <v>6</v>
      </c>
      <c r="DG97" s="10">
        <f t="shared" ca="1" si="82"/>
        <v>0.20134934172610375</v>
      </c>
      <c r="DH97" s="11">
        <f t="shared" ca="1" si="83"/>
        <v>111</v>
      </c>
      <c r="DJ97" s="4">
        <v>97</v>
      </c>
      <c r="DK97" s="4">
        <v>9</v>
      </c>
      <c r="DL97" s="4">
        <v>6</v>
      </c>
      <c r="DN97" s="10">
        <f t="shared" ca="1" si="84"/>
        <v>0.69547242486989147</v>
      </c>
      <c r="DO97" s="11">
        <f t="shared" ca="1" si="85"/>
        <v>48</v>
      </c>
      <c r="DQ97" s="4">
        <v>97</v>
      </c>
      <c r="DR97" s="4">
        <v>9</v>
      </c>
      <c r="DS97" s="4">
        <v>6</v>
      </c>
    </row>
    <row r="98" spans="90:123" x14ac:dyDescent="0.25">
      <c r="CL98" s="10"/>
      <c r="CM98" s="11"/>
      <c r="CN98" s="11"/>
      <c r="CO98" s="4"/>
      <c r="CP98" s="4"/>
      <c r="CQ98" s="4"/>
      <c r="CR98" s="4"/>
      <c r="CS98" s="10">
        <f t="shared" ca="1" si="78"/>
        <v>4.4547461836569546E-2</v>
      </c>
      <c r="CT98" s="11">
        <f t="shared" ca="1" si="79"/>
        <v>132</v>
      </c>
      <c r="CV98" s="4">
        <v>98</v>
      </c>
      <c r="CW98" s="4">
        <v>9</v>
      </c>
      <c r="CX98" s="4">
        <v>7</v>
      </c>
      <c r="CZ98" s="10">
        <f t="shared" ca="1" si="80"/>
        <v>0.62549097582769442</v>
      </c>
      <c r="DA98" s="11">
        <f t="shared" ca="1" si="81"/>
        <v>53</v>
      </c>
      <c r="DC98" s="4">
        <v>98</v>
      </c>
      <c r="DD98" s="4">
        <v>9</v>
      </c>
      <c r="DE98" s="4">
        <v>7</v>
      </c>
      <c r="DG98" s="10">
        <f t="shared" ca="1" si="82"/>
        <v>0.81892533808505052</v>
      </c>
      <c r="DH98" s="11">
        <f t="shared" ca="1" si="83"/>
        <v>21</v>
      </c>
      <c r="DJ98" s="4">
        <v>98</v>
      </c>
      <c r="DK98" s="4">
        <v>9</v>
      </c>
      <c r="DL98" s="4">
        <v>7</v>
      </c>
      <c r="DN98" s="10">
        <f t="shared" ca="1" si="84"/>
        <v>0.39171272651292843</v>
      </c>
      <c r="DO98" s="11">
        <f t="shared" ca="1" si="85"/>
        <v>92</v>
      </c>
      <c r="DQ98" s="4">
        <v>98</v>
      </c>
      <c r="DR98" s="4">
        <v>9</v>
      </c>
      <c r="DS98" s="4">
        <v>7</v>
      </c>
    </row>
    <row r="99" spans="90:123" x14ac:dyDescent="0.25">
      <c r="CL99" s="10"/>
      <c r="CM99" s="11"/>
      <c r="CN99" s="11"/>
      <c r="CO99" s="4"/>
      <c r="CP99" s="4"/>
      <c r="CQ99" s="4"/>
      <c r="CR99" s="4"/>
      <c r="CS99" s="10">
        <f t="shared" ca="1" si="78"/>
        <v>0.57436341175400241</v>
      </c>
      <c r="CT99" s="11">
        <f t="shared" ca="1" si="79"/>
        <v>56</v>
      </c>
      <c r="CV99" s="4">
        <v>99</v>
      </c>
      <c r="CW99" s="4">
        <v>9</v>
      </c>
      <c r="CX99" s="4">
        <v>8</v>
      </c>
      <c r="CZ99" s="10">
        <f t="shared" ca="1" si="80"/>
        <v>0.36450895643443992</v>
      </c>
      <c r="DA99" s="11">
        <f t="shared" ca="1" si="81"/>
        <v>99</v>
      </c>
      <c r="DC99" s="4">
        <v>99</v>
      </c>
      <c r="DD99" s="4">
        <v>9</v>
      </c>
      <c r="DE99" s="4">
        <v>8</v>
      </c>
      <c r="DG99" s="10">
        <f t="shared" ca="1" si="82"/>
        <v>0.80839461218246178</v>
      </c>
      <c r="DH99" s="11">
        <f t="shared" ca="1" si="83"/>
        <v>24</v>
      </c>
      <c r="DJ99" s="4">
        <v>99</v>
      </c>
      <c r="DK99" s="4">
        <v>9</v>
      </c>
      <c r="DL99" s="4">
        <v>8</v>
      </c>
      <c r="DN99" s="10">
        <f t="shared" ca="1" si="84"/>
        <v>0.3281562593273375</v>
      </c>
      <c r="DO99" s="11">
        <f t="shared" ca="1" si="85"/>
        <v>105</v>
      </c>
      <c r="DQ99" s="4">
        <v>99</v>
      </c>
      <c r="DR99" s="4">
        <v>9</v>
      </c>
      <c r="DS99" s="4">
        <v>8</v>
      </c>
    </row>
    <row r="100" spans="90:123" x14ac:dyDescent="0.25">
      <c r="CL100" s="10"/>
      <c r="CM100" s="11"/>
      <c r="CN100" s="11"/>
      <c r="CO100" s="4"/>
      <c r="CR100" s="4"/>
      <c r="CS100" s="10">
        <f t="shared" ca="1" si="78"/>
        <v>0.61953300170721581</v>
      </c>
      <c r="CT100" s="11">
        <f t="shared" ca="1" si="79"/>
        <v>48</v>
      </c>
      <c r="CV100" s="4">
        <v>100</v>
      </c>
      <c r="CW100" s="4">
        <v>9</v>
      </c>
      <c r="CX100" s="4">
        <v>9</v>
      </c>
      <c r="CZ100" s="10">
        <f t="shared" ca="1" si="80"/>
        <v>0.80653250637318397</v>
      </c>
      <c r="DA100" s="11">
        <f t="shared" ca="1" si="81"/>
        <v>30</v>
      </c>
      <c r="DC100" s="4">
        <v>100</v>
      </c>
      <c r="DD100" s="4">
        <v>9</v>
      </c>
      <c r="DE100" s="4">
        <v>9</v>
      </c>
      <c r="DG100" s="10">
        <f t="shared" ca="1" si="82"/>
        <v>8.5366262719322905E-2</v>
      </c>
      <c r="DH100" s="11">
        <f t="shared" ca="1" si="83"/>
        <v>129</v>
      </c>
      <c r="DJ100" s="4">
        <v>100</v>
      </c>
      <c r="DK100" s="4">
        <v>9</v>
      </c>
      <c r="DL100" s="4">
        <v>9</v>
      </c>
      <c r="DN100" s="10">
        <f t="shared" ca="1" si="84"/>
        <v>0.4708229928547697</v>
      </c>
      <c r="DO100" s="11">
        <f t="shared" ca="1" si="85"/>
        <v>84</v>
      </c>
      <c r="DQ100" s="4">
        <v>100</v>
      </c>
      <c r="DR100" s="4">
        <v>9</v>
      </c>
      <c r="DS100" s="4">
        <v>9</v>
      </c>
    </row>
    <row r="101" spans="90:123" x14ac:dyDescent="0.25">
      <c r="CS101" s="10">
        <f t="shared" ca="1" si="78"/>
        <v>0.28400857852301886</v>
      </c>
      <c r="CT101" s="11">
        <f t="shared" ca="1" si="79"/>
        <v>95</v>
      </c>
      <c r="CV101" s="4">
        <v>101</v>
      </c>
      <c r="CW101" s="4">
        <v>0</v>
      </c>
      <c r="CX101" s="4">
        <v>0</v>
      </c>
      <c r="CZ101" s="10">
        <f t="shared" ca="1" si="80"/>
        <v>0.96449690166224045</v>
      </c>
      <c r="DA101" s="11">
        <f t="shared" ca="1" si="81"/>
        <v>6</v>
      </c>
      <c r="DC101" s="4">
        <v>101</v>
      </c>
      <c r="DD101" s="4">
        <v>0</v>
      </c>
      <c r="DE101" s="4">
        <v>0</v>
      </c>
      <c r="DG101" s="10">
        <f t="shared" ca="1" si="82"/>
        <v>0.56753630112121889</v>
      </c>
      <c r="DH101" s="11">
        <f t="shared" ca="1" si="83"/>
        <v>58</v>
      </c>
      <c r="DJ101" s="4">
        <v>101</v>
      </c>
      <c r="DK101" s="4">
        <v>0</v>
      </c>
      <c r="DL101" s="4">
        <v>0</v>
      </c>
      <c r="DN101" s="10">
        <f t="shared" ca="1" si="84"/>
        <v>0.8791428847534527</v>
      </c>
      <c r="DO101" s="11">
        <f t="shared" ca="1" si="85"/>
        <v>19</v>
      </c>
      <c r="DQ101" s="4">
        <v>101</v>
      </c>
      <c r="DR101" s="4">
        <v>0</v>
      </c>
      <c r="DS101" s="4">
        <v>0</v>
      </c>
    </row>
    <row r="102" spans="90:123" x14ac:dyDescent="0.25">
      <c r="CS102" s="10">
        <f t="shared" ca="1" si="78"/>
        <v>0.86741974542251643</v>
      </c>
      <c r="CT102" s="11">
        <f t="shared" ca="1" si="79"/>
        <v>17</v>
      </c>
      <c r="CV102" s="4">
        <v>102</v>
      </c>
      <c r="CW102" s="4">
        <v>0</v>
      </c>
      <c r="CX102" s="4">
        <v>1</v>
      </c>
      <c r="CZ102" s="10">
        <f t="shared" ca="1" si="80"/>
        <v>0.63948416894064031</v>
      </c>
      <c r="DA102" s="11">
        <f t="shared" ca="1" si="81"/>
        <v>51</v>
      </c>
      <c r="DC102" s="4">
        <v>102</v>
      </c>
      <c r="DD102" s="4">
        <v>0</v>
      </c>
      <c r="DE102" s="4">
        <v>1</v>
      </c>
      <c r="DG102" s="10">
        <f t="shared" ca="1" si="82"/>
        <v>0.52668827862808998</v>
      </c>
      <c r="DH102" s="11">
        <f t="shared" ca="1" si="83"/>
        <v>62</v>
      </c>
      <c r="DJ102" s="4">
        <v>102</v>
      </c>
      <c r="DK102" s="4">
        <v>0</v>
      </c>
      <c r="DL102" s="4">
        <v>1</v>
      </c>
      <c r="DN102" s="10">
        <f t="shared" ca="1" si="84"/>
        <v>0.98989606739738423</v>
      </c>
      <c r="DO102" s="11">
        <f t="shared" ca="1" si="85"/>
        <v>1</v>
      </c>
      <c r="DQ102" s="4">
        <v>102</v>
      </c>
      <c r="DR102" s="4">
        <v>0</v>
      </c>
      <c r="DS102" s="4">
        <v>1</v>
      </c>
    </row>
    <row r="103" spans="90:123" x14ac:dyDescent="0.25">
      <c r="CS103" s="10">
        <f t="shared" ca="1" si="78"/>
        <v>0.71401918088685257</v>
      </c>
      <c r="CT103" s="11">
        <f t="shared" ca="1" si="79"/>
        <v>39</v>
      </c>
      <c r="CV103" s="4">
        <v>103</v>
      </c>
      <c r="CW103" s="4">
        <v>0</v>
      </c>
      <c r="CX103" s="4">
        <v>2</v>
      </c>
      <c r="CZ103" s="10">
        <f t="shared" ca="1" si="80"/>
        <v>0.40714353582496976</v>
      </c>
      <c r="DA103" s="11">
        <f t="shared" ca="1" si="81"/>
        <v>90</v>
      </c>
      <c r="DC103" s="4">
        <v>103</v>
      </c>
      <c r="DD103" s="4">
        <v>0</v>
      </c>
      <c r="DE103" s="4">
        <v>2</v>
      </c>
      <c r="DG103" s="10">
        <f t="shared" ca="1" si="82"/>
        <v>7.3221692497493773E-2</v>
      </c>
      <c r="DH103" s="11">
        <f t="shared" ca="1" si="83"/>
        <v>131</v>
      </c>
      <c r="DJ103" s="4">
        <v>103</v>
      </c>
      <c r="DK103" s="4">
        <v>0</v>
      </c>
      <c r="DL103" s="4">
        <v>2</v>
      </c>
      <c r="DN103" s="10">
        <f t="shared" ca="1" si="84"/>
        <v>0.96955387118369452</v>
      </c>
      <c r="DO103" s="11">
        <f t="shared" ca="1" si="85"/>
        <v>3</v>
      </c>
      <c r="DQ103" s="4">
        <v>103</v>
      </c>
      <c r="DR103" s="4">
        <v>0</v>
      </c>
      <c r="DS103" s="4">
        <v>2</v>
      </c>
    </row>
    <row r="104" spans="90:123" x14ac:dyDescent="0.25">
      <c r="CS104" s="10">
        <f t="shared" ca="1" si="78"/>
        <v>0.90590554316670402</v>
      </c>
      <c r="CT104" s="11">
        <f t="shared" ca="1" si="79"/>
        <v>8</v>
      </c>
      <c r="CV104" s="4">
        <v>104</v>
      </c>
      <c r="CW104" s="4">
        <v>0</v>
      </c>
      <c r="CX104" s="4">
        <v>3</v>
      </c>
      <c r="CZ104" s="10">
        <f t="shared" ca="1" si="80"/>
        <v>0.36980665202867002</v>
      </c>
      <c r="DA104" s="11">
        <f t="shared" ca="1" si="81"/>
        <v>96</v>
      </c>
      <c r="DC104" s="4">
        <v>104</v>
      </c>
      <c r="DD104" s="4">
        <v>0</v>
      </c>
      <c r="DE104" s="4">
        <v>3</v>
      </c>
      <c r="DG104" s="10">
        <f t="shared" ca="1" si="82"/>
        <v>0.81929381374057142</v>
      </c>
      <c r="DH104" s="11">
        <f t="shared" ca="1" si="83"/>
        <v>20</v>
      </c>
      <c r="DJ104" s="4">
        <v>104</v>
      </c>
      <c r="DK104" s="4">
        <v>0</v>
      </c>
      <c r="DL104" s="4">
        <v>3</v>
      </c>
      <c r="DN104" s="10">
        <f t="shared" ca="1" si="84"/>
        <v>0.23245448029904792</v>
      </c>
      <c r="DO104" s="11">
        <f t="shared" ca="1" si="85"/>
        <v>122</v>
      </c>
      <c r="DQ104" s="4">
        <v>104</v>
      </c>
      <c r="DR104" s="4">
        <v>0</v>
      </c>
      <c r="DS104" s="4">
        <v>3</v>
      </c>
    </row>
    <row r="105" spans="90:123" x14ac:dyDescent="0.25">
      <c r="CS105" s="10">
        <f t="shared" ca="1" si="78"/>
        <v>0.32438711510199403</v>
      </c>
      <c r="CT105" s="11">
        <f t="shared" ca="1" si="79"/>
        <v>91</v>
      </c>
      <c r="CV105" s="4">
        <v>105</v>
      </c>
      <c r="CW105" s="4">
        <v>0</v>
      </c>
      <c r="CX105" s="4">
        <v>4</v>
      </c>
      <c r="CZ105" s="10">
        <f t="shared" ca="1" si="80"/>
        <v>0.48635768421037451</v>
      </c>
      <c r="DA105" s="11">
        <f t="shared" ca="1" si="81"/>
        <v>75</v>
      </c>
      <c r="DC105" s="4">
        <v>105</v>
      </c>
      <c r="DD105" s="4">
        <v>0</v>
      </c>
      <c r="DE105" s="4">
        <v>4</v>
      </c>
      <c r="DG105" s="10">
        <f t="shared" ca="1" si="82"/>
        <v>0.36086656802664108</v>
      </c>
      <c r="DH105" s="11">
        <f t="shared" ca="1" si="83"/>
        <v>88</v>
      </c>
      <c r="DJ105" s="4">
        <v>105</v>
      </c>
      <c r="DK105" s="4">
        <v>0</v>
      </c>
      <c r="DL105" s="4">
        <v>4</v>
      </c>
      <c r="DN105" s="10">
        <f t="shared" ca="1" si="84"/>
        <v>0.26858002168620654</v>
      </c>
      <c r="DO105" s="11">
        <f t="shared" ca="1" si="85"/>
        <v>117</v>
      </c>
      <c r="DQ105" s="4">
        <v>105</v>
      </c>
      <c r="DR105" s="4">
        <v>0</v>
      </c>
      <c r="DS105" s="4">
        <v>4</v>
      </c>
    </row>
    <row r="106" spans="90:123" x14ac:dyDescent="0.25">
      <c r="CS106" s="10">
        <f t="shared" ca="1" si="78"/>
        <v>8.5550936706233038E-2</v>
      </c>
      <c r="CT106" s="11">
        <f t="shared" ca="1" si="79"/>
        <v>126</v>
      </c>
      <c r="CV106" s="4">
        <v>106</v>
      </c>
      <c r="CW106" s="4">
        <v>0</v>
      </c>
      <c r="CX106" s="4">
        <v>5</v>
      </c>
      <c r="CZ106" s="10">
        <f t="shared" ca="1" si="80"/>
        <v>0.37260380807402027</v>
      </c>
      <c r="DA106" s="11">
        <f t="shared" ca="1" si="81"/>
        <v>95</v>
      </c>
      <c r="DC106" s="4">
        <v>106</v>
      </c>
      <c r="DD106" s="4">
        <v>0</v>
      </c>
      <c r="DE106" s="4">
        <v>5</v>
      </c>
      <c r="DG106" s="10">
        <f t="shared" ca="1" si="82"/>
        <v>0.14597409081281454</v>
      </c>
      <c r="DH106" s="11">
        <f t="shared" ca="1" si="83"/>
        <v>121</v>
      </c>
      <c r="DJ106" s="4">
        <v>106</v>
      </c>
      <c r="DK106" s="4">
        <v>0</v>
      </c>
      <c r="DL106" s="4">
        <v>5</v>
      </c>
      <c r="DN106" s="10">
        <f t="shared" ca="1" si="84"/>
        <v>0.88823748792821411</v>
      </c>
      <c r="DO106" s="11">
        <f t="shared" ca="1" si="85"/>
        <v>18</v>
      </c>
      <c r="DQ106" s="4">
        <v>106</v>
      </c>
      <c r="DR106" s="4">
        <v>0</v>
      </c>
      <c r="DS106" s="4">
        <v>5</v>
      </c>
    </row>
    <row r="107" spans="90:123" x14ac:dyDescent="0.25">
      <c r="CS107" s="10">
        <f t="shared" ca="1" si="78"/>
        <v>0.20685024528134688</v>
      </c>
      <c r="CT107" s="11">
        <f t="shared" ca="1" si="79"/>
        <v>107</v>
      </c>
      <c r="CV107" s="4">
        <v>107</v>
      </c>
      <c r="CW107" s="4">
        <v>0</v>
      </c>
      <c r="CX107" s="4">
        <v>6</v>
      </c>
      <c r="CZ107" s="10">
        <f t="shared" ca="1" si="80"/>
        <v>0.60015978611006215</v>
      </c>
      <c r="DA107" s="11">
        <f t="shared" ca="1" si="81"/>
        <v>55</v>
      </c>
      <c r="DC107" s="4">
        <v>107</v>
      </c>
      <c r="DD107" s="4">
        <v>0</v>
      </c>
      <c r="DE107" s="4">
        <v>6</v>
      </c>
      <c r="DG107" s="10">
        <f t="shared" ca="1" si="82"/>
        <v>0.24992770990316993</v>
      </c>
      <c r="DH107" s="11">
        <f t="shared" ca="1" si="83"/>
        <v>103</v>
      </c>
      <c r="DJ107" s="4">
        <v>107</v>
      </c>
      <c r="DK107" s="4">
        <v>0</v>
      </c>
      <c r="DL107" s="4">
        <v>6</v>
      </c>
      <c r="DN107" s="10">
        <f t="shared" ca="1" si="84"/>
        <v>0.55396137112306421</v>
      </c>
      <c r="DO107" s="11">
        <f t="shared" ca="1" si="85"/>
        <v>70</v>
      </c>
      <c r="DQ107" s="4">
        <v>107</v>
      </c>
      <c r="DR107" s="4">
        <v>0</v>
      </c>
      <c r="DS107" s="4">
        <v>6</v>
      </c>
    </row>
    <row r="108" spans="90:123" x14ac:dyDescent="0.25">
      <c r="CS108" s="10">
        <f t="shared" ca="1" si="78"/>
        <v>6.6109684322287587E-2</v>
      </c>
      <c r="CT108" s="11">
        <f t="shared" ca="1" si="79"/>
        <v>130</v>
      </c>
      <c r="CV108" s="4">
        <v>108</v>
      </c>
      <c r="CW108" s="4">
        <v>0</v>
      </c>
      <c r="CX108" s="4">
        <v>7</v>
      </c>
      <c r="CZ108" s="10">
        <f t="shared" ca="1" si="80"/>
        <v>0.99380200473936786</v>
      </c>
      <c r="DA108" s="11">
        <f t="shared" ca="1" si="81"/>
        <v>3</v>
      </c>
      <c r="DC108" s="4">
        <v>108</v>
      </c>
      <c r="DD108" s="4">
        <v>0</v>
      </c>
      <c r="DE108" s="4">
        <v>7</v>
      </c>
      <c r="DG108" s="10">
        <f t="shared" ca="1" si="82"/>
        <v>0.80908752562643749</v>
      </c>
      <c r="DH108" s="11">
        <f t="shared" ca="1" si="83"/>
        <v>23</v>
      </c>
      <c r="DJ108" s="4">
        <v>108</v>
      </c>
      <c r="DK108" s="4">
        <v>0</v>
      </c>
      <c r="DL108" s="4">
        <v>7</v>
      </c>
      <c r="DN108" s="10">
        <f t="shared" ca="1" si="84"/>
        <v>0.30313229986597712</v>
      </c>
      <c r="DO108" s="11">
        <f t="shared" ca="1" si="85"/>
        <v>109</v>
      </c>
      <c r="DQ108" s="4">
        <v>108</v>
      </c>
      <c r="DR108" s="4">
        <v>0</v>
      </c>
      <c r="DS108" s="4">
        <v>7</v>
      </c>
    </row>
    <row r="109" spans="90:123" x14ac:dyDescent="0.25">
      <c r="CS109" s="10">
        <f t="shared" ca="1" si="78"/>
        <v>0.48779570429092267</v>
      </c>
      <c r="CT109" s="11">
        <f t="shared" ca="1" si="79"/>
        <v>66</v>
      </c>
      <c r="CV109" s="4">
        <v>109</v>
      </c>
      <c r="CW109" s="4">
        <v>0</v>
      </c>
      <c r="CX109" s="4">
        <v>8</v>
      </c>
      <c r="CZ109" s="10">
        <f t="shared" ca="1" si="80"/>
        <v>0.71434873988413272</v>
      </c>
      <c r="DA109" s="11">
        <f t="shared" ca="1" si="81"/>
        <v>42</v>
      </c>
      <c r="DC109" s="4">
        <v>109</v>
      </c>
      <c r="DD109" s="4">
        <v>0</v>
      </c>
      <c r="DE109" s="4">
        <v>8</v>
      </c>
      <c r="DG109" s="10">
        <f t="shared" ca="1" si="82"/>
        <v>0.13017870323398228</v>
      </c>
      <c r="DH109" s="11">
        <f t="shared" ca="1" si="83"/>
        <v>126</v>
      </c>
      <c r="DJ109" s="4">
        <v>109</v>
      </c>
      <c r="DK109" s="4">
        <v>0</v>
      </c>
      <c r="DL109" s="4">
        <v>8</v>
      </c>
      <c r="DN109" s="10">
        <f t="shared" ca="1" si="84"/>
        <v>0.85892330245135684</v>
      </c>
      <c r="DO109" s="11">
        <f t="shared" ca="1" si="85"/>
        <v>22</v>
      </c>
      <c r="DQ109" s="4">
        <v>109</v>
      </c>
      <c r="DR109" s="4">
        <v>0</v>
      </c>
      <c r="DS109" s="4">
        <v>8</v>
      </c>
    </row>
    <row r="110" spans="90:123" x14ac:dyDescent="0.25">
      <c r="CS110" s="10">
        <f t="shared" ca="1" si="78"/>
        <v>0.93040307936344102</v>
      </c>
      <c r="CT110" s="11">
        <f t="shared" ca="1" si="79"/>
        <v>6</v>
      </c>
      <c r="CV110" s="4">
        <v>110</v>
      </c>
      <c r="CW110" s="4">
        <v>0</v>
      </c>
      <c r="CX110" s="4">
        <v>9</v>
      </c>
      <c r="CZ110" s="10">
        <f t="shared" ca="1" si="80"/>
        <v>0.38070750627019978</v>
      </c>
      <c r="DA110" s="11">
        <f t="shared" ca="1" si="81"/>
        <v>91</v>
      </c>
      <c r="DC110" s="4">
        <v>110</v>
      </c>
      <c r="DD110" s="4">
        <v>0</v>
      </c>
      <c r="DE110" s="4">
        <v>9</v>
      </c>
      <c r="DG110" s="10">
        <f t="shared" ca="1" si="82"/>
        <v>0.4333791451290373</v>
      </c>
      <c r="DH110" s="11">
        <f t="shared" ca="1" si="83"/>
        <v>74</v>
      </c>
      <c r="DJ110" s="4">
        <v>110</v>
      </c>
      <c r="DK110" s="4">
        <v>0</v>
      </c>
      <c r="DL110" s="4">
        <v>9</v>
      </c>
      <c r="DN110" s="10">
        <f t="shared" ca="1" si="84"/>
        <v>0.40414230083426117</v>
      </c>
      <c r="DO110" s="11">
        <f t="shared" ca="1" si="85"/>
        <v>91</v>
      </c>
      <c r="DQ110" s="4">
        <v>110</v>
      </c>
      <c r="DR110" s="4">
        <v>0</v>
      </c>
      <c r="DS110" s="4">
        <v>9</v>
      </c>
    </row>
    <row r="111" spans="90:123" x14ac:dyDescent="0.25">
      <c r="CS111" s="10">
        <f t="shared" ca="1" si="78"/>
        <v>0.79280637625821093</v>
      </c>
      <c r="CT111" s="11">
        <f t="shared" ca="1" si="79"/>
        <v>28</v>
      </c>
      <c r="CV111" s="4">
        <v>111</v>
      </c>
      <c r="CW111" s="4">
        <v>1</v>
      </c>
      <c r="CX111" s="4">
        <v>0</v>
      </c>
      <c r="CZ111" s="10">
        <f t="shared" ca="1" si="80"/>
        <v>0.70957529176715917</v>
      </c>
      <c r="DA111" s="11">
        <f t="shared" ca="1" si="81"/>
        <v>44</v>
      </c>
      <c r="DC111" s="4">
        <v>111</v>
      </c>
      <c r="DD111" s="4">
        <v>1</v>
      </c>
      <c r="DE111" s="4">
        <v>0</v>
      </c>
      <c r="DG111" s="10">
        <f t="shared" ca="1" si="82"/>
        <v>0.59810914811027749</v>
      </c>
      <c r="DH111" s="11">
        <f t="shared" ca="1" si="83"/>
        <v>53</v>
      </c>
      <c r="DJ111" s="4">
        <v>111</v>
      </c>
      <c r="DK111" s="4">
        <v>1</v>
      </c>
      <c r="DL111" s="4">
        <v>0</v>
      </c>
      <c r="DN111" s="10">
        <f t="shared" ca="1" si="84"/>
        <v>0.82126293463955347</v>
      </c>
      <c r="DO111" s="11">
        <f t="shared" ca="1" si="85"/>
        <v>28</v>
      </c>
      <c r="DQ111" s="4">
        <v>111</v>
      </c>
      <c r="DR111" s="4">
        <v>1</v>
      </c>
      <c r="DS111" s="4">
        <v>0</v>
      </c>
    </row>
    <row r="112" spans="90:123" x14ac:dyDescent="0.25">
      <c r="CS112" s="10">
        <f t="shared" ca="1" si="78"/>
        <v>0.35352433077394585</v>
      </c>
      <c r="CT112" s="11">
        <f t="shared" ca="1" si="79"/>
        <v>86</v>
      </c>
      <c r="CV112" s="4">
        <v>112</v>
      </c>
      <c r="CW112" s="4">
        <v>2</v>
      </c>
      <c r="CX112" s="4">
        <v>0</v>
      </c>
      <c r="CZ112" s="10">
        <f t="shared" ca="1" si="80"/>
        <v>0.7291554043731342</v>
      </c>
      <c r="DA112" s="11">
        <f t="shared" ca="1" si="81"/>
        <v>39</v>
      </c>
      <c r="DC112" s="4">
        <v>112</v>
      </c>
      <c r="DD112" s="4">
        <v>2</v>
      </c>
      <c r="DE112" s="4">
        <v>0</v>
      </c>
      <c r="DG112" s="10">
        <f t="shared" ca="1" si="82"/>
        <v>0.66225182643612546</v>
      </c>
      <c r="DH112" s="11">
        <f t="shared" ca="1" si="83"/>
        <v>46</v>
      </c>
      <c r="DJ112" s="4">
        <v>112</v>
      </c>
      <c r="DK112" s="4">
        <v>2</v>
      </c>
      <c r="DL112" s="4">
        <v>0</v>
      </c>
      <c r="DN112" s="10">
        <f t="shared" ca="1" si="84"/>
        <v>0.53142358123719158</v>
      </c>
      <c r="DO112" s="11">
        <f t="shared" ca="1" si="85"/>
        <v>74</v>
      </c>
      <c r="DQ112" s="4">
        <v>112</v>
      </c>
      <c r="DR112" s="4">
        <v>2</v>
      </c>
      <c r="DS112" s="4">
        <v>0</v>
      </c>
    </row>
    <row r="113" spans="97:123" x14ac:dyDescent="0.25">
      <c r="CS113" s="10">
        <f t="shared" ca="1" si="78"/>
        <v>0.33821952292355206</v>
      </c>
      <c r="CT113" s="11">
        <f t="shared" ca="1" si="79"/>
        <v>87</v>
      </c>
      <c r="CV113" s="4">
        <v>113</v>
      </c>
      <c r="CW113" s="4">
        <v>3</v>
      </c>
      <c r="CX113" s="4">
        <v>0</v>
      </c>
      <c r="CZ113" s="10">
        <f t="shared" ca="1" si="80"/>
        <v>0.3005767676101615</v>
      </c>
      <c r="DA113" s="11">
        <f t="shared" ca="1" si="81"/>
        <v>109</v>
      </c>
      <c r="DC113" s="4">
        <v>113</v>
      </c>
      <c r="DD113" s="4">
        <v>3</v>
      </c>
      <c r="DE113" s="4">
        <v>0</v>
      </c>
      <c r="DG113" s="10">
        <f t="shared" ca="1" si="82"/>
        <v>7.579038039209951E-2</v>
      </c>
      <c r="DH113" s="11">
        <f t="shared" ca="1" si="83"/>
        <v>130</v>
      </c>
      <c r="DJ113" s="4">
        <v>113</v>
      </c>
      <c r="DK113" s="4">
        <v>3</v>
      </c>
      <c r="DL113" s="4">
        <v>0</v>
      </c>
      <c r="DN113" s="10">
        <f t="shared" ca="1" si="84"/>
        <v>0.49964199059988013</v>
      </c>
      <c r="DO113" s="11">
        <f t="shared" ca="1" si="85"/>
        <v>80</v>
      </c>
      <c r="DQ113" s="4">
        <v>113</v>
      </c>
      <c r="DR113" s="4">
        <v>3</v>
      </c>
      <c r="DS113" s="4">
        <v>0</v>
      </c>
    </row>
    <row r="114" spans="97:123" x14ac:dyDescent="0.25">
      <c r="CS114" s="10">
        <f t="shared" ca="1" si="78"/>
        <v>0.86023504055865552</v>
      </c>
      <c r="CT114" s="11">
        <f t="shared" ca="1" si="79"/>
        <v>19</v>
      </c>
      <c r="CV114" s="4">
        <v>114</v>
      </c>
      <c r="CW114" s="4">
        <v>4</v>
      </c>
      <c r="CX114" s="4">
        <v>0</v>
      </c>
      <c r="CZ114" s="10">
        <f t="shared" ca="1" si="80"/>
        <v>0.32431082300152858</v>
      </c>
      <c r="DA114" s="11">
        <f t="shared" ca="1" si="81"/>
        <v>103</v>
      </c>
      <c r="DC114" s="4">
        <v>114</v>
      </c>
      <c r="DD114" s="4">
        <v>4</v>
      </c>
      <c r="DE114" s="4">
        <v>0</v>
      </c>
      <c r="DG114" s="10">
        <f t="shared" ca="1" si="82"/>
        <v>0.629527805098819</v>
      </c>
      <c r="DH114" s="11">
        <f t="shared" ca="1" si="83"/>
        <v>51</v>
      </c>
      <c r="DJ114" s="4">
        <v>114</v>
      </c>
      <c r="DK114" s="4">
        <v>4</v>
      </c>
      <c r="DL114" s="4">
        <v>0</v>
      </c>
      <c r="DN114" s="10">
        <f t="shared" ca="1" si="84"/>
        <v>0.64785772183908352</v>
      </c>
      <c r="DO114" s="11">
        <f t="shared" ca="1" si="85"/>
        <v>53</v>
      </c>
      <c r="DQ114" s="4">
        <v>114</v>
      </c>
      <c r="DR114" s="4">
        <v>4</v>
      </c>
      <c r="DS114" s="4">
        <v>0</v>
      </c>
    </row>
    <row r="115" spans="97:123" x14ac:dyDescent="0.25">
      <c r="CS115" s="10">
        <f t="shared" ca="1" si="78"/>
        <v>0.51431851277965757</v>
      </c>
      <c r="CT115" s="11">
        <f t="shared" ca="1" si="79"/>
        <v>62</v>
      </c>
      <c r="CV115" s="4">
        <v>115</v>
      </c>
      <c r="CW115" s="4">
        <v>5</v>
      </c>
      <c r="CX115" s="4">
        <v>0</v>
      </c>
      <c r="CZ115" s="10">
        <f t="shared" ca="1" si="80"/>
        <v>0.13157703314794711</v>
      </c>
      <c r="DA115" s="11">
        <f t="shared" ca="1" si="81"/>
        <v>131</v>
      </c>
      <c r="DC115" s="4">
        <v>115</v>
      </c>
      <c r="DD115" s="4">
        <v>5</v>
      </c>
      <c r="DE115" s="4">
        <v>0</v>
      </c>
      <c r="DG115" s="10">
        <f t="shared" ca="1" si="82"/>
        <v>6.9576267103112932E-2</v>
      </c>
      <c r="DH115" s="11">
        <f t="shared" ca="1" si="83"/>
        <v>132</v>
      </c>
      <c r="DJ115" s="4">
        <v>115</v>
      </c>
      <c r="DK115" s="4">
        <v>5</v>
      </c>
      <c r="DL115" s="4">
        <v>0</v>
      </c>
      <c r="DN115" s="10">
        <f t="shared" ca="1" si="84"/>
        <v>0.81708224536664598</v>
      </c>
      <c r="DO115" s="11">
        <f t="shared" ca="1" si="85"/>
        <v>29</v>
      </c>
      <c r="DQ115" s="4">
        <v>115</v>
      </c>
      <c r="DR115" s="4">
        <v>5</v>
      </c>
      <c r="DS115" s="4">
        <v>0</v>
      </c>
    </row>
    <row r="116" spans="97:123" x14ac:dyDescent="0.25">
      <c r="CS116" s="10">
        <f t="shared" ca="1" si="78"/>
        <v>0.93574290316309605</v>
      </c>
      <c r="CT116" s="11">
        <f t="shared" ca="1" si="79"/>
        <v>4</v>
      </c>
      <c r="CV116" s="4">
        <v>116</v>
      </c>
      <c r="CW116" s="4">
        <v>6</v>
      </c>
      <c r="CX116" s="4">
        <v>0</v>
      </c>
      <c r="CZ116" s="10">
        <f t="shared" ca="1" si="80"/>
        <v>0.5657230986029409</v>
      </c>
      <c r="DA116" s="11">
        <f t="shared" ca="1" si="81"/>
        <v>64</v>
      </c>
      <c r="DC116" s="4">
        <v>116</v>
      </c>
      <c r="DD116" s="4">
        <v>6</v>
      </c>
      <c r="DE116" s="4">
        <v>0</v>
      </c>
      <c r="DG116" s="10">
        <f t="shared" ca="1" si="82"/>
        <v>0.71786997167773714</v>
      </c>
      <c r="DH116" s="11">
        <f t="shared" ca="1" si="83"/>
        <v>38</v>
      </c>
      <c r="DJ116" s="4">
        <v>116</v>
      </c>
      <c r="DK116" s="4">
        <v>6</v>
      </c>
      <c r="DL116" s="4">
        <v>0</v>
      </c>
      <c r="DN116" s="10">
        <f t="shared" ca="1" si="84"/>
        <v>0.84453529735440003</v>
      </c>
      <c r="DO116" s="11">
        <f t="shared" ca="1" si="85"/>
        <v>24</v>
      </c>
      <c r="DQ116" s="4">
        <v>116</v>
      </c>
      <c r="DR116" s="4">
        <v>6</v>
      </c>
      <c r="DS116" s="4">
        <v>0</v>
      </c>
    </row>
    <row r="117" spans="97:123" x14ac:dyDescent="0.25">
      <c r="CS117" s="10">
        <f t="shared" ca="1" si="78"/>
        <v>0.62238988340400958</v>
      </c>
      <c r="CT117" s="11">
        <f t="shared" ca="1" si="79"/>
        <v>47</v>
      </c>
      <c r="CV117" s="4">
        <v>117</v>
      </c>
      <c r="CW117" s="4">
        <v>7</v>
      </c>
      <c r="CX117" s="4">
        <v>0</v>
      </c>
      <c r="CZ117" s="10">
        <f t="shared" ca="1" si="80"/>
        <v>0.55276079960930913</v>
      </c>
      <c r="DA117" s="11">
        <f t="shared" ca="1" si="81"/>
        <v>66</v>
      </c>
      <c r="DC117" s="4">
        <v>117</v>
      </c>
      <c r="DD117" s="4">
        <v>7</v>
      </c>
      <c r="DE117" s="4">
        <v>0</v>
      </c>
      <c r="DG117" s="10">
        <f t="shared" ca="1" si="82"/>
        <v>0.71403240774670806</v>
      </c>
      <c r="DH117" s="11">
        <f t="shared" ca="1" si="83"/>
        <v>39</v>
      </c>
      <c r="DJ117" s="4">
        <v>117</v>
      </c>
      <c r="DK117" s="4">
        <v>7</v>
      </c>
      <c r="DL117" s="4">
        <v>0</v>
      </c>
      <c r="DN117" s="10">
        <f t="shared" ca="1" si="84"/>
        <v>0.90441745126205442</v>
      </c>
      <c r="DO117" s="11">
        <f t="shared" ca="1" si="85"/>
        <v>15</v>
      </c>
      <c r="DQ117" s="4">
        <v>117</v>
      </c>
      <c r="DR117" s="4">
        <v>7</v>
      </c>
      <c r="DS117" s="4">
        <v>0</v>
      </c>
    </row>
    <row r="118" spans="97:123" x14ac:dyDescent="0.25">
      <c r="CS118" s="10">
        <f t="shared" ca="1" si="78"/>
        <v>0.65322625673807599</v>
      </c>
      <c r="CT118" s="11">
        <f t="shared" ca="1" si="79"/>
        <v>44</v>
      </c>
      <c r="CV118" s="4">
        <v>118</v>
      </c>
      <c r="CW118" s="4">
        <v>8</v>
      </c>
      <c r="CX118" s="4">
        <v>0</v>
      </c>
      <c r="CZ118" s="10">
        <f t="shared" ca="1" si="80"/>
        <v>0.71666698676786811</v>
      </c>
      <c r="DA118" s="11">
        <f t="shared" ca="1" si="81"/>
        <v>41</v>
      </c>
      <c r="DC118" s="4">
        <v>118</v>
      </c>
      <c r="DD118" s="4">
        <v>8</v>
      </c>
      <c r="DE118" s="4">
        <v>0</v>
      </c>
      <c r="DG118" s="10">
        <f t="shared" ca="1" si="82"/>
        <v>0.7323384854381636</v>
      </c>
      <c r="DH118" s="11">
        <f t="shared" ca="1" si="83"/>
        <v>35</v>
      </c>
      <c r="DJ118" s="4">
        <v>118</v>
      </c>
      <c r="DK118" s="4">
        <v>8</v>
      </c>
      <c r="DL118" s="4">
        <v>0</v>
      </c>
      <c r="DN118" s="10">
        <f t="shared" ca="1" si="84"/>
        <v>0.54655627128705997</v>
      </c>
      <c r="DO118" s="11">
        <f t="shared" ca="1" si="85"/>
        <v>72</v>
      </c>
      <c r="DQ118" s="4">
        <v>118</v>
      </c>
      <c r="DR118" s="4">
        <v>8</v>
      </c>
      <c r="DS118" s="4">
        <v>0</v>
      </c>
    </row>
    <row r="119" spans="97:123" x14ac:dyDescent="0.25">
      <c r="CS119" s="10">
        <f t="shared" ca="1" si="78"/>
        <v>9.0207175638002512E-2</v>
      </c>
      <c r="CT119" s="11">
        <f t="shared" ca="1" si="79"/>
        <v>122</v>
      </c>
      <c r="CV119" s="4">
        <v>119</v>
      </c>
      <c r="CW119" s="4">
        <v>9</v>
      </c>
      <c r="CX119" s="4">
        <v>0</v>
      </c>
      <c r="CZ119" s="10">
        <f t="shared" ca="1" si="80"/>
        <v>0.79122761946630349</v>
      </c>
      <c r="DA119" s="11">
        <f t="shared" ca="1" si="81"/>
        <v>31</v>
      </c>
      <c r="DC119" s="4">
        <v>119</v>
      </c>
      <c r="DD119" s="4">
        <v>9</v>
      </c>
      <c r="DE119" s="4">
        <v>0</v>
      </c>
      <c r="DG119" s="10">
        <f t="shared" ca="1" si="82"/>
        <v>5.9713714592680267E-2</v>
      </c>
      <c r="DH119" s="11">
        <f t="shared" ca="1" si="83"/>
        <v>134</v>
      </c>
      <c r="DJ119" s="4">
        <v>119</v>
      </c>
      <c r="DK119" s="4">
        <v>9</v>
      </c>
      <c r="DL119" s="4">
        <v>0</v>
      </c>
      <c r="DN119" s="10">
        <f t="shared" ca="1" si="84"/>
        <v>0.48287740210801156</v>
      </c>
      <c r="DO119" s="11">
        <f t="shared" ca="1" si="85"/>
        <v>83</v>
      </c>
      <c r="DQ119" s="4">
        <v>119</v>
      </c>
      <c r="DR119" s="4">
        <v>9</v>
      </c>
      <c r="DS119" s="4">
        <v>0</v>
      </c>
    </row>
    <row r="120" spans="97:123" x14ac:dyDescent="0.25">
      <c r="CS120" s="10">
        <f t="shared" ca="1" si="78"/>
        <v>0.64884777739006527</v>
      </c>
      <c r="CT120" s="11">
        <f t="shared" ca="1" si="79"/>
        <v>45</v>
      </c>
      <c r="CV120" s="4">
        <v>120</v>
      </c>
      <c r="CW120" s="4">
        <v>0</v>
      </c>
      <c r="CX120" s="4">
        <v>0</v>
      </c>
      <c r="CZ120" s="10">
        <f t="shared" ca="1" si="80"/>
        <v>0.41625503311673573</v>
      </c>
      <c r="DA120" s="11">
        <f t="shared" ca="1" si="81"/>
        <v>87</v>
      </c>
      <c r="DC120" s="4">
        <v>120</v>
      </c>
      <c r="DD120" s="4">
        <v>0</v>
      </c>
      <c r="DE120" s="4">
        <v>0</v>
      </c>
      <c r="DG120" s="10">
        <f t="shared" ca="1" si="82"/>
        <v>0.94024154854008024</v>
      </c>
      <c r="DH120" s="11">
        <f t="shared" ca="1" si="83"/>
        <v>7</v>
      </c>
      <c r="DJ120" s="4">
        <v>120</v>
      </c>
      <c r="DK120" s="4">
        <v>0</v>
      </c>
      <c r="DL120" s="4">
        <v>0</v>
      </c>
      <c r="DN120" s="10">
        <f t="shared" ca="1" si="84"/>
        <v>0.64818282347804979</v>
      </c>
      <c r="DO120" s="11">
        <f t="shared" ca="1" si="85"/>
        <v>52</v>
      </c>
      <c r="DQ120" s="4">
        <v>120</v>
      </c>
      <c r="DR120" s="4">
        <v>0</v>
      </c>
      <c r="DS120" s="4">
        <v>0</v>
      </c>
    </row>
    <row r="121" spans="97:123" x14ac:dyDescent="0.25">
      <c r="CS121" s="10">
        <f t="shared" ca="1" si="78"/>
        <v>0.45657224103443095</v>
      </c>
      <c r="CT121" s="11">
        <f t="shared" ca="1" si="79"/>
        <v>73</v>
      </c>
      <c r="CV121" s="4">
        <v>121</v>
      </c>
      <c r="CW121" s="4">
        <v>0</v>
      </c>
      <c r="CX121" s="4">
        <v>0</v>
      </c>
      <c r="CZ121" s="10">
        <f t="shared" ca="1" si="80"/>
        <v>0.59722322246259918</v>
      </c>
      <c r="DA121" s="11">
        <f t="shared" ca="1" si="81"/>
        <v>57</v>
      </c>
      <c r="DC121" s="4">
        <v>121</v>
      </c>
      <c r="DD121" s="4">
        <v>0</v>
      </c>
      <c r="DE121" s="4">
        <v>0</v>
      </c>
      <c r="DG121" s="10">
        <f t="shared" ca="1" si="82"/>
        <v>0.84669877008521122</v>
      </c>
      <c r="DH121" s="11">
        <f t="shared" ca="1" si="83"/>
        <v>14</v>
      </c>
      <c r="DJ121" s="4">
        <v>121</v>
      </c>
      <c r="DK121" s="4">
        <v>0</v>
      </c>
      <c r="DL121" s="4">
        <v>0</v>
      </c>
      <c r="DN121" s="10">
        <f t="shared" ca="1" si="84"/>
        <v>0.66391258423116806</v>
      </c>
      <c r="DO121" s="11">
        <f t="shared" ca="1" si="85"/>
        <v>51</v>
      </c>
      <c r="DQ121" s="4">
        <v>121</v>
      </c>
      <c r="DR121" s="4">
        <v>0</v>
      </c>
      <c r="DS121" s="4">
        <v>0</v>
      </c>
    </row>
    <row r="122" spans="97:123" x14ac:dyDescent="0.25">
      <c r="CS122" s="10">
        <f t="shared" ca="1" si="78"/>
        <v>0.6802964773651089</v>
      </c>
      <c r="CT122" s="11">
        <f t="shared" ca="1" si="79"/>
        <v>42</v>
      </c>
      <c r="CV122" s="4">
        <v>122</v>
      </c>
      <c r="CW122" s="4">
        <v>0</v>
      </c>
      <c r="CX122" s="4">
        <v>1</v>
      </c>
      <c r="CZ122" s="10">
        <f t="shared" ca="1" si="80"/>
        <v>0.52325937371833531</v>
      </c>
      <c r="DA122" s="11">
        <f t="shared" ca="1" si="81"/>
        <v>69</v>
      </c>
      <c r="DC122" s="4">
        <v>122</v>
      </c>
      <c r="DD122" s="4">
        <v>0</v>
      </c>
      <c r="DE122" s="4">
        <v>1</v>
      </c>
      <c r="DG122" s="10">
        <f t="shared" ca="1" si="82"/>
        <v>0.69083833773058911</v>
      </c>
      <c r="DH122" s="11">
        <f t="shared" ca="1" si="83"/>
        <v>43</v>
      </c>
      <c r="DJ122" s="4">
        <v>122</v>
      </c>
      <c r="DK122" s="4">
        <v>0</v>
      </c>
      <c r="DL122" s="4">
        <v>1</v>
      </c>
      <c r="DN122" s="10">
        <f t="shared" ca="1" si="84"/>
        <v>0.57239354675192566</v>
      </c>
      <c r="DO122" s="11">
        <f t="shared" ca="1" si="85"/>
        <v>66</v>
      </c>
      <c r="DQ122" s="4">
        <v>122</v>
      </c>
      <c r="DR122" s="4">
        <v>0</v>
      </c>
      <c r="DS122" s="4">
        <v>1</v>
      </c>
    </row>
    <row r="123" spans="97:123" x14ac:dyDescent="0.25">
      <c r="CS123" s="10">
        <f t="shared" ca="1" si="78"/>
        <v>0.39853445517046804</v>
      </c>
      <c r="CT123" s="11">
        <f t="shared" ca="1" si="79"/>
        <v>80</v>
      </c>
      <c r="CV123" s="4">
        <v>123</v>
      </c>
      <c r="CW123" s="4">
        <v>0</v>
      </c>
      <c r="CX123" s="4">
        <v>2</v>
      </c>
      <c r="CZ123" s="10">
        <f t="shared" ca="1" si="80"/>
        <v>0.57621981034740677</v>
      </c>
      <c r="DA123" s="11">
        <f t="shared" ca="1" si="81"/>
        <v>61</v>
      </c>
      <c r="DC123" s="4">
        <v>123</v>
      </c>
      <c r="DD123" s="4">
        <v>0</v>
      </c>
      <c r="DE123" s="4">
        <v>2</v>
      </c>
      <c r="DG123" s="10">
        <f t="shared" ca="1" si="82"/>
        <v>0.57330329898502563</v>
      </c>
      <c r="DH123" s="11">
        <f t="shared" ca="1" si="83"/>
        <v>57</v>
      </c>
      <c r="DJ123" s="4">
        <v>123</v>
      </c>
      <c r="DK123" s="4">
        <v>0</v>
      </c>
      <c r="DL123" s="4">
        <v>2</v>
      </c>
      <c r="DN123" s="10">
        <f t="shared" ca="1" si="84"/>
        <v>0.85155703521459547</v>
      </c>
      <c r="DO123" s="11">
        <f t="shared" ca="1" si="85"/>
        <v>23</v>
      </c>
      <c r="DQ123" s="4">
        <v>123</v>
      </c>
      <c r="DR123" s="4">
        <v>0</v>
      </c>
      <c r="DS123" s="4">
        <v>2</v>
      </c>
    </row>
    <row r="124" spans="97:123" x14ac:dyDescent="0.25">
      <c r="CS124" s="10">
        <f t="shared" ca="1" si="78"/>
        <v>0.71258895835811353</v>
      </c>
      <c r="CT124" s="11">
        <f t="shared" ca="1" si="79"/>
        <v>40</v>
      </c>
      <c r="CV124" s="4">
        <v>124</v>
      </c>
      <c r="CW124" s="4">
        <v>0</v>
      </c>
      <c r="CX124" s="4">
        <v>3</v>
      </c>
      <c r="CZ124" s="10">
        <f t="shared" ca="1" si="80"/>
        <v>0.81206727603045359</v>
      </c>
      <c r="DA124" s="11">
        <f t="shared" ca="1" si="81"/>
        <v>29</v>
      </c>
      <c r="DC124" s="4">
        <v>124</v>
      </c>
      <c r="DD124" s="4">
        <v>0</v>
      </c>
      <c r="DE124" s="4">
        <v>3</v>
      </c>
      <c r="DG124" s="10">
        <f t="shared" ca="1" si="82"/>
        <v>0.34249246366820596</v>
      </c>
      <c r="DH124" s="11">
        <f t="shared" ca="1" si="83"/>
        <v>89</v>
      </c>
      <c r="DJ124" s="4">
        <v>124</v>
      </c>
      <c r="DK124" s="4">
        <v>0</v>
      </c>
      <c r="DL124" s="4">
        <v>3</v>
      </c>
      <c r="DN124" s="10">
        <f t="shared" ca="1" si="84"/>
        <v>1.9671300223855326E-2</v>
      </c>
      <c r="DO124" s="11">
        <f t="shared" ca="1" si="85"/>
        <v>139</v>
      </c>
      <c r="DQ124" s="4">
        <v>124</v>
      </c>
      <c r="DR124" s="4">
        <v>0</v>
      </c>
      <c r="DS124" s="4">
        <v>3</v>
      </c>
    </row>
    <row r="125" spans="97:123" x14ac:dyDescent="0.25">
      <c r="CS125" s="10">
        <f t="shared" ca="1" si="78"/>
        <v>0.57683375669875459</v>
      </c>
      <c r="CT125" s="11">
        <f t="shared" ca="1" si="79"/>
        <v>55</v>
      </c>
      <c r="CV125" s="4">
        <v>125</v>
      </c>
      <c r="CW125" s="4">
        <v>0</v>
      </c>
      <c r="CX125" s="4">
        <v>4</v>
      </c>
      <c r="CZ125" s="10">
        <f t="shared" ca="1" si="80"/>
        <v>0.56606773077136097</v>
      </c>
      <c r="DA125" s="11">
        <f t="shared" ca="1" si="81"/>
        <v>63</v>
      </c>
      <c r="DC125" s="4">
        <v>125</v>
      </c>
      <c r="DD125" s="4">
        <v>0</v>
      </c>
      <c r="DE125" s="4">
        <v>4</v>
      </c>
      <c r="DG125" s="10">
        <f t="shared" ca="1" si="82"/>
        <v>0.25865073412420214</v>
      </c>
      <c r="DH125" s="11">
        <f t="shared" ca="1" si="83"/>
        <v>101</v>
      </c>
      <c r="DJ125" s="4">
        <v>125</v>
      </c>
      <c r="DK125" s="4">
        <v>0</v>
      </c>
      <c r="DL125" s="4">
        <v>4</v>
      </c>
      <c r="DN125" s="10">
        <f t="shared" ca="1" si="84"/>
        <v>0.56973901319691422</v>
      </c>
      <c r="DO125" s="11">
        <f t="shared" ca="1" si="85"/>
        <v>67</v>
      </c>
      <c r="DQ125" s="4">
        <v>125</v>
      </c>
      <c r="DR125" s="4">
        <v>0</v>
      </c>
      <c r="DS125" s="4">
        <v>4</v>
      </c>
    </row>
    <row r="126" spans="97:123" x14ac:dyDescent="0.25">
      <c r="CS126" s="10">
        <f t="shared" ca="1" si="78"/>
        <v>0.45134003269514023</v>
      </c>
      <c r="CT126" s="11">
        <f t="shared" ca="1" si="79"/>
        <v>75</v>
      </c>
      <c r="CV126" s="4">
        <v>126</v>
      </c>
      <c r="CW126" s="4">
        <v>0</v>
      </c>
      <c r="CX126" s="4">
        <v>5</v>
      </c>
      <c r="CZ126" s="10">
        <f t="shared" ca="1" si="80"/>
        <v>4.700414189143054E-2</v>
      </c>
      <c r="DA126" s="11">
        <f t="shared" ca="1" si="81"/>
        <v>138</v>
      </c>
      <c r="DC126" s="4">
        <v>126</v>
      </c>
      <c r="DD126" s="4">
        <v>0</v>
      </c>
      <c r="DE126" s="4">
        <v>5</v>
      </c>
      <c r="DG126" s="10">
        <f t="shared" ca="1" si="82"/>
        <v>0.71066328274802637</v>
      </c>
      <c r="DH126" s="11">
        <f t="shared" ca="1" si="83"/>
        <v>40</v>
      </c>
      <c r="DJ126" s="4">
        <v>126</v>
      </c>
      <c r="DK126" s="4">
        <v>0</v>
      </c>
      <c r="DL126" s="4">
        <v>5</v>
      </c>
      <c r="DN126" s="10">
        <f t="shared" ca="1" si="84"/>
        <v>0.56750861512263129</v>
      </c>
      <c r="DO126" s="11">
        <f t="shared" ca="1" si="85"/>
        <v>68</v>
      </c>
      <c r="DQ126" s="4">
        <v>126</v>
      </c>
      <c r="DR126" s="4">
        <v>0</v>
      </c>
      <c r="DS126" s="4">
        <v>5</v>
      </c>
    </row>
    <row r="127" spans="97:123" x14ac:dyDescent="0.25">
      <c r="CS127" s="10">
        <f t="shared" ca="1" si="78"/>
        <v>0.78582619277892052</v>
      </c>
      <c r="CT127" s="11">
        <f t="shared" ca="1" si="79"/>
        <v>31</v>
      </c>
      <c r="CV127" s="4">
        <v>127</v>
      </c>
      <c r="CW127" s="4">
        <v>0</v>
      </c>
      <c r="CX127" s="4">
        <v>6</v>
      </c>
      <c r="CZ127" s="10">
        <f t="shared" ca="1" si="80"/>
        <v>0.49118833702310483</v>
      </c>
      <c r="DA127" s="11">
        <f t="shared" ca="1" si="81"/>
        <v>73</v>
      </c>
      <c r="DC127" s="4">
        <v>127</v>
      </c>
      <c r="DD127" s="4">
        <v>0</v>
      </c>
      <c r="DE127" s="4">
        <v>6</v>
      </c>
      <c r="DG127" s="10">
        <f t="shared" ca="1" si="82"/>
        <v>0.75771194647898388</v>
      </c>
      <c r="DH127" s="11">
        <f t="shared" ca="1" si="83"/>
        <v>27</v>
      </c>
      <c r="DJ127" s="4">
        <v>127</v>
      </c>
      <c r="DK127" s="4">
        <v>0</v>
      </c>
      <c r="DL127" s="4">
        <v>6</v>
      </c>
      <c r="DN127" s="10">
        <f t="shared" ca="1" si="84"/>
        <v>0.20856829687228917</v>
      </c>
      <c r="DO127" s="11">
        <f t="shared" ca="1" si="85"/>
        <v>125</v>
      </c>
      <c r="DQ127" s="4">
        <v>127</v>
      </c>
      <c r="DR127" s="4">
        <v>0</v>
      </c>
      <c r="DS127" s="4">
        <v>6</v>
      </c>
    </row>
    <row r="128" spans="97:123" x14ac:dyDescent="0.25">
      <c r="CS128" s="10">
        <f t="shared" ca="1" si="78"/>
        <v>9.7166570799724128E-2</v>
      </c>
      <c r="CT128" s="11">
        <f t="shared" ca="1" si="79"/>
        <v>121</v>
      </c>
      <c r="CV128" s="4">
        <v>128</v>
      </c>
      <c r="CW128" s="4">
        <v>0</v>
      </c>
      <c r="CX128" s="4">
        <v>7</v>
      </c>
      <c r="CZ128" s="10">
        <f t="shared" ca="1" si="80"/>
        <v>0.42816089944108759</v>
      </c>
      <c r="DA128" s="11">
        <f t="shared" ca="1" si="81"/>
        <v>86</v>
      </c>
      <c r="DC128" s="4">
        <v>128</v>
      </c>
      <c r="DD128" s="4">
        <v>0</v>
      </c>
      <c r="DE128" s="4">
        <v>7</v>
      </c>
      <c r="DG128" s="10">
        <f t="shared" ca="1" si="82"/>
        <v>0.55973291759750288</v>
      </c>
      <c r="DH128" s="11">
        <f t="shared" ca="1" si="83"/>
        <v>59</v>
      </c>
      <c r="DJ128" s="4">
        <v>128</v>
      </c>
      <c r="DK128" s="4">
        <v>0</v>
      </c>
      <c r="DL128" s="4">
        <v>7</v>
      </c>
      <c r="DN128" s="10">
        <f t="shared" ca="1" si="84"/>
        <v>0.2916500678426458</v>
      </c>
      <c r="DO128" s="11">
        <f t="shared" ca="1" si="85"/>
        <v>113</v>
      </c>
      <c r="DQ128" s="4">
        <v>128</v>
      </c>
      <c r="DR128" s="4">
        <v>0</v>
      </c>
      <c r="DS128" s="4">
        <v>7</v>
      </c>
    </row>
    <row r="129" spans="97:123" x14ac:dyDescent="0.25">
      <c r="CS129" s="10">
        <f t="shared" ca="1" si="78"/>
        <v>0.85135634642146851</v>
      </c>
      <c r="CT129" s="11">
        <f t="shared" ca="1" si="79"/>
        <v>22</v>
      </c>
      <c r="CV129" s="4">
        <v>129</v>
      </c>
      <c r="CW129" s="4">
        <v>0</v>
      </c>
      <c r="CX129" s="4">
        <v>8</v>
      </c>
      <c r="CZ129" s="10">
        <f t="shared" ca="1" si="80"/>
        <v>0.59926423908789817</v>
      </c>
      <c r="DA129" s="11">
        <f t="shared" ca="1" si="81"/>
        <v>56</v>
      </c>
      <c r="DC129" s="4">
        <v>129</v>
      </c>
      <c r="DD129" s="4">
        <v>0</v>
      </c>
      <c r="DE129" s="4">
        <v>8</v>
      </c>
      <c r="DG129" s="10">
        <f t="shared" ca="1" si="82"/>
        <v>2.174274101043483E-2</v>
      </c>
      <c r="DH129" s="11">
        <f t="shared" ca="1" si="83"/>
        <v>139</v>
      </c>
      <c r="DJ129" s="4">
        <v>129</v>
      </c>
      <c r="DK129" s="4">
        <v>0</v>
      </c>
      <c r="DL129" s="4">
        <v>8</v>
      </c>
      <c r="DN129" s="10">
        <f t="shared" ca="1" si="84"/>
        <v>0.36325988709305546</v>
      </c>
      <c r="DO129" s="11">
        <f t="shared" ca="1" si="85"/>
        <v>97</v>
      </c>
      <c r="DQ129" s="4">
        <v>129</v>
      </c>
      <c r="DR129" s="4">
        <v>0</v>
      </c>
      <c r="DS129" s="4">
        <v>8</v>
      </c>
    </row>
    <row r="130" spans="97:123" x14ac:dyDescent="0.25">
      <c r="CS130" s="10">
        <f t="shared" ref="CS130:CS140" ca="1" si="86">RAND()</f>
        <v>0.16765082438998691</v>
      </c>
      <c r="CT130" s="11">
        <f t="shared" ref="CT130:CT140" ca="1" si="87">RANK(CS130,$CS$1:$CS$200,)</f>
        <v>114</v>
      </c>
      <c r="CV130" s="4">
        <v>130</v>
      </c>
      <c r="CW130" s="4">
        <v>0</v>
      </c>
      <c r="CX130" s="4">
        <v>9</v>
      </c>
      <c r="CZ130" s="10">
        <f t="shared" ref="CZ130:CZ140" ca="1" si="88">RAND()</f>
        <v>0.77977227914378322</v>
      </c>
      <c r="DA130" s="11">
        <f t="shared" ref="DA130:DA140" ca="1" si="89">RANK(CZ130,$CZ$1:$CZ$200,)</f>
        <v>33</v>
      </c>
      <c r="DC130" s="4">
        <v>130</v>
      </c>
      <c r="DD130" s="4">
        <v>0</v>
      </c>
      <c r="DE130" s="4">
        <v>9</v>
      </c>
      <c r="DG130" s="10">
        <f t="shared" ref="DG130:DG140" ca="1" si="90">RAND()</f>
        <v>0.4182661995479563</v>
      </c>
      <c r="DH130" s="11">
        <f t="shared" ref="DH130:DH140" ca="1" si="91">RANK(DG130,$DG$1:$DG$200,)</f>
        <v>79</v>
      </c>
      <c r="DJ130" s="4">
        <v>130</v>
      </c>
      <c r="DK130" s="4">
        <v>0</v>
      </c>
      <c r="DL130" s="4">
        <v>9</v>
      </c>
      <c r="DN130" s="10">
        <f t="shared" ref="DN130:DN140" ca="1" si="92">RAND()</f>
        <v>0.38033177325213863</v>
      </c>
      <c r="DO130" s="11">
        <f t="shared" ref="DO130:DO140" ca="1" si="93">RANK(DN130,$DN$1:$DN$200,)</f>
        <v>94</v>
      </c>
      <c r="DQ130" s="4">
        <v>130</v>
      </c>
      <c r="DR130" s="4">
        <v>0</v>
      </c>
      <c r="DS130" s="4">
        <v>9</v>
      </c>
    </row>
    <row r="131" spans="97:123" x14ac:dyDescent="0.25">
      <c r="CS131" s="10">
        <f t="shared" ca="1" si="86"/>
        <v>0.89582741231904928</v>
      </c>
      <c r="CT131" s="11">
        <f t="shared" ca="1" si="87"/>
        <v>10</v>
      </c>
      <c r="CV131" s="4">
        <v>131</v>
      </c>
      <c r="CW131" s="4">
        <v>1</v>
      </c>
      <c r="CX131" s="4">
        <v>0</v>
      </c>
      <c r="CZ131" s="10">
        <f t="shared" ca="1" si="88"/>
        <v>0.74364692553062239</v>
      </c>
      <c r="DA131" s="11">
        <f t="shared" ca="1" si="89"/>
        <v>37</v>
      </c>
      <c r="DC131" s="4">
        <v>131</v>
      </c>
      <c r="DD131" s="4">
        <v>1</v>
      </c>
      <c r="DE131" s="4">
        <v>0</v>
      </c>
      <c r="DG131" s="10">
        <f t="shared" ca="1" si="90"/>
        <v>0.67492536674883685</v>
      </c>
      <c r="DH131" s="11">
        <f t="shared" ca="1" si="91"/>
        <v>45</v>
      </c>
      <c r="DJ131" s="4">
        <v>131</v>
      </c>
      <c r="DK131" s="4">
        <v>1</v>
      </c>
      <c r="DL131" s="4">
        <v>0</v>
      </c>
      <c r="DN131" s="10">
        <f t="shared" ca="1" si="92"/>
        <v>0.76820225720041391</v>
      </c>
      <c r="DO131" s="11">
        <f t="shared" ca="1" si="93"/>
        <v>34</v>
      </c>
      <c r="DQ131" s="4">
        <v>131</v>
      </c>
      <c r="DR131" s="4">
        <v>1</v>
      </c>
      <c r="DS131" s="4">
        <v>0</v>
      </c>
    </row>
    <row r="132" spans="97:123" x14ac:dyDescent="0.25">
      <c r="CS132" s="10">
        <f t="shared" ca="1" si="86"/>
        <v>0.81730233343678671</v>
      </c>
      <c r="CT132" s="11">
        <f t="shared" ca="1" si="87"/>
        <v>27</v>
      </c>
      <c r="CV132" s="4">
        <v>132</v>
      </c>
      <c r="CW132" s="4">
        <v>2</v>
      </c>
      <c r="CX132" s="4">
        <v>0</v>
      </c>
      <c r="CZ132" s="10">
        <f t="shared" ca="1" si="88"/>
        <v>0.97701943726385798</v>
      </c>
      <c r="DA132" s="11">
        <f t="shared" ca="1" si="89"/>
        <v>4</v>
      </c>
      <c r="DC132" s="4">
        <v>132</v>
      </c>
      <c r="DD132" s="4">
        <v>2</v>
      </c>
      <c r="DE132" s="4">
        <v>0</v>
      </c>
      <c r="DG132" s="10">
        <f t="shared" ca="1" si="90"/>
        <v>0.69240747132688107</v>
      </c>
      <c r="DH132" s="11">
        <f t="shared" ca="1" si="91"/>
        <v>42</v>
      </c>
      <c r="DJ132" s="4">
        <v>132</v>
      </c>
      <c r="DK132" s="4">
        <v>2</v>
      </c>
      <c r="DL132" s="4">
        <v>0</v>
      </c>
      <c r="DN132" s="10">
        <f t="shared" ca="1" si="92"/>
        <v>0.62684093706919808</v>
      </c>
      <c r="DO132" s="11">
        <f t="shared" ca="1" si="93"/>
        <v>55</v>
      </c>
      <c r="DQ132" s="4">
        <v>132</v>
      </c>
      <c r="DR132" s="4">
        <v>2</v>
      </c>
      <c r="DS132" s="4">
        <v>0</v>
      </c>
    </row>
    <row r="133" spans="97:123" x14ac:dyDescent="0.25">
      <c r="CS133" s="10">
        <f t="shared" ca="1" si="86"/>
        <v>3.4380929766897328E-2</v>
      </c>
      <c r="CT133" s="11">
        <f t="shared" ca="1" si="87"/>
        <v>135</v>
      </c>
      <c r="CV133" s="4">
        <v>133</v>
      </c>
      <c r="CW133" s="4">
        <v>3</v>
      </c>
      <c r="CX133" s="4">
        <v>0</v>
      </c>
      <c r="CZ133" s="10">
        <f t="shared" ca="1" si="88"/>
        <v>0.87765887939625542</v>
      </c>
      <c r="DA133" s="11">
        <f t="shared" ca="1" si="89"/>
        <v>18</v>
      </c>
      <c r="DC133" s="4">
        <v>133</v>
      </c>
      <c r="DD133" s="4">
        <v>3</v>
      </c>
      <c r="DE133" s="4">
        <v>0</v>
      </c>
      <c r="DG133" s="10">
        <f t="shared" ca="1" si="90"/>
        <v>0.46169477075578558</v>
      </c>
      <c r="DH133" s="11">
        <f t="shared" ca="1" si="91"/>
        <v>71</v>
      </c>
      <c r="DJ133" s="4">
        <v>133</v>
      </c>
      <c r="DK133" s="4">
        <v>3</v>
      </c>
      <c r="DL133" s="4">
        <v>0</v>
      </c>
      <c r="DN133" s="10">
        <f t="shared" ca="1" si="92"/>
        <v>0.79401551629873546</v>
      </c>
      <c r="DO133" s="11">
        <f t="shared" ca="1" si="93"/>
        <v>31</v>
      </c>
      <c r="DQ133" s="4">
        <v>133</v>
      </c>
      <c r="DR133" s="4">
        <v>3</v>
      </c>
      <c r="DS133" s="4">
        <v>0</v>
      </c>
    </row>
    <row r="134" spans="97:123" x14ac:dyDescent="0.25">
      <c r="CS134" s="10">
        <f t="shared" ca="1" si="86"/>
        <v>0.93433970243320874</v>
      </c>
      <c r="CT134" s="11">
        <f t="shared" ca="1" si="87"/>
        <v>5</v>
      </c>
      <c r="CV134" s="4">
        <v>134</v>
      </c>
      <c r="CW134" s="4">
        <v>4</v>
      </c>
      <c r="CX134" s="4">
        <v>0</v>
      </c>
      <c r="CZ134" s="10">
        <f t="shared" ca="1" si="88"/>
        <v>0.57149786749259801</v>
      </c>
      <c r="DA134" s="11">
        <f t="shared" ca="1" si="89"/>
        <v>62</v>
      </c>
      <c r="DC134" s="4">
        <v>134</v>
      </c>
      <c r="DD134" s="4">
        <v>4</v>
      </c>
      <c r="DE134" s="4">
        <v>0</v>
      </c>
      <c r="DG134" s="10">
        <f t="shared" ca="1" si="90"/>
        <v>0.30438939827156697</v>
      </c>
      <c r="DH134" s="11">
        <f t="shared" ca="1" si="91"/>
        <v>95</v>
      </c>
      <c r="DJ134" s="4">
        <v>134</v>
      </c>
      <c r="DK134" s="4">
        <v>4</v>
      </c>
      <c r="DL134" s="4">
        <v>0</v>
      </c>
      <c r="DN134" s="10">
        <f t="shared" ca="1" si="92"/>
        <v>0.52052487575281581</v>
      </c>
      <c r="DO134" s="11">
        <f t="shared" ca="1" si="93"/>
        <v>75</v>
      </c>
      <c r="DQ134" s="4">
        <v>134</v>
      </c>
      <c r="DR134" s="4">
        <v>4</v>
      </c>
      <c r="DS134" s="4">
        <v>0</v>
      </c>
    </row>
    <row r="135" spans="97:123" x14ac:dyDescent="0.25">
      <c r="CS135" s="10">
        <f t="shared" ca="1" si="86"/>
        <v>2.5050589200800055E-2</v>
      </c>
      <c r="CT135" s="11">
        <f t="shared" ca="1" si="87"/>
        <v>137</v>
      </c>
      <c r="CV135" s="4">
        <v>135</v>
      </c>
      <c r="CW135" s="4">
        <v>5</v>
      </c>
      <c r="CX135" s="4">
        <v>0</v>
      </c>
      <c r="CZ135" s="10">
        <f t="shared" ca="1" si="88"/>
        <v>0.86885923760442807</v>
      </c>
      <c r="DA135" s="11">
        <f t="shared" ca="1" si="89"/>
        <v>21</v>
      </c>
      <c r="DC135" s="4">
        <v>135</v>
      </c>
      <c r="DD135" s="4">
        <v>5</v>
      </c>
      <c r="DE135" s="4">
        <v>0</v>
      </c>
      <c r="DG135" s="10">
        <f t="shared" ca="1" si="90"/>
        <v>3.0305033554081207E-2</v>
      </c>
      <c r="DH135" s="11">
        <f t="shared" ca="1" si="91"/>
        <v>137</v>
      </c>
      <c r="DJ135" s="4">
        <v>135</v>
      </c>
      <c r="DK135" s="4">
        <v>5</v>
      </c>
      <c r="DL135" s="4">
        <v>0</v>
      </c>
      <c r="DN135" s="10">
        <f t="shared" ca="1" si="92"/>
        <v>3.1015312071022039E-2</v>
      </c>
      <c r="DO135" s="11">
        <f t="shared" ca="1" si="93"/>
        <v>137</v>
      </c>
      <c r="DQ135" s="4">
        <v>135</v>
      </c>
      <c r="DR135" s="4">
        <v>5</v>
      </c>
      <c r="DS135" s="4">
        <v>0</v>
      </c>
    </row>
    <row r="136" spans="97:123" x14ac:dyDescent="0.25">
      <c r="CS136" s="10">
        <f t="shared" ca="1" si="86"/>
        <v>0.7771551134675535</v>
      </c>
      <c r="CT136" s="11">
        <f t="shared" ca="1" si="87"/>
        <v>33</v>
      </c>
      <c r="CV136" s="4">
        <v>136</v>
      </c>
      <c r="CW136" s="4">
        <v>6</v>
      </c>
      <c r="CX136" s="4">
        <v>0</v>
      </c>
      <c r="CZ136" s="10">
        <f t="shared" ca="1" si="88"/>
        <v>0.44925748081707295</v>
      </c>
      <c r="DA136" s="11">
        <f t="shared" ca="1" si="89"/>
        <v>81</v>
      </c>
      <c r="DC136" s="4">
        <v>136</v>
      </c>
      <c r="DD136" s="4">
        <v>6</v>
      </c>
      <c r="DE136" s="4">
        <v>0</v>
      </c>
      <c r="DG136" s="10">
        <f t="shared" ca="1" si="90"/>
        <v>0.32770557490947072</v>
      </c>
      <c r="DH136" s="11">
        <f t="shared" ca="1" si="91"/>
        <v>92</v>
      </c>
      <c r="DJ136" s="4">
        <v>136</v>
      </c>
      <c r="DK136" s="4">
        <v>6</v>
      </c>
      <c r="DL136" s="4">
        <v>0</v>
      </c>
      <c r="DN136" s="10">
        <f t="shared" ca="1" si="92"/>
        <v>0.62980499678020374</v>
      </c>
      <c r="DO136" s="11">
        <f t="shared" ca="1" si="93"/>
        <v>54</v>
      </c>
      <c r="DQ136" s="4">
        <v>136</v>
      </c>
      <c r="DR136" s="4">
        <v>6</v>
      </c>
      <c r="DS136" s="4">
        <v>0</v>
      </c>
    </row>
    <row r="137" spans="97:123" x14ac:dyDescent="0.25">
      <c r="CS137" s="10">
        <f t="shared" ca="1" si="86"/>
        <v>8.6271662464999399E-2</v>
      </c>
      <c r="CT137" s="11">
        <f t="shared" ca="1" si="87"/>
        <v>125</v>
      </c>
      <c r="CV137" s="4">
        <v>137</v>
      </c>
      <c r="CW137" s="4">
        <v>7</v>
      </c>
      <c r="CX137" s="4">
        <v>0</v>
      </c>
      <c r="CZ137" s="10">
        <f t="shared" ca="1" si="88"/>
        <v>0.92675476560917258</v>
      </c>
      <c r="DA137" s="11">
        <f t="shared" ca="1" si="89"/>
        <v>13</v>
      </c>
      <c r="DC137" s="4">
        <v>137</v>
      </c>
      <c r="DD137" s="4">
        <v>7</v>
      </c>
      <c r="DE137" s="4">
        <v>0</v>
      </c>
      <c r="DG137" s="10">
        <f t="shared" ca="1" si="90"/>
        <v>0.82961697833541903</v>
      </c>
      <c r="DH137" s="11">
        <f t="shared" ca="1" si="91"/>
        <v>19</v>
      </c>
      <c r="DJ137" s="4">
        <v>137</v>
      </c>
      <c r="DK137" s="4">
        <v>7</v>
      </c>
      <c r="DL137" s="4">
        <v>0</v>
      </c>
      <c r="DN137" s="10">
        <f t="shared" ca="1" si="92"/>
        <v>0.96471541656317017</v>
      </c>
      <c r="DO137" s="11">
        <f t="shared" ca="1" si="93"/>
        <v>5</v>
      </c>
      <c r="DQ137" s="4">
        <v>137</v>
      </c>
      <c r="DR137" s="4">
        <v>7</v>
      </c>
      <c r="DS137" s="4">
        <v>0</v>
      </c>
    </row>
    <row r="138" spans="97:123" x14ac:dyDescent="0.25">
      <c r="CS138" s="10">
        <f t="shared" ca="1" si="86"/>
        <v>0.3902432781739783</v>
      </c>
      <c r="CT138" s="11">
        <f t="shared" ca="1" si="87"/>
        <v>81</v>
      </c>
      <c r="CV138" s="4">
        <v>138</v>
      </c>
      <c r="CW138" s="4">
        <v>8</v>
      </c>
      <c r="CX138" s="4">
        <v>0</v>
      </c>
      <c r="CZ138" s="10">
        <f t="shared" ca="1" si="88"/>
        <v>0.85836546589651175</v>
      </c>
      <c r="DA138" s="11">
        <f t="shared" ca="1" si="89"/>
        <v>23</v>
      </c>
      <c r="DC138" s="4">
        <v>138</v>
      </c>
      <c r="DD138" s="4">
        <v>8</v>
      </c>
      <c r="DE138" s="4">
        <v>0</v>
      </c>
      <c r="DG138" s="10">
        <f t="shared" ca="1" si="90"/>
        <v>9.6189072412346088E-2</v>
      </c>
      <c r="DH138" s="11">
        <f t="shared" ca="1" si="91"/>
        <v>128</v>
      </c>
      <c r="DJ138" s="4">
        <v>138</v>
      </c>
      <c r="DK138" s="4">
        <v>8</v>
      </c>
      <c r="DL138" s="4">
        <v>0</v>
      </c>
      <c r="DN138" s="10">
        <f t="shared" ca="1" si="92"/>
        <v>8.8811115624640724E-3</v>
      </c>
      <c r="DO138" s="11">
        <f t="shared" ca="1" si="93"/>
        <v>140</v>
      </c>
      <c r="DQ138" s="4">
        <v>138</v>
      </c>
      <c r="DR138" s="4">
        <v>8</v>
      </c>
      <c r="DS138" s="4">
        <v>0</v>
      </c>
    </row>
    <row r="139" spans="97:123" x14ac:dyDescent="0.25">
      <c r="CS139" s="10">
        <f t="shared" ca="1" si="86"/>
        <v>0.69606103216925075</v>
      </c>
      <c r="CT139" s="11">
        <f t="shared" ca="1" si="87"/>
        <v>41</v>
      </c>
      <c r="CV139" s="4">
        <v>139</v>
      </c>
      <c r="CW139" s="4">
        <v>9</v>
      </c>
      <c r="CX139" s="4">
        <v>0</v>
      </c>
      <c r="CZ139" s="10">
        <f t="shared" ca="1" si="88"/>
        <v>0.99517009288669933</v>
      </c>
      <c r="DA139" s="11">
        <f t="shared" ca="1" si="89"/>
        <v>2</v>
      </c>
      <c r="DC139" s="4">
        <v>139</v>
      </c>
      <c r="DD139" s="4">
        <v>9</v>
      </c>
      <c r="DE139" s="4">
        <v>0</v>
      </c>
      <c r="DG139" s="10">
        <f t="shared" ca="1" si="90"/>
        <v>0.45674436931415097</v>
      </c>
      <c r="DH139" s="11">
        <f t="shared" ca="1" si="91"/>
        <v>72</v>
      </c>
      <c r="DJ139" s="4">
        <v>139</v>
      </c>
      <c r="DK139" s="4">
        <v>9</v>
      </c>
      <c r="DL139" s="4">
        <v>0</v>
      </c>
      <c r="DN139" s="10">
        <f t="shared" ca="1" si="92"/>
        <v>0.29697921457817922</v>
      </c>
      <c r="DO139" s="11">
        <f t="shared" ca="1" si="93"/>
        <v>112</v>
      </c>
      <c r="DQ139" s="4">
        <v>139</v>
      </c>
      <c r="DR139" s="4">
        <v>9</v>
      </c>
      <c r="DS139" s="4">
        <v>0</v>
      </c>
    </row>
    <row r="140" spans="97:123" x14ac:dyDescent="0.25">
      <c r="CS140" s="10">
        <f t="shared" ca="1" si="86"/>
        <v>0.87900733888125926</v>
      </c>
      <c r="CT140" s="11">
        <f t="shared" ca="1" si="87"/>
        <v>13</v>
      </c>
      <c r="CV140" s="4">
        <v>140</v>
      </c>
      <c r="CW140" s="4">
        <v>0</v>
      </c>
      <c r="CX140" s="4">
        <v>0</v>
      </c>
      <c r="CZ140" s="10">
        <f t="shared" ca="1" si="88"/>
        <v>0.76826452322724492</v>
      </c>
      <c r="DA140" s="11">
        <f t="shared" ca="1" si="89"/>
        <v>34</v>
      </c>
      <c r="DC140" s="4">
        <v>140</v>
      </c>
      <c r="DD140" s="4">
        <v>0</v>
      </c>
      <c r="DE140" s="4">
        <v>0</v>
      </c>
      <c r="DG140" s="10">
        <f t="shared" ca="1" si="90"/>
        <v>0.38717482453679664</v>
      </c>
      <c r="DH140" s="11">
        <f t="shared" ca="1" si="91"/>
        <v>82</v>
      </c>
      <c r="DJ140" s="4">
        <v>140</v>
      </c>
      <c r="DK140" s="4">
        <v>0</v>
      </c>
      <c r="DL140" s="4">
        <v>0</v>
      </c>
      <c r="DN140" s="10">
        <f t="shared" ca="1" si="92"/>
        <v>0.47059603004598061</v>
      </c>
      <c r="DO140" s="11">
        <f t="shared" ca="1" si="93"/>
        <v>85</v>
      </c>
      <c r="DQ140" s="4">
        <v>140</v>
      </c>
      <c r="DR140" s="4">
        <v>0</v>
      </c>
      <c r="DS140" s="4">
        <v>0</v>
      </c>
    </row>
    <row r="141" spans="97:123" x14ac:dyDescent="0.15">
      <c r="CV141" s="4"/>
      <c r="CW141" s="4"/>
      <c r="CX141" s="4"/>
      <c r="DC141" s="4"/>
      <c r="DD141" s="4"/>
      <c r="DE141" s="4"/>
      <c r="DJ141" s="4"/>
      <c r="DK141" s="4"/>
      <c r="DL141" s="4"/>
    </row>
    <row r="142" spans="97:123" x14ac:dyDescent="0.15">
      <c r="CV142" s="4"/>
      <c r="CW142" s="4"/>
      <c r="CX142" s="4"/>
      <c r="DC142" s="4"/>
      <c r="DD142" s="4"/>
      <c r="DE142" s="4"/>
      <c r="DJ142" s="4"/>
      <c r="DK142" s="4"/>
      <c r="DL142" s="4"/>
    </row>
    <row r="143" spans="97:123" x14ac:dyDescent="0.15">
      <c r="CV143" s="4"/>
      <c r="CW143" s="4"/>
      <c r="CX143" s="4"/>
      <c r="DC143" s="4"/>
      <c r="DD143" s="4"/>
      <c r="DE143" s="4"/>
      <c r="DJ143" s="4"/>
      <c r="DK143" s="4"/>
      <c r="DL143" s="4"/>
    </row>
    <row r="144" spans="97:123" x14ac:dyDescent="0.15">
      <c r="CV144" s="4"/>
      <c r="CW144" s="4"/>
      <c r="CX144" s="4"/>
      <c r="DC144" s="4"/>
      <c r="DD144" s="4"/>
      <c r="DE144" s="4"/>
      <c r="DJ144" s="4"/>
      <c r="DK144" s="4"/>
      <c r="DL144" s="4"/>
    </row>
    <row r="145" spans="100:116" x14ac:dyDescent="0.15">
      <c r="CV145" s="4"/>
      <c r="CW145" s="4"/>
      <c r="CX145" s="4"/>
      <c r="DC145" s="4"/>
      <c r="DD145" s="4"/>
      <c r="DE145" s="4"/>
      <c r="DJ145" s="4"/>
      <c r="DK145" s="4"/>
      <c r="DL145" s="4"/>
    </row>
    <row r="146" spans="100:116" x14ac:dyDescent="0.15">
      <c r="CV146" s="4"/>
      <c r="CW146" s="4"/>
      <c r="CX146" s="4"/>
      <c r="DC146" s="4"/>
      <c r="DD146" s="4"/>
      <c r="DE146" s="4"/>
      <c r="DJ146" s="4"/>
      <c r="DK146" s="4"/>
      <c r="DL146" s="4"/>
    </row>
    <row r="147" spans="100:116" x14ac:dyDescent="0.15">
      <c r="CV147" s="4"/>
      <c r="CW147" s="4"/>
      <c r="CX147" s="4"/>
      <c r="DC147" s="4"/>
      <c r="DD147" s="4"/>
      <c r="DE147" s="4"/>
      <c r="DJ147" s="4"/>
      <c r="DK147" s="4"/>
      <c r="DL147" s="4"/>
    </row>
    <row r="148" spans="100:116" x14ac:dyDescent="0.15">
      <c r="CV148" s="4"/>
      <c r="CW148" s="4"/>
      <c r="CX148" s="4"/>
      <c r="DC148" s="4"/>
      <c r="DD148" s="4"/>
      <c r="DE148" s="4"/>
      <c r="DJ148" s="4"/>
      <c r="DK148" s="4"/>
      <c r="DL148" s="4"/>
    </row>
    <row r="149" spans="100:116" x14ac:dyDescent="0.15">
      <c r="CV149" s="4"/>
      <c r="CW149" s="4"/>
      <c r="CX149" s="4"/>
      <c r="DC149" s="4"/>
      <c r="DD149" s="4"/>
      <c r="DE149" s="4"/>
      <c r="DJ149" s="4"/>
      <c r="DK149" s="4"/>
      <c r="DL149" s="4"/>
    </row>
    <row r="150" spans="100:116" x14ac:dyDescent="0.15">
      <c r="CV150" s="4"/>
      <c r="CW150" s="4"/>
      <c r="CX150" s="4"/>
      <c r="DC150" s="4"/>
      <c r="DD150" s="4"/>
      <c r="DE150" s="4"/>
      <c r="DJ150" s="4"/>
      <c r="DK150" s="4"/>
      <c r="DL150" s="4"/>
    </row>
  </sheetData>
  <sheetProtection algorithmName="SHA-512" hashValue="acTPnjZ76x0aNjPm4X4epVOOYghvM5OgOIFatx8ncSeWtRspXMcQ0wd0a4LR2t4Ugj5ApO4TEjq7xH8VQ0I/BA==" saltValue="FKwX7wPxUjwQGqetFZ6Ls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482" priority="242">
      <formula>$AM15="NO"</formula>
    </cfRule>
  </conditionalFormatting>
  <conditionalFormatting sqref="C9">
    <cfRule type="expression" dxfId="481" priority="241">
      <formula>C9=0</formula>
    </cfRule>
  </conditionalFormatting>
  <conditionalFormatting sqref="L9">
    <cfRule type="expression" dxfId="480" priority="240">
      <formula>L9=0</formula>
    </cfRule>
  </conditionalFormatting>
  <conditionalFormatting sqref="U9">
    <cfRule type="expression" dxfId="479" priority="239">
      <formula>U9=0</formula>
    </cfRule>
  </conditionalFormatting>
  <conditionalFormatting sqref="C16">
    <cfRule type="expression" dxfId="478" priority="238">
      <formula>C16=0</formula>
    </cfRule>
  </conditionalFormatting>
  <conditionalFormatting sqref="L16">
    <cfRule type="expression" dxfId="477" priority="237">
      <formula>L16=0</formula>
    </cfRule>
  </conditionalFormatting>
  <conditionalFormatting sqref="U16">
    <cfRule type="expression" dxfId="476" priority="236">
      <formula>U16=0</formula>
    </cfRule>
  </conditionalFormatting>
  <conditionalFormatting sqref="C23">
    <cfRule type="expression" dxfId="475" priority="235">
      <formula>C23=0</formula>
    </cfRule>
  </conditionalFormatting>
  <conditionalFormatting sqref="L23">
    <cfRule type="expression" dxfId="474" priority="234">
      <formula>L23=0</formula>
    </cfRule>
  </conditionalFormatting>
  <conditionalFormatting sqref="U23">
    <cfRule type="expression" dxfId="473" priority="233">
      <formula>U23=0</formula>
    </cfRule>
  </conditionalFormatting>
  <conditionalFormatting sqref="C30">
    <cfRule type="expression" dxfId="472" priority="232">
      <formula>C30=0</formula>
    </cfRule>
  </conditionalFormatting>
  <conditionalFormatting sqref="L30">
    <cfRule type="expression" dxfId="471" priority="231">
      <formula>L30=0</formula>
    </cfRule>
  </conditionalFormatting>
  <conditionalFormatting sqref="U30">
    <cfRule type="expression" dxfId="470" priority="230">
      <formula>U30=0</formula>
    </cfRule>
  </conditionalFormatting>
  <conditionalFormatting sqref="H38">
    <cfRule type="expression" dxfId="469" priority="229">
      <formula>H38=0</formula>
    </cfRule>
  </conditionalFormatting>
  <conditionalFormatting sqref="H39">
    <cfRule type="expression" dxfId="468" priority="228">
      <formula>H39=0</formula>
    </cfRule>
  </conditionalFormatting>
  <conditionalFormatting sqref="G38">
    <cfRule type="expression" dxfId="467" priority="227">
      <formula>AND(G38=0,H38=0)</formula>
    </cfRule>
  </conditionalFormatting>
  <conditionalFormatting sqref="G39">
    <cfRule type="expression" dxfId="466" priority="226">
      <formula>AND(G39=0,H39=0)</formula>
    </cfRule>
  </conditionalFormatting>
  <conditionalFormatting sqref="F38">
    <cfRule type="expression" dxfId="465" priority="225">
      <formula>AND(F38=0,G38=0,H38=0)</formula>
    </cfRule>
  </conditionalFormatting>
  <conditionalFormatting sqref="F39">
    <cfRule type="expression" dxfId="464" priority="224">
      <formula>AND(F39=0,G39=0,H39=0)</formula>
    </cfRule>
  </conditionalFormatting>
  <conditionalFormatting sqref="C38">
    <cfRule type="expression" dxfId="463" priority="223">
      <formula>C38=0</formula>
    </cfRule>
  </conditionalFormatting>
  <conditionalFormatting sqref="C39">
    <cfRule type="expression" dxfId="462" priority="222">
      <formula>C39=0</formula>
    </cfRule>
  </conditionalFormatting>
  <conditionalFormatting sqref="C40">
    <cfRule type="expression" dxfId="461" priority="221">
      <formula>C40=0</formula>
    </cfRule>
  </conditionalFormatting>
  <conditionalFormatting sqref="B39">
    <cfRule type="expression" dxfId="460" priority="220">
      <formula>B39=""</formula>
    </cfRule>
  </conditionalFormatting>
  <conditionalFormatting sqref="Q38">
    <cfRule type="expression" dxfId="459" priority="219">
      <formula>Q38=0</formula>
    </cfRule>
  </conditionalFormatting>
  <conditionalFormatting sqref="Q39">
    <cfRule type="expression" dxfId="458" priority="218">
      <formula>Q39=0</formula>
    </cfRule>
  </conditionalFormatting>
  <conditionalFormatting sqref="P38">
    <cfRule type="expression" dxfId="457" priority="217">
      <formula>AND(P38=0,Q38=0)</formula>
    </cfRule>
  </conditionalFormatting>
  <conditionalFormatting sqref="P39">
    <cfRule type="expression" dxfId="456" priority="216">
      <formula>AND(P39=0,Q39=0)</formula>
    </cfRule>
  </conditionalFormatting>
  <conditionalFormatting sqref="O38">
    <cfRule type="expression" dxfId="455" priority="215">
      <formula>AND(O38=0,P38=0,Q38=0)</formula>
    </cfRule>
  </conditionalFormatting>
  <conditionalFormatting sqref="O39">
    <cfRule type="expression" dxfId="454" priority="214">
      <formula>AND(O39=0,P39=0,Q39=0)</formula>
    </cfRule>
  </conditionalFormatting>
  <conditionalFormatting sqref="L38">
    <cfRule type="expression" dxfId="453" priority="213">
      <formula>L38=0</formula>
    </cfRule>
  </conditionalFormatting>
  <conditionalFormatting sqref="L39">
    <cfRule type="expression" dxfId="452" priority="212">
      <formula>L39=0</formula>
    </cfRule>
  </conditionalFormatting>
  <conditionalFormatting sqref="L40">
    <cfRule type="expression" dxfId="451" priority="211">
      <formula>L40=0</formula>
    </cfRule>
  </conditionalFormatting>
  <conditionalFormatting sqref="K39">
    <cfRule type="expression" dxfId="450" priority="210">
      <formula>K39=""</formula>
    </cfRule>
  </conditionalFormatting>
  <conditionalFormatting sqref="Z38">
    <cfRule type="expression" dxfId="449" priority="209">
      <formula>Z38=0</formula>
    </cfRule>
  </conditionalFormatting>
  <conditionalFormatting sqref="Z39">
    <cfRule type="expression" dxfId="448" priority="208">
      <formula>Z39=0</formula>
    </cfRule>
  </conditionalFormatting>
  <conditionalFormatting sqref="Y38">
    <cfRule type="expression" dxfId="447" priority="207">
      <formula>AND(Y38=0,Z38=0)</formula>
    </cfRule>
  </conditionalFormatting>
  <conditionalFormatting sqref="Y39">
    <cfRule type="expression" dxfId="446" priority="206">
      <formula>AND(Y39=0,Z39=0)</formula>
    </cfRule>
  </conditionalFormatting>
  <conditionalFormatting sqref="X38">
    <cfRule type="expression" dxfId="445" priority="205">
      <formula>AND(X38=0,Y38=0,Z38=0)</formula>
    </cfRule>
  </conditionalFormatting>
  <conditionalFormatting sqref="X39">
    <cfRule type="expression" dxfId="444" priority="204">
      <formula>AND(X39=0,Y39=0,Z39=0)</formula>
    </cfRule>
  </conditionalFormatting>
  <conditionalFormatting sqref="U38">
    <cfRule type="expression" dxfId="443" priority="203">
      <formula>U38=0</formula>
    </cfRule>
  </conditionalFormatting>
  <conditionalFormatting sqref="U39">
    <cfRule type="expression" dxfId="442" priority="202">
      <formula>U39=0</formula>
    </cfRule>
  </conditionalFormatting>
  <conditionalFormatting sqref="U40">
    <cfRule type="expression" dxfId="441" priority="201">
      <formula>U40=0</formula>
    </cfRule>
  </conditionalFormatting>
  <conditionalFormatting sqref="T39">
    <cfRule type="expression" dxfId="440" priority="200">
      <formula>T39=""</formula>
    </cfRule>
  </conditionalFormatting>
  <conditionalFormatting sqref="H45">
    <cfRule type="expression" dxfId="439" priority="199">
      <formula>H45=0</formula>
    </cfRule>
  </conditionalFormatting>
  <conditionalFormatting sqref="H46">
    <cfRule type="expression" dxfId="438" priority="198">
      <formula>H46=0</formula>
    </cfRule>
  </conditionalFormatting>
  <conditionalFormatting sqref="G45">
    <cfRule type="expression" dxfId="437" priority="197">
      <formula>AND(G45=0,H45=0)</formula>
    </cfRule>
  </conditionalFormatting>
  <conditionalFormatting sqref="G46">
    <cfRule type="expression" dxfId="436" priority="196">
      <formula>AND(G46=0,H46=0)</formula>
    </cfRule>
  </conditionalFormatting>
  <conditionalFormatting sqref="F45">
    <cfRule type="expression" dxfId="435" priority="195">
      <formula>AND(F45=0,G45=0,H45=0)</formula>
    </cfRule>
  </conditionalFormatting>
  <conditionalFormatting sqref="F46">
    <cfRule type="expression" dxfId="434" priority="194">
      <formula>AND(F46=0,G46=0,H46=0)</formula>
    </cfRule>
  </conditionalFormatting>
  <conditionalFormatting sqref="C45">
    <cfRule type="expression" dxfId="433" priority="193">
      <formula>C45=0</formula>
    </cfRule>
  </conditionalFormatting>
  <conditionalFormatting sqref="C46">
    <cfRule type="expression" dxfId="432" priority="192">
      <formula>C46=0</formula>
    </cfRule>
  </conditionalFormatting>
  <conditionalFormatting sqref="C47">
    <cfRule type="expression" dxfId="431" priority="191">
      <formula>C47=0</formula>
    </cfRule>
  </conditionalFormatting>
  <conditionalFormatting sqref="B46">
    <cfRule type="expression" dxfId="430" priority="190">
      <formula>B46=""</formula>
    </cfRule>
  </conditionalFormatting>
  <conditionalFormatting sqref="Q45">
    <cfRule type="expression" dxfId="429" priority="189">
      <formula>Q45=0</formula>
    </cfRule>
  </conditionalFormatting>
  <conditionalFormatting sqref="Q46">
    <cfRule type="expression" dxfId="428" priority="188">
      <formula>Q46=0</formula>
    </cfRule>
  </conditionalFormatting>
  <conditionalFormatting sqref="P45">
    <cfRule type="expression" dxfId="427" priority="187">
      <formula>AND(P45=0,Q45=0)</formula>
    </cfRule>
  </conditionalFormatting>
  <conditionalFormatting sqref="P46">
    <cfRule type="expression" dxfId="426" priority="186">
      <formula>AND(P46=0,Q46=0)</formula>
    </cfRule>
  </conditionalFormatting>
  <conditionalFormatting sqref="O45">
    <cfRule type="expression" dxfId="425" priority="185">
      <formula>AND(O45=0,P45=0,Q45=0)</formula>
    </cfRule>
  </conditionalFormatting>
  <conditionalFormatting sqref="O46">
    <cfRule type="expression" dxfId="424" priority="184">
      <formula>AND(O46=0,P46=0,Q46=0)</formula>
    </cfRule>
  </conditionalFormatting>
  <conditionalFormatting sqref="L45">
    <cfRule type="expression" dxfId="423" priority="183">
      <formula>L45=0</formula>
    </cfRule>
  </conditionalFormatting>
  <conditionalFormatting sqref="L46">
    <cfRule type="expression" dxfId="422" priority="182">
      <formula>L46=0</formula>
    </cfRule>
  </conditionalFormatting>
  <conditionalFormatting sqref="L47">
    <cfRule type="expression" dxfId="421" priority="181">
      <formula>L47=0</formula>
    </cfRule>
  </conditionalFormatting>
  <conditionalFormatting sqref="K46">
    <cfRule type="expression" dxfId="420" priority="180">
      <formula>K46=""</formula>
    </cfRule>
  </conditionalFormatting>
  <conditionalFormatting sqref="Z45">
    <cfRule type="expression" dxfId="419" priority="179">
      <formula>Z45=0</formula>
    </cfRule>
  </conditionalFormatting>
  <conditionalFormatting sqref="Z46">
    <cfRule type="expression" dxfId="418" priority="178">
      <formula>Z46=0</formula>
    </cfRule>
  </conditionalFormatting>
  <conditionalFormatting sqref="Y45">
    <cfRule type="expression" dxfId="417" priority="177">
      <formula>AND(Y45=0,Z45=0)</formula>
    </cfRule>
  </conditionalFormatting>
  <conditionalFormatting sqref="Y46">
    <cfRule type="expression" dxfId="416" priority="176">
      <formula>AND(Y46=0,Z46=0)</formula>
    </cfRule>
  </conditionalFormatting>
  <conditionalFormatting sqref="X45">
    <cfRule type="expression" dxfId="415" priority="175">
      <formula>AND(X45=0,Y45=0,Z45=0)</formula>
    </cfRule>
  </conditionalFormatting>
  <conditionalFormatting sqref="X46">
    <cfRule type="expression" dxfId="414" priority="174">
      <formula>AND(X46=0,Y46=0,Z46=0)</formula>
    </cfRule>
  </conditionalFormatting>
  <conditionalFormatting sqref="U45">
    <cfRule type="expression" dxfId="413" priority="173">
      <formula>U45=0</formula>
    </cfRule>
  </conditionalFormatting>
  <conditionalFormatting sqref="U46">
    <cfRule type="expression" dxfId="412" priority="172">
      <formula>U46=0</formula>
    </cfRule>
  </conditionalFormatting>
  <conditionalFormatting sqref="U47">
    <cfRule type="expression" dxfId="411" priority="171">
      <formula>U47=0</formula>
    </cfRule>
  </conditionalFormatting>
  <conditionalFormatting sqref="T46">
    <cfRule type="expression" dxfId="410" priority="170">
      <formula>T46=""</formula>
    </cfRule>
  </conditionalFormatting>
  <conditionalFormatting sqref="H52">
    <cfRule type="expression" dxfId="409" priority="169">
      <formula>H52=0</formula>
    </cfRule>
  </conditionalFormatting>
  <conditionalFormatting sqref="H53">
    <cfRule type="expression" dxfId="408" priority="168">
      <formula>H53=0</formula>
    </cfRule>
  </conditionalFormatting>
  <conditionalFormatting sqref="G52">
    <cfRule type="expression" dxfId="407" priority="167">
      <formula>AND(G52=0,H52=0)</formula>
    </cfRule>
  </conditionalFormatting>
  <conditionalFormatting sqref="G53">
    <cfRule type="expression" dxfId="406" priority="166">
      <formula>AND(G53=0,H53=0)</formula>
    </cfRule>
  </conditionalFormatting>
  <conditionalFormatting sqref="F52">
    <cfRule type="expression" dxfId="405" priority="165">
      <formula>AND(F52=0,G52=0,H52=0)</formula>
    </cfRule>
  </conditionalFormatting>
  <conditionalFormatting sqref="F53">
    <cfRule type="expression" dxfId="404" priority="164">
      <formula>AND(F53=0,G53=0,H53=0)</formula>
    </cfRule>
  </conditionalFormatting>
  <conditionalFormatting sqref="C52">
    <cfRule type="expression" dxfId="403" priority="163">
      <formula>C52=0</formula>
    </cfRule>
  </conditionalFormatting>
  <conditionalFormatting sqref="C53">
    <cfRule type="expression" dxfId="402" priority="162">
      <formula>C53=0</formula>
    </cfRule>
  </conditionalFormatting>
  <conditionalFormatting sqref="C54">
    <cfRule type="expression" dxfId="401" priority="161">
      <formula>C54=0</formula>
    </cfRule>
  </conditionalFormatting>
  <conditionalFormatting sqref="B53">
    <cfRule type="expression" dxfId="400" priority="160">
      <formula>B53=""</formula>
    </cfRule>
  </conditionalFormatting>
  <conditionalFormatting sqref="Q52">
    <cfRule type="expression" dxfId="399" priority="159">
      <formula>Q52=0</formula>
    </cfRule>
  </conditionalFormatting>
  <conditionalFormatting sqref="Q53">
    <cfRule type="expression" dxfId="398" priority="158">
      <formula>Q53=0</formula>
    </cfRule>
  </conditionalFormatting>
  <conditionalFormatting sqref="P52">
    <cfRule type="expression" dxfId="397" priority="157">
      <formula>AND(P52=0,Q52=0)</formula>
    </cfRule>
  </conditionalFormatting>
  <conditionalFormatting sqref="P53">
    <cfRule type="expression" dxfId="396" priority="156">
      <formula>AND(P53=0,Q53=0)</formula>
    </cfRule>
  </conditionalFormatting>
  <conditionalFormatting sqref="O52">
    <cfRule type="expression" dxfId="395" priority="155">
      <formula>AND(O52=0,P52=0,Q52=0)</formula>
    </cfRule>
  </conditionalFormatting>
  <conditionalFormatting sqref="O53">
    <cfRule type="expression" dxfId="394" priority="154">
      <formula>AND(O53=0,P53=0,Q53=0)</formula>
    </cfRule>
  </conditionalFormatting>
  <conditionalFormatting sqref="L52">
    <cfRule type="expression" dxfId="393" priority="153">
      <formula>L52=0</formula>
    </cfRule>
  </conditionalFormatting>
  <conditionalFormatting sqref="L53">
    <cfRule type="expression" dxfId="392" priority="152">
      <formula>L53=0</formula>
    </cfRule>
  </conditionalFormatting>
  <conditionalFormatting sqref="L54">
    <cfRule type="expression" dxfId="391" priority="151">
      <formula>L54=0</formula>
    </cfRule>
  </conditionalFormatting>
  <conditionalFormatting sqref="K53">
    <cfRule type="expression" dxfId="390" priority="150">
      <formula>K53=""</formula>
    </cfRule>
  </conditionalFormatting>
  <conditionalFormatting sqref="Z52">
    <cfRule type="expression" dxfId="389" priority="149">
      <formula>Z52=0</formula>
    </cfRule>
  </conditionalFormatting>
  <conditionalFormatting sqref="Z53">
    <cfRule type="expression" dxfId="388" priority="148">
      <formula>Z53=0</formula>
    </cfRule>
  </conditionalFormatting>
  <conditionalFormatting sqref="Y52">
    <cfRule type="expression" dxfId="387" priority="147">
      <formula>AND(Y52=0,Z52=0)</formula>
    </cfRule>
  </conditionalFormatting>
  <conditionalFormatting sqref="Y53">
    <cfRule type="expression" dxfId="386" priority="146">
      <formula>AND(Y53=0,Z53=0)</formula>
    </cfRule>
  </conditionalFormatting>
  <conditionalFormatting sqref="X52">
    <cfRule type="expression" dxfId="385" priority="145">
      <formula>AND(X52=0,Y52=0,Z52=0)</formula>
    </cfRule>
  </conditionalFormatting>
  <conditionalFormatting sqref="X53">
    <cfRule type="expression" dxfId="384" priority="144">
      <formula>AND(X53=0,Y53=0,Z53=0)</formula>
    </cfRule>
  </conditionalFormatting>
  <conditionalFormatting sqref="U52">
    <cfRule type="expression" dxfId="383" priority="143">
      <formula>U52=0</formula>
    </cfRule>
  </conditionalFormatting>
  <conditionalFormatting sqref="U53">
    <cfRule type="expression" dxfId="382" priority="142">
      <formula>U53=0</formula>
    </cfRule>
  </conditionalFormatting>
  <conditionalFormatting sqref="U54">
    <cfRule type="expression" dxfId="381" priority="141">
      <formula>U54=0</formula>
    </cfRule>
  </conditionalFormatting>
  <conditionalFormatting sqref="T53">
    <cfRule type="expression" dxfId="380" priority="140">
      <formula>T53=""</formula>
    </cfRule>
  </conditionalFormatting>
  <conditionalFormatting sqref="H59">
    <cfRule type="expression" dxfId="379" priority="139">
      <formula>H59=0</formula>
    </cfRule>
  </conditionalFormatting>
  <conditionalFormatting sqref="H60">
    <cfRule type="expression" dxfId="378" priority="138">
      <formula>H60=0</formula>
    </cfRule>
  </conditionalFormatting>
  <conditionalFormatting sqref="G59">
    <cfRule type="expression" dxfId="377" priority="137">
      <formula>AND(G59=0,H59=0)</formula>
    </cfRule>
  </conditionalFormatting>
  <conditionalFormatting sqref="G60">
    <cfRule type="expression" dxfId="376" priority="136">
      <formula>AND(G60=0,H60=0)</formula>
    </cfRule>
  </conditionalFormatting>
  <conditionalFormatting sqref="F59">
    <cfRule type="expression" dxfId="375" priority="135">
      <formula>AND(F59=0,G59=0,H59=0)</formula>
    </cfRule>
  </conditionalFormatting>
  <conditionalFormatting sqref="F60">
    <cfRule type="expression" dxfId="374" priority="134">
      <formula>AND(F60=0,G60=0,H60=0)</formula>
    </cfRule>
  </conditionalFormatting>
  <conditionalFormatting sqref="C59">
    <cfRule type="expression" dxfId="373" priority="133">
      <formula>C59=0</formula>
    </cfRule>
  </conditionalFormatting>
  <conditionalFormatting sqref="C60">
    <cfRule type="expression" dxfId="372" priority="132">
      <formula>C60=0</formula>
    </cfRule>
  </conditionalFormatting>
  <conditionalFormatting sqref="C61">
    <cfRule type="expression" dxfId="371" priority="131">
      <formula>C61=0</formula>
    </cfRule>
  </conditionalFormatting>
  <conditionalFormatting sqref="B60">
    <cfRule type="expression" dxfId="370" priority="130">
      <formula>B60=""</formula>
    </cfRule>
  </conditionalFormatting>
  <conditionalFormatting sqref="Q59">
    <cfRule type="expression" dxfId="369" priority="129">
      <formula>Q59=0</formula>
    </cfRule>
  </conditionalFormatting>
  <conditionalFormatting sqref="Q60">
    <cfRule type="expression" dxfId="368" priority="128">
      <formula>Q60=0</formula>
    </cfRule>
  </conditionalFormatting>
  <conditionalFormatting sqref="P59">
    <cfRule type="expression" dxfId="367" priority="127">
      <formula>AND(P59=0,Q59=0)</formula>
    </cfRule>
  </conditionalFormatting>
  <conditionalFormatting sqref="P60">
    <cfRule type="expression" dxfId="366" priority="126">
      <formula>AND(P60=0,Q60=0)</formula>
    </cfRule>
  </conditionalFormatting>
  <conditionalFormatting sqref="O59">
    <cfRule type="expression" dxfId="365" priority="125">
      <formula>AND(O59=0,P59=0,Q59=0)</formula>
    </cfRule>
  </conditionalFormatting>
  <conditionalFormatting sqref="O60">
    <cfRule type="expression" dxfId="364" priority="124">
      <formula>AND(O60=0,P60=0,Q60=0)</formula>
    </cfRule>
  </conditionalFormatting>
  <conditionalFormatting sqref="L59">
    <cfRule type="expression" dxfId="363" priority="123">
      <formula>L59=0</formula>
    </cfRule>
  </conditionalFormatting>
  <conditionalFormatting sqref="L60">
    <cfRule type="expression" dxfId="362" priority="122">
      <formula>L60=0</formula>
    </cfRule>
  </conditionalFormatting>
  <conditionalFormatting sqref="L61">
    <cfRule type="expression" dxfId="361" priority="121">
      <formula>L61=0</formula>
    </cfRule>
  </conditionalFormatting>
  <conditionalFormatting sqref="K60">
    <cfRule type="expression" dxfId="360" priority="120">
      <formula>K60=""</formula>
    </cfRule>
  </conditionalFormatting>
  <conditionalFormatting sqref="Z59">
    <cfRule type="expression" dxfId="359" priority="119">
      <formula>Z59=0</formula>
    </cfRule>
  </conditionalFormatting>
  <conditionalFormatting sqref="Z60">
    <cfRule type="expression" dxfId="358" priority="118">
      <formula>Z60=0</formula>
    </cfRule>
  </conditionalFormatting>
  <conditionalFormatting sqref="Y59">
    <cfRule type="expression" dxfId="357" priority="117">
      <formula>AND(Y59=0,Z59=0)</formula>
    </cfRule>
  </conditionalFormatting>
  <conditionalFormatting sqref="Y60">
    <cfRule type="expression" dxfId="356" priority="116">
      <formula>AND(Y60=0,Z60=0)</formula>
    </cfRule>
  </conditionalFormatting>
  <conditionalFormatting sqref="X59">
    <cfRule type="expression" dxfId="355" priority="115">
      <formula>AND(X59=0,Y59=0,Z59=0)</formula>
    </cfRule>
  </conditionalFormatting>
  <conditionalFormatting sqref="X60">
    <cfRule type="expression" dxfId="354" priority="114">
      <formula>AND(X60=0,Y60=0,Z60=0)</formula>
    </cfRule>
  </conditionalFormatting>
  <conditionalFormatting sqref="U59">
    <cfRule type="expression" dxfId="353" priority="113">
      <formula>U59=0</formula>
    </cfRule>
  </conditionalFormatting>
  <conditionalFormatting sqref="U60">
    <cfRule type="expression" dxfId="352" priority="112">
      <formula>U60=0</formula>
    </cfRule>
  </conditionalFormatting>
  <conditionalFormatting sqref="U61">
    <cfRule type="expression" dxfId="351" priority="111">
      <formula>U61=0</formula>
    </cfRule>
  </conditionalFormatting>
  <conditionalFormatting sqref="T60">
    <cfRule type="expression" dxfId="350" priority="110">
      <formula>T60=""</formula>
    </cfRule>
  </conditionalFormatting>
  <conditionalFormatting sqref="BN1:BN12">
    <cfRule type="expression" dxfId="349" priority="109">
      <formula>BN1&lt;&gt;BS1</formula>
    </cfRule>
  </conditionalFormatting>
  <conditionalFormatting sqref="H7">
    <cfRule type="expression" dxfId="348" priority="108">
      <formula>H7=0</formula>
    </cfRule>
  </conditionalFormatting>
  <conditionalFormatting sqref="H8">
    <cfRule type="expression" dxfId="347" priority="107">
      <formula>H8=0</formula>
    </cfRule>
  </conditionalFormatting>
  <conditionalFormatting sqref="G7">
    <cfRule type="expression" dxfId="346" priority="106">
      <formula>AND(G7=0,H7=0)</formula>
    </cfRule>
  </conditionalFormatting>
  <conditionalFormatting sqref="G8">
    <cfRule type="expression" dxfId="345" priority="105">
      <formula>AND(G8=0,H8=0)</formula>
    </cfRule>
  </conditionalFormatting>
  <conditionalFormatting sqref="F7">
    <cfRule type="expression" dxfId="344" priority="104">
      <formula>AND(F7=0,G7=0,H7=0)</formula>
    </cfRule>
  </conditionalFormatting>
  <conditionalFormatting sqref="F8">
    <cfRule type="expression" dxfId="343" priority="103">
      <formula>AND(F8=0,G8=0,H8=0)</formula>
    </cfRule>
  </conditionalFormatting>
  <conditionalFormatting sqref="C7">
    <cfRule type="expression" dxfId="342" priority="102">
      <formula>C7=0</formula>
    </cfRule>
  </conditionalFormatting>
  <conditionalFormatting sqref="C8">
    <cfRule type="expression" dxfId="341" priority="101">
      <formula>C8=0</formula>
    </cfRule>
  </conditionalFormatting>
  <conditionalFormatting sqref="B8">
    <cfRule type="expression" dxfId="340" priority="100">
      <formula>B8=""</formula>
    </cfRule>
  </conditionalFormatting>
  <conditionalFormatting sqref="Q7">
    <cfRule type="expression" dxfId="339" priority="99">
      <formula>Q7=0</formula>
    </cfRule>
  </conditionalFormatting>
  <conditionalFormatting sqref="Q8">
    <cfRule type="expression" dxfId="338" priority="98">
      <formula>Q8=0</formula>
    </cfRule>
  </conditionalFormatting>
  <conditionalFormatting sqref="P7">
    <cfRule type="expression" dxfId="337" priority="97">
      <formula>AND(P7=0,Q7=0)</formula>
    </cfRule>
  </conditionalFormatting>
  <conditionalFormatting sqref="P8">
    <cfRule type="expression" dxfId="336" priority="96">
      <formula>AND(P8=0,Q8=0)</formula>
    </cfRule>
  </conditionalFormatting>
  <conditionalFormatting sqref="O7">
    <cfRule type="expression" dxfId="335" priority="95">
      <formula>AND(O7=0,P7=0,Q7=0)</formula>
    </cfRule>
  </conditionalFormatting>
  <conditionalFormatting sqref="O8">
    <cfRule type="expression" dxfId="334" priority="94">
      <formula>AND(O8=0,P8=0,Q8=0)</formula>
    </cfRule>
  </conditionalFormatting>
  <conditionalFormatting sqref="L7">
    <cfRule type="expression" dxfId="333" priority="93">
      <formula>L7=0</formula>
    </cfRule>
  </conditionalFormatting>
  <conditionalFormatting sqref="L8">
    <cfRule type="expression" dxfId="332" priority="92">
      <formula>L8=0</formula>
    </cfRule>
  </conditionalFormatting>
  <conditionalFormatting sqref="K8">
    <cfRule type="expression" dxfId="331" priority="91">
      <formula>K8=""</formula>
    </cfRule>
  </conditionalFormatting>
  <conditionalFormatting sqref="Z7">
    <cfRule type="expression" dxfId="330" priority="90">
      <formula>Z7=0</formula>
    </cfRule>
  </conditionalFormatting>
  <conditionalFormatting sqref="Z8">
    <cfRule type="expression" dxfId="329" priority="89">
      <formula>Z8=0</formula>
    </cfRule>
  </conditionalFormatting>
  <conditionalFormatting sqref="Y7">
    <cfRule type="expression" dxfId="328" priority="88">
      <formula>AND(Y7=0,Z7=0)</formula>
    </cfRule>
  </conditionalFormatting>
  <conditionalFormatting sqref="Y8">
    <cfRule type="expression" dxfId="327" priority="87">
      <formula>AND(Y8=0,Z8=0)</formula>
    </cfRule>
  </conditionalFormatting>
  <conditionalFormatting sqref="X7">
    <cfRule type="expression" dxfId="326" priority="86">
      <formula>AND(X7=0,Y7=0,Z7=0)</formula>
    </cfRule>
  </conditionalFormatting>
  <conditionalFormatting sqref="X8">
    <cfRule type="expression" dxfId="325" priority="85">
      <formula>AND(X8=0,Y8=0,Z8=0)</formula>
    </cfRule>
  </conditionalFormatting>
  <conditionalFormatting sqref="U7">
    <cfRule type="expression" dxfId="324" priority="84">
      <formula>U7=0</formula>
    </cfRule>
  </conditionalFormatting>
  <conditionalFormatting sqref="U8">
    <cfRule type="expression" dxfId="323" priority="83">
      <formula>U8=0</formula>
    </cfRule>
  </conditionalFormatting>
  <conditionalFormatting sqref="T8">
    <cfRule type="expression" dxfId="322" priority="82">
      <formula>T8=""</formula>
    </cfRule>
  </conditionalFormatting>
  <conditionalFormatting sqref="H14">
    <cfRule type="expression" dxfId="321" priority="81">
      <formula>H14=0</formula>
    </cfRule>
  </conditionalFormatting>
  <conditionalFormatting sqref="H15">
    <cfRule type="expression" dxfId="320" priority="80">
      <formula>H15=0</formula>
    </cfRule>
  </conditionalFormatting>
  <conditionalFormatting sqref="G14">
    <cfRule type="expression" dxfId="319" priority="79">
      <formula>AND(G14=0,H14=0)</formula>
    </cfRule>
  </conditionalFormatting>
  <conditionalFormatting sqref="G15">
    <cfRule type="expression" dxfId="318" priority="78">
      <formula>AND(G15=0,H15=0)</formula>
    </cfRule>
  </conditionalFormatting>
  <conditionalFormatting sqref="F14">
    <cfRule type="expression" dxfId="317" priority="77">
      <formula>AND(F14=0,G14=0,H14=0)</formula>
    </cfRule>
  </conditionalFormatting>
  <conditionalFormatting sqref="F15">
    <cfRule type="expression" dxfId="316" priority="76">
      <formula>AND(F15=0,G15=0,H15=0)</formula>
    </cfRule>
  </conditionalFormatting>
  <conditionalFormatting sqref="C14">
    <cfRule type="expression" dxfId="315" priority="75">
      <formula>C14=0</formula>
    </cfRule>
  </conditionalFormatting>
  <conditionalFormatting sqref="C15">
    <cfRule type="expression" dxfId="314" priority="74">
      <formula>C15=0</formula>
    </cfRule>
  </conditionalFormatting>
  <conditionalFormatting sqref="B15">
    <cfRule type="expression" dxfId="313" priority="73">
      <formula>B15=""</formula>
    </cfRule>
  </conditionalFormatting>
  <conditionalFormatting sqref="Q14">
    <cfRule type="expression" dxfId="312" priority="72">
      <formula>Q14=0</formula>
    </cfRule>
  </conditionalFormatting>
  <conditionalFormatting sqref="Q15">
    <cfRule type="expression" dxfId="311" priority="71">
      <formula>Q15=0</formula>
    </cfRule>
  </conditionalFormatting>
  <conditionalFormatting sqref="P14">
    <cfRule type="expression" dxfId="310" priority="70">
      <formula>AND(P14=0,Q14=0)</formula>
    </cfRule>
  </conditionalFormatting>
  <conditionalFormatting sqref="P15">
    <cfRule type="expression" dxfId="309" priority="69">
      <formula>AND(P15=0,Q15=0)</formula>
    </cfRule>
  </conditionalFormatting>
  <conditionalFormatting sqref="O14">
    <cfRule type="expression" dxfId="308" priority="68">
      <formula>AND(O14=0,P14=0,Q14=0)</formula>
    </cfRule>
  </conditionalFormatting>
  <conditionalFormatting sqref="O15">
    <cfRule type="expression" dxfId="307" priority="67">
      <formula>AND(O15=0,P15=0,Q15=0)</formula>
    </cfRule>
  </conditionalFormatting>
  <conditionalFormatting sqref="L14">
    <cfRule type="expression" dxfId="306" priority="66">
      <formula>L14=0</formula>
    </cfRule>
  </conditionalFormatting>
  <conditionalFormatting sqref="L15">
    <cfRule type="expression" dxfId="305" priority="65">
      <formula>L15=0</formula>
    </cfRule>
  </conditionalFormatting>
  <conditionalFormatting sqref="K15">
    <cfRule type="expression" dxfId="304" priority="64">
      <formula>K15=""</formula>
    </cfRule>
  </conditionalFormatting>
  <conditionalFormatting sqref="Z14">
    <cfRule type="expression" dxfId="303" priority="63">
      <formula>Z14=0</formula>
    </cfRule>
  </conditionalFormatting>
  <conditionalFormatting sqref="Z15">
    <cfRule type="expression" dxfId="302" priority="62">
      <formula>Z15=0</formula>
    </cfRule>
  </conditionalFormatting>
  <conditionalFormatting sqref="Y14">
    <cfRule type="expression" dxfId="301" priority="61">
      <formula>AND(Y14=0,Z14=0)</formula>
    </cfRule>
  </conditionalFormatting>
  <conditionalFormatting sqref="Y15">
    <cfRule type="expression" dxfId="300" priority="60">
      <formula>AND(Y15=0,Z15=0)</formula>
    </cfRule>
  </conditionalFormatting>
  <conditionalFormatting sqref="X14">
    <cfRule type="expression" dxfId="299" priority="59">
      <formula>AND(X14=0,Y14=0,Z14=0)</formula>
    </cfRule>
  </conditionalFormatting>
  <conditionalFormatting sqref="X15">
    <cfRule type="expression" dxfId="298" priority="58">
      <formula>AND(X15=0,Y15=0,Z15=0)</formula>
    </cfRule>
  </conditionalFormatting>
  <conditionalFormatting sqref="U14">
    <cfRule type="expression" dxfId="297" priority="57">
      <formula>U14=0</formula>
    </cfRule>
  </conditionalFormatting>
  <conditionalFormatting sqref="U15">
    <cfRule type="expression" dxfId="296" priority="56">
      <formula>U15=0</formula>
    </cfRule>
  </conditionalFormatting>
  <conditionalFormatting sqref="T15">
    <cfRule type="expression" dxfId="295" priority="55">
      <formula>T15=""</formula>
    </cfRule>
  </conditionalFormatting>
  <conditionalFormatting sqref="H21">
    <cfRule type="expression" dxfId="294" priority="54">
      <formula>H21=0</formula>
    </cfRule>
  </conditionalFormatting>
  <conditionalFormatting sqref="H22">
    <cfRule type="expression" dxfId="293" priority="53">
      <formula>H22=0</formula>
    </cfRule>
  </conditionalFormatting>
  <conditionalFormatting sqref="G21">
    <cfRule type="expression" dxfId="292" priority="52">
      <formula>AND(G21=0,H21=0)</formula>
    </cfRule>
  </conditionalFormatting>
  <conditionalFormatting sqref="G22">
    <cfRule type="expression" dxfId="291" priority="51">
      <formula>AND(G22=0,H22=0)</formula>
    </cfRule>
  </conditionalFormatting>
  <conditionalFormatting sqref="F21">
    <cfRule type="expression" dxfId="290" priority="50">
      <formula>AND(F21=0,G21=0,H21=0)</formula>
    </cfRule>
  </conditionalFormatting>
  <conditionalFormatting sqref="F22">
    <cfRule type="expression" dxfId="289" priority="49">
      <formula>AND(F22=0,G22=0,H22=0)</formula>
    </cfRule>
  </conditionalFormatting>
  <conditionalFormatting sqref="C21">
    <cfRule type="expression" dxfId="288" priority="48">
      <formula>C21=0</formula>
    </cfRule>
  </conditionalFormatting>
  <conditionalFormatting sqref="C22">
    <cfRule type="expression" dxfId="287" priority="47">
      <formula>C22=0</formula>
    </cfRule>
  </conditionalFormatting>
  <conditionalFormatting sqref="B22">
    <cfRule type="expression" dxfId="286" priority="46">
      <formula>B22=""</formula>
    </cfRule>
  </conditionalFormatting>
  <conditionalFormatting sqref="Q21">
    <cfRule type="expression" dxfId="285" priority="45">
      <formula>Q21=0</formula>
    </cfRule>
  </conditionalFormatting>
  <conditionalFormatting sqref="Q22">
    <cfRule type="expression" dxfId="284" priority="44">
      <formula>Q22=0</formula>
    </cfRule>
  </conditionalFormatting>
  <conditionalFormatting sqref="P21">
    <cfRule type="expression" dxfId="283" priority="43">
      <formula>AND(P21=0,Q21=0)</formula>
    </cfRule>
  </conditionalFormatting>
  <conditionalFormatting sqref="P22">
    <cfRule type="expression" dxfId="282" priority="42">
      <formula>AND(P22=0,Q22=0)</formula>
    </cfRule>
  </conditionalFormatting>
  <conditionalFormatting sqref="O21">
    <cfRule type="expression" dxfId="281" priority="41">
      <formula>AND(O21=0,P21=0,Q21=0)</formula>
    </cfRule>
  </conditionalFormatting>
  <conditionalFormatting sqref="O22">
    <cfRule type="expression" dxfId="280" priority="40">
      <formula>AND(O22=0,P22=0,Q22=0)</formula>
    </cfRule>
  </conditionalFormatting>
  <conditionalFormatting sqref="L21">
    <cfRule type="expression" dxfId="279" priority="39">
      <formula>L21=0</formula>
    </cfRule>
  </conditionalFormatting>
  <conditionalFormatting sqref="L22">
    <cfRule type="expression" dxfId="278" priority="38">
      <formula>L22=0</formula>
    </cfRule>
  </conditionalFormatting>
  <conditionalFormatting sqref="K22">
    <cfRule type="expression" dxfId="277" priority="37">
      <formula>K22=""</formula>
    </cfRule>
  </conditionalFormatting>
  <conditionalFormatting sqref="Z21">
    <cfRule type="expression" dxfId="276" priority="36">
      <formula>Z21=0</formula>
    </cfRule>
  </conditionalFormatting>
  <conditionalFormatting sqref="Z22">
    <cfRule type="expression" dxfId="275" priority="35">
      <formula>Z22=0</formula>
    </cfRule>
  </conditionalFormatting>
  <conditionalFormatting sqref="Y21">
    <cfRule type="expression" dxfId="274" priority="34">
      <formula>AND(Y21=0,Z21=0)</formula>
    </cfRule>
  </conditionalFormatting>
  <conditionalFormatting sqref="Y22">
    <cfRule type="expression" dxfId="273" priority="33">
      <formula>AND(Y22=0,Z22=0)</formula>
    </cfRule>
  </conditionalFormatting>
  <conditionalFormatting sqref="X21">
    <cfRule type="expression" dxfId="272" priority="32">
      <formula>AND(X21=0,Y21=0,Z21=0)</formula>
    </cfRule>
  </conditionalFormatting>
  <conditionalFormatting sqref="X22">
    <cfRule type="expression" dxfId="271" priority="31">
      <formula>AND(X22=0,Y22=0,Z22=0)</formula>
    </cfRule>
  </conditionalFormatting>
  <conditionalFormatting sqref="U21">
    <cfRule type="expression" dxfId="270" priority="30">
      <formula>U21=0</formula>
    </cfRule>
  </conditionalFormatting>
  <conditionalFormatting sqref="U22">
    <cfRule type="expression" dxfId="269" priority="29">
      <formula>U22=0</formula>
    </cfRule>
  </conditionalFormatting>
  <conditionalFormatting sqref="T22">
    <cfRule type="expression" dxfId="268" priority="28">
      <formula>T22=""</formula>
    </cfRule>
  </conditionalFormatting>
  <conditionalFormatting sqref="H28">
    <cfRule type="expression" dxfId="267" priority="27">
      <formula>H28=0</formula>
    </cfRule>
  </conditionalFormatting>
  <conditionalFormatting sqref="H29">
    <cfRule type="expression" dxfId="266" priority="26">
      <formula>H29=0</formula>
    </cfRule>
  </conditionalFormatting>
  <conditionalFormatting sqref="G28">
    <cfRule type="expression" dxfId="265" priority="25">
      <formula>AND(G28=0,H28=0)</formula>
    </cfRule>
  </conditionalFormatting>
  <conditionalFormatting sqref="G29">
    <cfRule type="expression" dxfId="264" priority="24">
      <formula>AND(G29=0,H29=0)</formula>
    </cfRule>
  </conditionalFormatting>
  <conditionalFormatting sqref="F28">
    <cfRule type="expression" dxfId="263" priority="23">
      <formula>AND(F28=0,G28=0,H28=0)</formula>
    </cfRule>
  </conditionalFormatting>
  <conditionalFormatting sqref="F29">
    <cfRule type="expression" dxfId="262" priority="22">
      <formula>AND(F29=0,G29=0,H29=0)</formula>
    </cfRule>
  </conditionalFormatting>
  <conditionalFormatting sqref="C28">
    <cfRule type="expression" dxfId="261" priority="21">
      <formula>C28=0</formula>
    </cfRule>
  </conditionalFormatting>
  <conditionalFormatting sqref="C29">
    <cfRule type="expression" dxfId="260" priority="20">
      <formula>C29=0</formula>
    </cfRule>
  </conditionalFormatting>
  <conditionalFormatting sqref="B29">
    <cfRule type="expression" dxfId="259" priority="19">
      <formula>B29=""</formula>
    </cfRule>
  </conditionalFormatting>
  <conditionalFormatting sqref="Q28">
    <cfRule type="expression" dxfId="258" priority="18">
      <formula>Q28=0</formula>
    </cfRule>
  </conditionalFormatting>
  <conditionalFormatting sqref="Q29">
    <cfRule type="expression" dxfId="257" priority="17">
      <formula>Q29=0</formula>
    </cfRule>
  </conditionalFormatting>
  <conditionalFormatting sqref="P28">
    <cfRule type="expression" dxfId="256" priority="16">
      <formula>AND(P28=0,Q28=0)</formula>
    </cfRule>
  </conditionalFormatting>
  <conditionalFormatting sqref="P29">
    <cfRule type="expression" dxfId="255" priority="15">
      <formula>AND(P29=0,Q29=0)</formula>
    </cfRule>
  </conditionalFormatting>
  <conditionalFormatting sqref="O28">
    <cfRule type="expression" dxfId="254" priority="14">
      <formula>AND(O28=0,P28=0,Q28=0)</formula>
    </cfRule>
  </conditionalFormatting>
  <conditionalFormatting sqref="O29">
    <cfRule type="expression" dxfId="253" priority="13">
      <formula>AND(O29=0,P29=0,Q29=0)</formula>
    </cfRule>
  </conditionalFormatting>
  <conditionalFormatting sqref="L28">
    <cfRule type="expression" dxfId="252" priority="12">
      <formula>L28=0</formula>
    </cfRule>
  </conditionalFormatting>
  <conditionalFormatting sqref="L29">
    <cfRule type="expression" dxfId="251" priority="11">
      <formula>L29=0</formula>
    </cfRule>
  </conditionalFormatting>
  <conditionalFormatting sqref="K29">
    <cfRule type="expression" dxfId="250" priority="10">
      <formula>K29=""</formula>
    </cfRule>
  </conditionalFormatting>
  <conditionalFormatting sqref="Z28">
    <cfRule type="expression" dxfId="249" priority="9">
      <formula>Z28=0</formula>
    </cfRule>
  </conditionalFormatting>
  <conditionalFormatting sqref="Z29">
    <cfRule type="expression" dxfId="248" priority="8">
      <formula>Z29=0</formula>
    </cfRule>
  </conditionalFormatting>
  <conditionalFormatting sqref="Y28">
    <cfRule type="expression" dxfId="247" priority="7">
      <formula>AND(Y28=0,Z28=0)</formula>
    </cfRule>
  </conditionalFormatting>
  <conditionalFormatting sqref="Y29">
    <cfRule type="expression" dxfId="246" priority="6">
      <formula>AND(Y29=0,Z29=0)</formula>
    </cfRule>
  </conditionalFormatting>
  <conditionalFormatting sqref="X28">
    <cfRule type="expression" dxfId="245" priority="5">
      <formula>AND(X28=0,Y28=0,Z28=0)</formula>
    </cfRule>
  </conditionalFormatting>
  <conditionalFormatting sqref="X29">
    <cfRule type="expression" dxfId="244" priority="4">
      <formula>AND(X29=0,Y29=0,Z29=0)</formula>
    </cfRule>
  </conditionalFormatting>
  <conditionalFormatting sqref="U28">
    <cfRule type="expression" dxfId="243" priority="3">
      <formula>U28=0</formula>
    </cfRule>
  </conditionalFormatting>
  <conditionalFormatting sqref="U29">
    <cfRule type="expression" dxfId="242" priority="2">
      <formula>U29=0</formula>
    </cfRule>
  </conditionalFormatting>
  <conditionalFormatting sqref="T29">
    <cfRule type="expression" dxfId="241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①(0.111)くり上がりなし</vt:lpstr>
      <vt:lpstr>②(0.111)くり上がり</vt:lpstr>
      <vt:lpstr>③(0.111)ミックス</vt:lpstr>
      <vt:lpstr>④(1.111)くり上がりなし</vt:lpstr>
      <vt:lpstr>⑤(1.111)くり上がり</vt:lpstr>
      <vt:lpstr>⑥(1.111)くり上がり和整数</vt:lpstr>
      <vt:lpstr>⑦(1.111)ミックス</vt:lpstr>
      <vt:lpstr>⑧(11.111)(1.111)ミックス</vt:lpstr>
      <vt:lpstr>⑨オールミックス</vt:lpstr>
      <vt:lpstr>'②(0.111)くり上がり'!NO</vt:lpstr>
      <vt:lpstr>'③(0.111)ミックス'!NO</vt:lpstr>
      <vt:lpstr>'④(1.111)くり上がりなし'!NO</vt:lpstr>
      <vt:lpstr>'⑤(1.111)くり上がり'!NO</vt:lpstr>
      <vt:lpstr>'⑥(1.111)くり上がり和整数'!NO</vt:lpstr>
      <vt:lpstr>'⑦(1.111)ミックス'!NO</vt:lpstr>
      <vt:lpstr>'⑧(11.111)(1.111)ミックス'!NO</vt:lpstr>
      <vt:lpstr>⑨オールミックス!NO</vt:lpstr>
      <vt:lpstr>NO</vt:lpstr>
      <vt:lpstr>'②(0.111)くり上がり'!OKA</vt:lpstr>
      <vt:lpstr>'③(0.111)ミックス'!OKA</vt:lpstr>
      <vt:lpstr>'④(1.111)くり上がりなし'!OKA</vt:lpstr>
      <vt:lpstr>'⑤(1.111)くり上がり'!OKA</vt:lpstr>
      <vt:lpstr>'⑥(1.111)くり上がり和整数'!OKA</vt:lpstr>
      <vt:lpstr>'⑦(1.111)ミックス'!OKA</vt:lpstr>
      <vt:lpstr>'⑧(11.111)(1.111)ミックス'!OKA</vt:lpstr>
      <vt:lpstr>⑨オールミックス!OKA</vt:lpstr>
      <vt:lpstr>OKA</vt:lpstr>
      <vt:lpstr>'②(0.111)くり上がり'!OKB</vt:lpstr>
      <vt:lpstr>'③(0.111)ミックス'!OKB</vt:lpstr>
      <vt:lpstr>'④(1.111)くり上がりなし'!OKB</vt:lpstr>
      <vt:lpstr>'⑤(1.111)くり上がり'!OKB</vt:lpstr>
      <vt:lpstr>'⑥(1.111)くり上がり和整数'!OKB</vt:lpstr>
      <vt:lpstr>'⑦(1.111)ミックス'!OKB</vt:lpstr>
      <vt:lpstr>'⑧(11.111)(1.111)ミックス'!OKB</vt:lpstr>
      <vt:lpstr>⑨オールミックス!OKB</vt:lpstr>
      <vt:lpstr>OKB</vt:lpstr>
      <vt:lpstr>'②(0.111)くり上がり'!OKC</vt:lpstr>
      <vt:lpstr>'③(0.111)ミックス'!OKC</vt:lpstr>
      <vt:lpstr>'④(1.111)くり上がりなし'!OKC</vt:lpstr>
      <vt:lpstr>'⑤(1.111)くり上がり'!OKC</vt:lpstr>
      <vt:lpstr>'⑥(1.111)くり上がり和整数'!OKC</vt:lpstr>
      <vt:lpstr>'⑦(1.111)ミックス'!OKC</vt:lpstr>
      <vt:lpstr>'⑧(11.111)(1.111)ミックス'!OKC</vt:lpstr>
      <vt:lpstr>⑨オールミックス!OKC</vt:lpstr>
      <vt:lpstr>OKC</vt:lpstr>
      <vt:lpstr>'①(0.111)くり上がりなし'!Print_Area</vt:lpstr>
      <vt:lpstr>'②(0.111)くり上がり'!Print_Area</vt:lpstr>
      <vt:lpstr>'③(0.111)ミックス'!Print_Area</vt:lpstr>
      <vt:lpstr>'④(1.111)くり上がりなし'!Print_Area</vt:lpstr>
      <vt:lpstr>'⑤(1.111)くり上がり'!Print_Area</vt:lpstr>
      <vt:lpstr>'⑥(1.111)くり上がり和整数'!Print_Area</vt:lpstr>
      <vt:lpstr>'⑦(1.111)ミックス'!Print_Area</vt:lpstr>
      <vt:lpstr>'⑧(11.111)(1.111)ミックス'!Print_Area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2024-04-12T11:56:00Z</dcterms:modified>
</cp:coreProperties>
</file>