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si_C\"/>
    </mc:Choice>
  </mc:AlternateContent>
  <bookViews>
    <workbookView xWindow="0" yWindow="0" windowWidth="28800" windowHeight="12060"/>
  </bookViews>
  <sheets>
    <sheet name="②(0.111)くり上がり" sheetId="1" r:id="rId1"/>
  </sheets>
  <definedNames>
    <definedName name="go" localSheetId="0">INDIRECT('②(0.111)くり上がり'!$AG$40)</definedName>
    <definedName name="hati" localSheetId="0">INDIRECT('②(0.111)くり上がり'!$AG$43)</definedName>
    <definedName name="hati">INDIRECT(#REF!)</definedName>
    <definedName name="hatihati">INDIRECT(#REF!)</definedName>
    <definedName name="iti" localSheetId="0">INDIRECT('②(0.111)くり上がり'!$AG$36)</definedName>
    <definedName name="iti">INDIRECT(#REF!)</definedName>
    <definedName name="itit">INDIRECT(#REF!)</definedName>
    <definedName name="ju" localSheetId="0">INDIRECT('②(0.111)くり上がり'!$AG$45)</definedName>
    <definedName name="ju">INDIRECT(#REF!)</definedName>
    <definedName name="juiti" localSheetId="0">INDIRECT('②(0.111)くり上がり'!$AG$46)</definedName>
    <definedName name="juiti">INDIRECT(#REF!)</definedName>
    <definedName name="juni" localSheetId="0">INDIRECT('②(0.111)くり上がり'!$AG$47)</definedName>
    <definedName name="juni">INDIRECT(#REF!)</definedName>
    <definedName name="ku" localSheetId="0">INDIRECT('②(0.111)くり上がり'!$AG$44)</definedName>
    <definedName name="ku">INDIRECT(#REF!)</definedName>
    <definedName name="nana" localSheetId="0">INDIRECT('②(0.111)くり上がり'!$AG$42)</definedName>
    <definedName name="nana">INDIRECT(#REF!)</definedName>
    <definedName name="ni" localSheetId="0">INDIRECT('②(0.111)くり上がり'!$AG$37)</definedName>
    <definedName name="ni">INDIRECT(#REF!)</definedName>
    <definedName name="NO">'②(0.111)くり上がり'!$AC$40</definedName>
    <definedName name="OK">#REF!</definedName>
    <definedName name="OKA">'②(0.111)くり上がり'!$AC$45</definedName>
    <definedName name="OKB">'②(0.111)くり上がり'!$AC$46</definedName>
    <definedName name="OKC">'②(0.111)くり上がり'!$AC$47</definedName>
    <definedName name="_xlnm.Print_Area" localSheetId="0">'②(0.111)くり上がり'!$A$1:$AA$62</definedName>
    <definedName name="roku" localSheetId="0">INDIRECT('②(0.111)くり上がり'!$AG$41)</definedName>
    <definedName name="roku">INDIRECT(#REF!)</definedName>
    <definedName name="san" localSheetId="0">INDIRECT('②(0.111)くり上がり'!$AG$38)</definedName>
    <definedName name="san">INDIRECT(#REF!)</definedName>
    <definedName name="si" localSheetId="0">INDIRECT('②(0.111)くり上がり'!$AG$39)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37" i="1" l="1"/>
  <c r="CU36" i="1"/>
  <c r="CU35" i="1"/>
  <c r="CU34" i="1"/>
  <c r="CU33" i="1"/>
  <c r="CU32" i="1"/>
  <c r="CU31" i="1"/>
  <c r="CU30" i="1"/>
  <c r="CU29" i="1"/>
  <c r="CU28" i="1"/>
  <c r="CU27" i="1"/>
  <c r="CU26" i="1"/>
  <c r="CU25" i="1"/>
  <c r="CU24" i="1"/>
  <c r="CU23" i="1"/>
  <c r="CU22" i="1"/>
  <c r="CU21" i="1"/>
  <c r="CU20" i="1"/>
  <c r="CU19" i="1"/>
  <c r="CU18" i="1"/>
  <c r="CN18" i="1"/>
  <c r="CG18" i="1"/>
  <c r="CU17" i="1"/>
  <c r="CN17" i="1"/>
  <c r="CG17" i="1"/>
  <c r="CU16" i="1"/>
  <c r="CN16" i="1"/>
  <c r="CG16" i="1"/>
  <c r="CU15" i="1"/>
  <c r="CN15" i="1"/>
  <c r="CG15" i="1"/>
  <c r="CU14" i="1"/>
  <c r="CN14" i="1"/>
  <c r="CG14" i="1"/>
  <c r="CU13" i="1"/>
  <c r="CN13" i="1"/>
  <c r="CG13" i="1"/>
  <c r="CU12" i="1"/>
  <c r="CN12" i="1"/>
  <c r="CG12" i="1"/>
  <c r="CU11" i="1"/>
  <c r="CN11" i="1"/>
  <c r="CG11" i="1"/>
  <c r="CU10" i="1"/>
  <c r="CN10" i="1"/>
  <c r="CG10" i="1"/>
  <c r="CU9" i="1"/>
  <c r="CN9" i="1"/>
  <c r="CG9" i="1"/>
  <c r="CU8" i="1"/>
  <c r="CN8" i="1"/>
  <c r="CG8" i="1"/>
  <c r="CU7" i="1"/>
  <c r="CN7" i="1"/>
  <c r="CG7" i="1"/>
  <c r="CU6" i="1"/>
  <c r="CN6" i="1"/>
  <c r="CG6" i="1"/>
  <c r="CU5" i="1"/>
  <c r="CN5" i="1"/>
  <c r="CG5" i="1"/>
  <c r="CU4" i="1"/>
  <c r="CN4" i="1"/>
  <c r="CG4" i="1"/>
  <c r="CU3" i="1"/>
  <c r="CN3" i="1"/>
  <c r="CG3" i="1"/>
  <c r="CU2" i="1"/>
  <c r="CN2" i="1"/>
  <c r="CG2" i="1"/>
  <c r="CU1" i="1"/>
  <c r="CN1" i="1"/>
  <c r="CG1" i="1"/>
  <c r="CV27" i="1" l="1"/>
  <c r="CO4" i="1"/>
  <c r="CH5" i="1"/>
  <c r="CO6" i="1"/>
  <c r="CH9" i="1"/>
  <c r="CH13" i="1"/>
  <c r="CV1" i="1"/>
  <c r="CH15" i="1"/>
  <c r="CV2" i="1"/>
  <c r="CV7" i="1"/>
  <c r="CV11" i="1"/>
  <c r="CO5" i="1"/>
  <c r="CO2" i="1"/>
  <c r="CV3" i="1"/>
  <c r="CO10" i="1"/>
  <c r="CO14" i="1"/>
  <c r="CV15" i="1"/>
  <c r="CH17" i="1"/>
  <c r="CO18" i="1"/>
  <c r="CV21" i="1"/>
  <c r="CV25" i="1"/>
  <c r="CV29" i="1"/>
  <c r="CV33" i="1"/>
  <c r="CO13" i="1"/>
  <c r="CV26" i="1"/>
  <c r="CV34" i="1"/>
  <c r="CH1" i="1"/>
  <c r="CH2" i="1"/>
  <c r="CV4" i="1"/>
  <c r="CO7" i="1"/>
  <c r="CH10" i="1"/>
  <c r="CV12" i="1"/>
  <c r="CO15" i="1"/>
  <c r="CH18" i="1"/>
  <c r="CV24" i="1"/>
  <c r="CV32" i="1"/>
  <c r="CH7" i="1"/>
  <c r="CV10" i="1"/>
  <c r="CH16" i="1"/>
  <c r="CV18" i="1"/>
  <c r="CO1" i="1"/>
  <c r="CH3" i="1"/>
  <c r="CH4" i="1"/>
  <c r="CV5" i="1"/>
  <c r="CV6" i="1"/>
  <c r="CO8" i="1"/>
  <c r="CO9" i="1"/>
  <c r="CH11" i="1"/>
  <c r="CH12" i="1"/>
  <c r="CV13" i="1"/>
  <c r="CV14" i="1"/>
  <c r="CO16" i="1"/>
  <c r="CO17" i="1"/>
  <c r="CV19" i="1"/>
  <c r="CV22" i="1"/>
  <c r="CV30" i="1"/>
  <c r="CV35" i="1"/>
  <c r="CH8" i="1"/>
  <c r="CV9" i="1"/>
  <c r="CO12" i="1"/>
  <c r="CV17" i="1"/>
  <c r="CV23" i="1"/>
  <c r="CV31" i="1"/>
  <c r="CV37" i="1"/>
  <c r="CO3" i="1"/>
  <c r="CH6" i="1"/>
  <c r="CV8" i="1"/>
  <c r="CO11" i="1"/>
  <c r="CH14" i="1"/>
  <c r="CV16" i="1"/>
  <c r="CV20" i="1"/>
  <c r="CV28" i="1"/>
  <c r="CV36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53" i="1" l="1"/>
  <c r="DB52" i="1"/>
  <c r="DB51" i="1"/>
  <c r="DB50" i="1"/>
  <c r="DB49" i="1"/>
  <c r="DB48" i="1"/>
  <c r="DB47" i="1"/>
  <c r="DB46" i="1"/>
  <c r="DI45" i="1"/>
  <c r="DB45" i="1"/>
  <c r="DI44" i="1"/>
  <c r="DB44" i="1"/>
  <c r="DI43" i="1"/>
  <c r="DB43" i="1"/>
  <c r="DI42" i="1"/>
  <c r="DB42" i="1"/>
  <c r="DI41" i="1"/>
  <c r="DB41" i="1"/>
  <c r="DI40" i="1"/>
  <c r="DB40" i="1"/>
  <c r="DI39" i="1"/>
  <c r="DB39" i="1"/>
  <c r="DI38" i="1"/>
  <c r="DB38" i="1"/>
  <c r="DI37" i="1"/>
  <c r="DB37" i="1"/>
  <c r="DI36" i="1"/>
  <c r="DB36" i="1"/>
  <c r="DI35" i="1"/>
  <c r="DB35" i="1"/>
  <c r="DI34" i="1"/>
  <c r="DB34" i="1"/>
  <c r="DI33" i="1"/>
  <c r="DB33" i="1"/>
  <c r="H33" i="1"/>
  <c r="B33" i="1"/>
  <c r="DI32" i="1"/>
  <c r="DB32" i="1"/>
  <c r="A32" i="1"/>
  <c r="DI31" i="1"/>
  <c r="DB31" i="1"/>
  <c r="DI30" i="1"/>
  <c r="DB30" i="1"/>
  <c r="W30" i="1"/>
  <c r="W61" i="1" s="1"/>
  <c r="N30" i="1"/>
  <c r="N61" i="1" s="1"/>
  <c r="E30" i="1"/>
  <c r="E61" i="1" s="1"/>
  <c r="DI29" i="1"/>
  <c r="DB29" i="1"/>
  <c r="DI28" i="1"/>
  <c r="DB28" i="1"/>
  <c r="DI27" i="1"/>
  <c r="DB27" i="1"/>
  <c r="DI26" i="1"/>
  <c r="DB26" i="1"/>
  <c r="DI25" i="1"/>
  <c r="DB25" i="1"/>
  <c r="DI24" i="1"/>
  <c r="DB24" i="1"/>
  <c r="DI23" i="1"/>
  <c r="DB23" i="1"/>
  <c r="W23" i="1"/>
  <c r="W54" i="1" s="1"/>
  <c r="N23" i="1"/>
  <c r="N54" i="1" s="1"/>
  <c r="E23" i="1"/>
  <c r="E54" i="1" s="1"/>
  <c r="DI22" i="1"/>
  <c r="DB22" i="1"/>
  <c r="DI21" i="1"/>
  <c r="DB21" i="1"/>
  <c r="DI20" i="1"/>
  <c r="DB20" i="1"/>
  <c r="DI19" i="1"/>
  <c r="DB19" i="1"/>
  <c r="DI18" i="1"/>
  <c r="DB18" i="1"/>
  <c r="DI17" i="1"/>
  <c r="DB17" i="1"/>
  <c r="DI16" i="1"/>
  <c r="DB16" i="1"/>
  <c r="W16" i="1"/>
  <c r="W47" i="1" s="1"/>
  <c r="N16" i="1"/>
  <c r="N47" i="1" s="1"/>
  <c r="E16" i="1"/>
  <c r="E47" i="1" s="1"/>
  <c r="DI15" i="1"/>
  <c r="DB15" i="1"/>
  <c r="DI14" i="1"/>
  <c r="DB14" i="1"/>
  <c r="DI13" i="1"/>
  <c r="DB13" i="1"/>
  <c r="DI12" i="1"/>
  <c r="DB12" i="1"/>
  <c r="DI11" i="1"/>
  <c r="DB11" i="1"/>
  <c r="DI10" i="1"/>
  <c r="DB10" i="1"/>
  <c r="DI9" i="1"/>
  <c r="DB9" i="1"/>
  <c r="W9" i="1"/>
  <c r="W40" i="1" s="1"/>
  <c r="N9" i="1"/>
  <c r="N40" i="1" s="1"/>
  <c r="E9" i="1"/>
  <c r="E40" i="1" s="1"/>
  <c r="DI8" i="1"/>
  <c r="DB8" i="1"/>
  <c r="DI7" i="1"/>
  <c r="DB7" i="1"/>
  <c r="DI6" i="1"/>
  <c r="DB6" i="1"/>
  <c r="DI5" i="1"/>
  <c r="DB5" i="1"/>
  <c r="DI4" i="1"/>
  <c r="DB4" i="1"/>
  <c r="DI3" i="1"/>
  <c r="DB3" i="1"/>
  <c r="DI2" i="1"/>
  <c r="DB2" i="1"/>
  <c r="DI1" i="1"/>
  <c r="DB1" i="1"/>
  <c r="DC54" i="1" l="1"/>
  <c r="DC4" i="1"/>
  <c r="BX4" i="1" s="1"/>
  <c r="BN4" i="1"/>
  <c r="BI11" i="1"/>
  <c r="BT3" i="1"/>
  <c r="BN2" i="1"/>
  <c r="BJ3" i="1"/>
  <c r="DJ3" i="1"/>
  <c r="CD3" i="1" s="1"/>
  <c r="BJ7" i="1"/>
  <c r="DJ7" i="1"/>
  <c r="CD7" i="1" s="1"/>
  <c r="DC32" i="1"/>
  <c r="BT2" i="1"/>
  <c r="BO3" i="1"/>
  <c r="BI4" i="1"/>
  <c r="DC5" i="1"/>
  <c r="BX5" i="1" s="1"/>
  <c r="BI2" i="1"/>
  <c r="DJ2" i="1"/>
  <c r="CC2" i="1" s="1"/>
  <c r="DC3" i="1"/>
  <c r="BX3" i="1" s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DC20" i="1"/>
  <c r="DC44" i="1"/>
  <c r="DJ1" i="1"/>
  <c r="DC2" i="1"/>
  <c r="DJ4" i="1"/>
  <c r="DC6" i="1"/>
  <c r="DJ9" i="1"/>
  <c r="DC14" i="1"/>
  <c r="DC18" i="1"/>
  <c r="DC22" i="1"/>
  <c r="DJ19" i="1"/>
  <c r="DC43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DJ5" i="1"/>
  <c r="DC10" i="1"/>
  <c r="DJ11" i="1"/>
  <c r="DJ12" i="1"/>
  <c r="DJ16" i="1"/>
  <c r="DC17" i="1"/>
  <c r="DC19" i="1"/>
  <c r="DC38" i="1"/>
  <c r="DC39" i="1"/>
  <c r="DJ45" i="1"/>
  <c r="DC1" i="1"/>
  <c r="DJ8" i="1"/>
  <c r="DC15" i="1"/>
  <c r="DJ21" i="1"/>
  <c r="DC25" i="1"/>
  <c r="DC30" i="1"/>
  <c r="DC31" i="1"/>
  <c r="DJ39" i="1"/>
  <c r="DC40" i="1"/>
  <c r="DC41" i="1"/>
  <c r="DJ43" i="1"/>
  <c r="DJ44" i="1"/>
  <c r="DC23" i="1"/>
  <c r="DJ25" i="1"/>
  <c r="DC28" i="1"/>
  <c r="DC29" i="1"/>
  <c r="DJ30" i="1"/>
  <c r="DJ31" i="1"/>
  <c r="DJ40" i="1"/>
  <c r="DJ41" i="1"/>
  <c r="DC42" i="1"/>
  <c r="DJ23" i="1"/>
  <c r="DJ28" i="1"/>
  <c r="DJ29" i="1"/>
  <c r="DJ42" i="1"/>
  <c r="DC45" i="1"/>
  <c r="DC53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<sst xmlns="http://schemas.openxmlformats.org/spreadsheetml/2006/main" count="138" uniqueCount="60">
  <si>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</si>
  <si>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</si>
  <si>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</si>
  <si>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</si>
  <si>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</si>
  <si>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</si>
  <si>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</si>
  <si>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</si>
  <si>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</si>
  <si>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</si>
  <si>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</si>
  <si>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</si>
  <si>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</si>
  <si>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</si>
  <si>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</si>
  <si>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</si>
  <si>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</si>
  <si>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</si>
  <si>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</si>
  <si>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</si>
  <si>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</si>
  <si>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</si>
  <si>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</si>
  <si>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</si>
  <si>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</si>
  <si>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</si>
  <si>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</si>
  <si>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</si>
  <si>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</si>
  <si>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</si>
  <si>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</si>
  <si>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</si>
  <si>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</si>
  <si>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</si>
  <si>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</si>
  <si>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</si>
  <si>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</si>
  <si>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</si>
  <si>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</si>
  <si>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</si>
  <si>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</si>
  <si>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</si>
  <si>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</si>
  <si>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</si>
  <si>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</si>
  <si>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</si>
  <si>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</si>
  <si>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</si>
  <si>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</si>
  <si>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</si>
  <si>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</si>
  <si>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</si>
  <si>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</si>
  <si>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</si>
  <si>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</si>
  <si>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</si>
  <si>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</si>
  <si>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</si>
  <si>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</si>
  <si>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>
      <rPr>
        <sz val="28"/>
        <color rgb="FF0000FF"/>
        <rFont val="UD デジタル 教科書体 N-R"/>
        <family val="1"/>
        <charset val="128"/>
      </rPr>
      <t/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</si>
</sst>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30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topLeftCell="A1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59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397</v>
      </c>
      <c r="AG1" s="4" t="s">
        <v>1</v>
      </c>
      <c r="AH1" s="4">
        <f ca="1">BJ1*10000+BO1*1000+BT1*100+BY1*10+CD1</f>
        <v>373</v>
      </c>
      <c r="AI1" s="4" t="s">
        <v>2</v>
      </c>
      <c r="AJ1" s="4">
        <f ca="1">AF1+AH1</f>
        <v>770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3</v>
      </c>
      <c r="AP1" s="4">
        <f ca="1">BX1</f>
        <v>9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7</v>
      </c>
      <c r="AX1" s="4">
        <f ca="1">CD1</f>
        <v>3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7</v>
      </c>
      <c r="BD1" s="4">
        <f ca="1">MOD(ROUNDDOWN(AJ1/10,0),10)</f>
        <v>7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9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3</v>
      </c>
      <c r="CE1" s="9"/>
      <c r="CF1" s="7"/>
      <c r="CG1" s="10">
        <f ca="1">RAND()</f>
        <v>0.86815277101560584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0.17603707439568195</v>
      </c>
      <c r="CO1" s="11">
        <f ca="1">RANK(CN1,$CN$1:$CN$100,)</f>
        <v>15</v>
      </c>
      <c r="CP1" s="4"/>
      <c r="CQ1" s="4">
        <v>1</v>
      </c>
      <c r="CR1" s="4">
        <v>0</v>
      </c>
      <c r="CS1" s="4">
        <v>0</v>
      </c>
      <c r="CU1" s="10">
        <f ca="1">RAND()</f>
        <v>9.2403477701350711E-2</v>
      </c>
      <c r="CV1" s="11">
        <f ca="1">RANK(CU1,$CU$1:$CU$100,)</f>
        <v>34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7.2089408742590733E-2</v>
      </c>
      <c r="DC1" s="11">
        <f ca="1">RANK(DB1,$DB$1:$DB$100,)</f>
        <v>52</v>
      </c>
      <c r="DD1" s="4"/>
      <c r="DE1" s="4">
        <v>1</v>
      </c>
      <c r="DF1" s="4">
        <v>0</v>
      </c>
      <c r="DG1" s="4">
        <v>9</v>
      </c>
      <c r="DI1" s="10">
        <f ca="1">RAND()</f>
        <v>0.35706814508266771</v>
      </c>
      <c r="DJ1" s="11">
        <f ca="1">RANK(DI1,$DI$1:$DI$100,)</f>
        <v>22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68</v>
      </c>
      <c r="AG2" s="4" t="s">
        <v>1</v>
      </c>
      <c r="AH2" s="4">
        <f t="shared" ref="AH2:AH12" ca="1" si="2">BJ2*10000+BO2*1000+BT2*100+BY2*10+CD2</f>
        <v>373</v>
      </c>
      <c r="AI2" s="4" t="s">
        <v>13</v>
      </c>
      <c r="AJ2" s="4">
        <f t="shared" ref="AJ2:AJ12" ca="1" si="3">AF2+AH2</f>
        <v>441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0</v>
      </c>
      <c r="AP2" s="4">
        <f t="shared" ref="AP2:AP12" ca="1" si="7">BX2</f>
        <v>6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7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4</v>
      </c>
      <c r="BE2" s="4">
        <f t="shared" ref="BE2:BE12" ca="1" si="18">MOD(ROUNDDOWN(AJ2/1,0),10)</f>
        <v>1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6</v>
      </c>
      <c r="BY2" s="8">
        <f t="shared" ref="BY2:BY12" ca="1" si="25">VLOOKUP($DC2,$DE$1:$DG$100,3,FALSE)</f>
        <v>7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0.10011898097227834</v>
      </c>
      <c r="CH2" s="11">
        <f t="shared" ref="CH2:CH18" ca="1" si="29">RANK(CG2,$CG$1:$CG$100,)</f>
        <v>16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0.91847170008859147</v>
      </c>
      <c r="CO2" s="11">
        <f t="shared" ref="CO2:CO18" ca="1" si="31">RANK(CN2,$CN$1:$CN$100,)</f>
        <v>1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0.84775783180843745</v>
      </c>
      <c r="CV2" s="11">
        <f t="shared" ref="CV2:CV37" ca="1" si="33">RANK(CU2,$CU$1:$CU$100,)</f>
        <v>4</v>
      </c>
      <c r="CW2" s="4"/>
      <c r="CX2" s="4">
        <v>2</v>
      </c>
      <c r="CY2" s="4">
        <v>0</v>
      </c>
      <c r="CZ2" s="4">
        <v>1</v>
      </c>
      <c r="DB2" s="10">
        <f t="shared" ref="DB2:DB54" ca="1" si="34">RAND()</f>
        <v>0.51416851132630936</v>
      </c>
      <c r="DC2" s="11">
        <f t="shared" ref="DC2:DC53" ca="1" si="35">RANK(DB2,$DB$1:$DB$100,)</f>
        <v>26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0.22130010971655945</v>
      </c>
      <c r="DJ2" s="11">
        <f t="shared" ref="DJ2:DJ45" ca="1" si="37">RANK(DI2,$DI$1:$DI$100,)</f>
        <v>30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167</v>
      </c>
      <c r="AG3" s="4" t="s">
        <v>1</v>
      </c>
      <c r="AH3" s="4">
        <f t="shared" ca="1" si="2"/>
        <v>185</v>
      </c>
      <c r="AI3" s="4" t="s">
        <v>13</v>
      </c>
      <c r="AJ3" s="4">
        <f t="shared" ca="1" si="3"/>
        <v>352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1</v>
      </c>
      <c r="AP3" s="4">
        <f t="shared" ca="1" si="7"/>
        <v>6</v>
      </c>
      <c r="AQ3" s="4">
        <f t="shared" ca="1" si="8"/>
        <v>7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1</v>
      </c>
      <c r="AW3" s="4">
        <f t="shared" ca="1" si="12"/>
        <v>8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3</v>
      </c>
      <c r="BD3" s="4">
        <f t="shared" ca="1" si="17"/>
        <v>5</v>
      </c>
      <c r="BE3" s="4">
        <f t="shared" ca="1" si="18"/>
        <v>2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1</v>
      </c>
      <c r="BT3" s="8">
        <f t="shared" ca="1" si="0"/>
        <v>1</v>
      </c>
      <c r="BU3" s="9"/>
      <c r="BW3" s="4">
        <v>3</v>
      </c>
      <c r="BX3" s="8">
        <f t="shared" ca="1" si="24"/>
        <v>6</v>
      </c>
      <c r="BY3" s="8">
        <f t="shared" ca="1" si="25"/>
        <v>8</v>
      </c>
      <c r="BZ3" s="9"/>
      <c r="CB3" s="4">
        <v>3</v>
      </c>
      <c r="CC3" s="8">
        <f t="shared" ca="1" si="26"/>
        <v>7</v>
      </c>
      <c r="CD3" s="8">
        <f t="shared" ca="1" si="27"/>
        <v>5</v>
      </c>
      <c r="CE3" s="9"/>
      <c r="CF3" s="7"/>
      <c r="CG3" s="10">
        <f t="shared" ca="1" si="28"/>
        <v>0.54693098528526685</v>
      </c>
      <c r="CH3" s="11">
        <f t="shared" ca="1" si="29"/>
        <v>7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0.15710574833290181</v>
      </c>
      <c r="CO3" s="11">
        <f t="shared" ca="1" si="31"/>
        <v>17</v>
      </c>
      <c r="CP3" s="4"/>
      <c r="CQ3" s="4">
        <v>3</v>
      </c>
      <c r="CR3" s="4">
        <v>0</v>
      </c>
      <c r="CS3" s="4">
        <v>0</v>
      </c>
      <c r="CU3" s="10">
        <f t="shared" ca="1" si="32"/>
        <v>0.63734170077112262</v>
      </c>
      <c r="CV3" s="11">
        <f t="shared" ca="1" si="33"/>
        <v>12</v>
      </c>
      <c r="CW3" s="4"/>
      <c r="CX3" s="4">
        <v>3</v>
      </c>
      <c r="CY3" s="4">
        <v>0</v>
      </c>
      <c r="CZ3" s="4">
        <v>2</v>
      </c>
      <c r="DB3" s="10">
        <f t="shared" ca="1" si="34"/>
        <v>0.51300290986399499</v>
      </c>
      <c r="DC3" s="11">
        <f t="shared" ca="1" si="35"/>
        <v>27</v>
      </c>
      <c r="DD3" s="4"/>
      <c r="DE3" s="4">
        <v>3</v>
      </c>
      <c r="DF3" s="4">
        <v>1</v>
      </c>
      <c r="DG3" s="4">
        <v>9</v>
      </c>
      <c r="DI3" s="10">
        <f t="shared" ca="1" si="36"/>
        <v>0.29840454362864921</v>
      </c>
      <c r="DJ3" s="11">
        <f t="shared" ca="1" si="37"/>
        <v>24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188</v>
      </c>
      <c r="AG4" s="4" t="s">
        <v>1</v>
      </c>
      <c r="AH4" s="4">
        <f t="shared" ca="1" si="2"/>
        <v>378</v>
      </c>
      <c r="AI4" s="4" t="s">
        <v>4</v>
      </c>
      <c r="AJ4" s="4">
        <f t="shared" ca="1" si="3"/>
        <v>566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1</v>
      </c>
      <c r="AP4" s="4">
        <f t="shared" ca="1" si="7"/>
        <v>8</v>
      </c>
      <c r="AQ4" s="4">
        <f t="shared" ca="1" si="8"/>
        <v>8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3</v>
      </c>
      <c r="AW4" s="4">
        <f t="shared" ca="1" si="12"/>
        <v>7</v>
      </c>
      <c r="AX4" s="4">
        <f t="shared" ca="1" si="13"/>
        <v>8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5</v>
      </c>
      <c r="BD4" s="4">
        <f t="shared" ca="1" si="17"/>
        <v>6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3</v>
      </c>
      <c r="BU4" s="9"/>
      <c r="BW4" s="4">
        <v>4</v>
      </c>
      <c r="BX4" s="8">
        <f t="shared" ca="1" si="24"/>
        <v>8</v>
      </c>
      <c r="BY4" s="8">
        <f t="shared" ca="1" si="25"/>
        <v>7</v>
      </c>
      <c r="BZ4" s="9"/>
      <c r="CB4" s="4">
        <v>4</v>
      </c>
      <c r="CC4" s="8">
        <f t="shared" ca="1" si="26"/>
        <v>8</v>
      </c>
      <c r="CD4" s="8">
        <f t="shared" ca="1" si="27"/>
        <v>8</v>
      </c>
      <c r="CE4" s="9"/>
      <c r="CF4" s="7"/>
      <c r="CG4" s="10">
        <f t="shared" ca="1" si="28"/>
        <v>0.71200351006747076</v>
      </c>
      <c r="CH4" s="11">
        <f t="shared" ca="1" si="29"/>
        <v>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0.90972654476422754</v>
      </c>
      <c r="CO4" s="11">
        <f t="shared" ca="1" si="31"/>
        <v>2</v>
      </c>
      <c r="CP4" s="4"/>
      <c r="CQ4" s="4">
        <v>4</v>
      </c>
      <c r="CR4" s="4">
        <v>0</v>
      </c>
      <c r="CS4" s="4">
        <v>0</v>
      </c>
      <c r="CU4" s="10">
        <f t="shared" ca="1" si="32"/>
        <v>0.588205522620043</v>
      </c>
      <c r="CV4" s="11">
        <f t="shared" ca="1" si="33"/>
        <v>14</v>
      </c>
      <c r="CW4" s="4"/>
      <c r="CX4" s="4">
        <v>4</v>
      </c>
      <c r="CY4" s="4">
        <v>0</v>
      </c>
      <c r="CZ4" s="4">
        <v>3</v>
      </c>
      <c r="DB4" s="10">
        <f t="shared" ca="1" si="34"/>
        <v>0.29639563584882866</v>
      </c>
      <c r="DC4" s="11">
        <f t="shared" ca="1" si="35"/>
        <v>43</v>
      </c>
      <c r="DD4" s="4"/>
      <c r="DE4" s="4">
        <v>4</v>
      </c>
      <c r="DF4" s="4">
        <v>2</v>
      </c>
      <c r="DG4" s="4">
        <v>7</v>
      </c>
      <c r="DI4" s="10">
        <f t="shared" ca="1" si="36"/>
        <v>0.15656810631013696</v>
      </c>
      <c r="DJ4" s="11">
        <f t="shared" ca="1" si="37"/>
        <v>35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78" t="str">
        <f ca="1">$AF1/1000&amp;$AG1&amp;$AH1/1000&amp;$AI1</f>
        <v>0.397＋0.373＝</v>
      </c>
      <c r="C5" s="79"/>
      <c r="D5" s="79"/>
      <c r="E5" s="79"/>
      <c r="F5" s="79"/>
      <c r="G5" s="76">
        <f ca="1">$AJ1/1000</f>
        <v>0.77</v>
      </c>
      <c r="H5" s="77"/>
      <c r="I5" s="20"/>
      <c r="J5" s="19"/>
      <c r="K5" s="78" t="str">
        <f ca="1">$AF2/1000&amp;$AG2&amp;$AH2/1000&amp;$AI2</f>
        <v>0.068＋0.373＝</v>
      </c>
      <c r="L5" s="79"/>
      <c r="M5" s="79"/>
      <c r="N5" s="79"/>
      <c r="O5" s="79"/>
      <c r="P5" s="76">
        <f ca="1">$AJ2/1000</f>
        <v>0.441</v>
      </c>
      <c r="Q5" s="77"/>
      <c r="R5" s="21"/>
      <c r="S5" s="19"/>
      <c r="T5" s="78" t="str">
        <f ca="1">$AF3/1000&amp;$AG3&amp;$AH3/1000&amp;$AI3</f>
        <v>0.167＋0.185＝</v>
      </c>
      <c r="U5" s="79"/>
      <c r="V5" s="79"/>
      <c r="W5" s="79"/>
      <c r="X5" s="79"/>
      <c r="Y5" s="76">
        <f ca="1">$AJ3/1000</f>
        <v>0.35199999999999998</v>
      </c>
      <c r="Z5" s="77"/>
      <c r="AA5" s="22"/>
      <c r="AE5" s="2" t="s">
        <v>22</v>
      </c>
      <c r="AF5" s="4">
        <f t="shared" ca="1" si="1"/>
        <v>95</v>
      </c>
      <c r="AG5" s="4" t="s">
        <v>1</v>
      </c>
      <c r="AH5" s="4">
        <f t="shared" ca="1" si="2"/>
        <v>685</v>
      </c>
      <c r="AI5" s="4" t="s">
        <v>13</v>
      </c>
      <c r="AJ5" s="4">
        <f t="shared" ca="1" si="3"/>
        <v>780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0</v>
      </c>
      <c r="AP5" s="4">
        <f t="shared" ca="1" si="7"/>
        <v>9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6</v>
      </c>
      <c r="AW5" s="4">
        <f t="shared" ca="1" si="12"/>
        <v>8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7</v>
      </c>
      <c r="BD5" s="4">
        <f t="shared" ca="1" si="17"/>
        <v>8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0</v>
      </c>
      <c r="BT5" s="8">
        <f t="shared" ca="1" si="0"/>
        <v>6</v>
      </c>
      <c r="BU5" s="9"/>
      <c r="BW5" s="4">
        <v>5</v>
      </c>
      <c r="BX5" s="8">
        <f t="shared" ca="1" si="24"/>
        <v>9</v>
      </c>
      <c r="BY5" s="8">
        <f t="shared" ca="1" si="25"/>
        <v>8</v>
      </c>
      <c r="BZ5" s="9"/>
      <c r="CB5" s="4">
        <v>5</v>
      </c>
      <c r="CC5" s="8">
        <f t="shared" ca="1" si="26"/>
        <v>5</v>
      </c>
      <c r="CD5" s="8">
        <f t="shared" ca="1" si="27"/>
        <v>5</v>
      </c>
      <c r="CE5" s="9"/>
      <c r="CF5" s="7"/>
      <c r="CG5" s="10">
        <f t="shared" ca="1" si="28"/>
        <v>0.8125307887258314</v>
      </c>
      <c r="CH5" s="11">
        <f t="shared" ca="1" si="29"/>
        <v>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0.7406292059627434</v>
      </c>
      <c r="CO5" s="11">
        <f t="shared" ca="1" si="31"/>
        <v>4</v>
      </c>
      <c r="CP5" s="4"/>
      <c r="CQ5" s="4">
        <v>5</v>
      </c>
      <c r="CR5" s="4">
        <v>0</v>
      </c>
      <c r="CS5" s="4">
        <v>0</v>
      </c>
      <c r="CU5" s="10">
        <f t="shared" ca="1" si="32"/>
        <v>0.79746136401717338</v>
      </c>
      <c r="CV5" s="11">
        <f t="shared" ca="1" si="33"/>
        <v>7</v>
      </c>
      <c r="CW5" s="4"/>
      <c r="CX5" s="4">
        <v>5</v>
      </c>
      <c r="CY5" s="4">
        <v>0</v>
      </c>
      <c r="CZ5" s="4">
        <v>4</v>
      </c>
      <c r="DB5" s="10">
        <f t="shared" ca="1" si="34"/>
        <v>6.6183756162471075E-2</v>
      </c>
      <c r="DC5" s="11">
        <f t="shared" ca="1" si="35"/>
        <v>53</v>
      </c>
      <c r="DD5" s="4"/>
      <c r="DE5" s="4">
        <v>5</v>
      </c>
      <c r="DF5" s="4">
        <v>2</v>
      </c>
      <c r="DG5" s="4">
        <v>8</v>
      </c>
      <c r="DI5" s="10">
        <f t="shared" ca="1" si="36"/>
        <v>0.55204816265517898</v>
      </c>
      <c r="DJ5" s="11">
        <f t="shared" ca="1" si="37"/>
        <v>11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215</v>
      </c>
      <c r="AG6" s="4" t="s">
        <v>1</v>
      </c>
      <c r="AH6" s="4">
        <f t="shared" ca="1" si="2"/>
        <v>789</v>
      </c>
      <c r="AI6" s="4" t="s">
        <v>4</v>
      </c>
      <c r="AJ6" s="4">
        <f t="shared" ca="1" si="3"/>
        <v>1004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2</v>
      </c>
      <c r="AP6" s="4">
        <f t="shared" ca="1" si="7"/>
        <v>1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7</v>
      </c>
      <c r="AW6" s="4">
        <f t="shared" ca="1" si="12"/>
        <v>8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2</v>
      </c>
      <c r="BT6" s="8">
        <f t="shared" ca="1" si="0"/>
        <v>7</v>
      </c>
      <c r="BU6" s="9"/>
      <c r="BW6" s="4">
        <v>6</v>
      </c>
      <c r="BX6" s="8">
        <f t="shared" ca="1" si="24"/>
        <v>1</v>
      </c>
      <c r="BY6" s="8">
        <f t="shared" ca="1" si="25"/>
        <v>8</v>
      </c>
      <c r="BZ6" s="9"/>
      <c r="CB6" s="4">
        <v>6</v>
      </c>
      <c r="CC6" s="8">
        <f t="shared" ca="1" si="26"/>
        <v>5</v>
      </c>
      <c r="CD6" s="8">
        <f t="shared" ca="1" si="27"/>
        <v>9</v>
      </c>
      <c r="CE6" s="9"/>
      <c r="CF6" s="7"/>
      <c r="CG6" s="10">
        <f t="shared" ca="1" si="28"/>
        <v>0.81639609389153056</v>
      </c>
      <c r="CH6" s="11">
        <f t="shared" ca="1" si="29"/>
        <v>3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0.67176230710493334</v>
      </c>
      <c r="CO6" s="11">
        <f t="shared" ca="1" si="31"/>
        <v>7</v>
      </c>
      <c r="CP6" s="4"/>
      <c r="CQ6" s="4">
        <v>6</v>
      </c>
      <c r="CR6" s="4">
        <v>0</v>
      </c>
      <c r="CS6" s="4">
        <v>0</v>
      </c>
      <c r="CU6" s="10">
        <f t="shared" ca="1" si="32"/>
        <v>0.25436010572046086</v>
      </c>
      <c r="CV6" s="11">
        <f t="shared" ca="1" si="33"/>
        <v>28</v>
      </c>
      <c r="CW6" s="4"/>
      <c r="CX6" s="4">
        <v>6</v>
      </c>
      <c r="CY6" s="4">
        <v>0</v>
      </c>
      <c r="CZ6" s="4">
        <v>5</v>
      </c>
      <c r="DB6" s="10">
        <f t="shared" ca="1" si="34"/>
        <v>0.93974867661760586</v>
      </c>
      <c r="DC6" s="11">
        <f t="shared" ca="1" si="35"/>
        <v>2</v>
      </c>
      <c r="DD6" s="4"/>
      <c r="DE6" s="4">
        <v>6</v>
      </c>
      <c r="DF6" s="4">
        <v>2</v>
      </c>
      <c r="DG6" s="4">
        <v>9</v>
      </c>
      <c r="DI6" s="10">
        <f t="shared" ca="1" si="36"/>
        <v>0.46141393320429458</v>
      </c>
      <c r="DJ6" s="11">
        <f t="shared" ca="1" si="37"/>
        <v>15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0</v>
      </c>
      <c r="E7" s="60" t="str">
        <f ca="1">IF(AND(F7=0,G7=0,H7=0),"",".")</f>
        <v>.</v>
      </c>
      <c r="F7" s="60">
        <f ca="1">$BS1</f>
        <v>3</v>
      </c>
      <c r="G7" s="60">
        <f ca="1">$BX1</f>
        <v>9</v>
      </c>
      <c r="H7" s="60">
        <f ca="1">$CC1</f>
        <v>7</v>
      </c>
      <c r="I7" s="27"/>
      <c r="J7" s="19"/>
      <c r="K7" s="60"/>
      <c r="L7" s="60">
        <f ca="1">$BI2</f>
        <v>0</v>
      </c>
      <c r="M7" s="60">
        <f ca="1">$BN2</f>
        <v>0</v>
      </c>
      <c r="N7" s="60" t="str">
        <f ca="1">IF(AND(O7=0,P7=0,Q7=0),"",".")</f>
        <v>.</v>
      </c>
      <c r="O7" s="60">
        <f ca="1">$BS2</f>
        <v>0</v>
      </c>
      <c r="P7" s="60">
        <f ca="1">$BX2</f>
        <v>6</v>
      </c>
      <c r="Q7" s="60">
        <f ca="1">$CC2</f>
        <v>8</v>
      </c>
      <c r="R7" s="27"/>
      <c r="S7" s="19"/>
      <c r="T7" s="60"/>
      <c r="U7" s="60">
        <f ca="1">$BI3</f>
        <v>0</v>
      </c>
      <c r="V7" s="60">
        <f ca="1">$BN3</f>
        <v>0</v>
      </c>
      <c r="W7" s="60" t="str">
        <f ca="1">IF(AND(X7=0,Y7=0,Z7=0),"",".")</f>
        <v>.</v>
      </c>
      <c r="X7" s="60">
        <f ca="1">$BS3</f>
        <v>1</v>
      </c>
      <c r="Y7" s="60">
        <f ca="1">$BX3</f>
        <v>6</v>
      </c>
      <c r="Z7" s="60">
        <f ca="1">$CC3</f>
        <v>7</v>
      </c>
      <c r="AA7" s="27"/>
      <c r="AE7" s="2" t="s">
        <v>24</v>
      </c>
      <c r="AF7" s="4">
        <f t="shared" ca="1" si="1"/>
        <v>246</v>
      </c>
      <c r="AG7" s="4" t="s">
        <v>21</v>
      </c>
      <c r="AH7" s="4">
        <f t="shared" ca="1" si="2"/>
        <v>59</v>
      </c>
      <c r="AI7" s="4" t="s">
        <v>4</v>
      </c>
      <c r="AJ7" s="4">
        <f t="shared" ca="1" si="3"/>
        <v>305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2</v>
      </c>
      <c r="AP7" s="4">
        <f t="shared" ca="1" si="7"/>
        <v>4</v>
      </c>
      <c r="AQ7" s="4">
        <f t="shared" ca="1" si="8"/>
        <v>6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0</v>
      </c>
      <c r="AW7" s="4">
        <f t="shared" ca="1" si="12"/>
        <v>5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3</v>
      </c>
      <c r="BD7" s="4">
        <f t="shared" ca="1" si="17"/>
        <v>0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0</v>
      </c>
      <c r="BU7" s="9"/>
      <c r="BW7" s="4">
        <v>7</v>
      </c>
      <c r="BX7" s="8">
        <f t="shared" ca="1" si="24"/>
        <v>4</v>
      </c>
      <c r="BY7" s="8">
        <f t="shared" ca="1" si="25"/>
        <v>5</v>
      </c>
      <c r="BZ7" s="9"/>
      <c r="CB7" s="4">
        <v>7</v>
      </c>
      <c r="CC7" s="8">
        <f t="shared" ca="1" si="26"/>
        <v>6</v>
      </c>
      <c r="CD7" s="8">
        <f t="shared" ca="1" si="27"/>
        <v>9</v>
      </c>
      <c r="CE7" s="9"/>
      <c r="CF7" s="7"/>
      <c r="CG7" s="10">
        <f t="shared" ca="1" si="28"/>
        <v>0.16826807612682559</v>
      </c>
      <c r="CH7" s="11">
        <f t="shared" ca="1" si="29"/>
        <v>15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0.48177326724214697</v>
      </c>
      <c r="CO7" s="11">
        <f t="shared" ca="1" si="31"/>
        <v>11</v>
      </c>
      <c r="CP7" s="4"/>
      <c r="CQ7" s="4">
        <v>7</v>
      </c>
      <c r="CR7" s="4">
        <v>0</v>
      </c>
      <c r="CS7" s="4">
        <v>0</v>
      </c>
      <c r="CU7" s="10">
        <f t="shared" ca="1" si="32"/>
        <v>0.4474548119354177</v>
      </c>
      <c r="CV7" s="11">
        <f t="shared" ca="1" si="33"/>
        <v>21</v>
      </c>
      <c r="CW7" s="4"/>
      <c r="CX7" s="4">
        <v>7</v>
      </c>
      <c r="CY7" s="4">
        <v>0</v>
      </c>
      <c r="CZ7" s="4">
        <v>6</v>
      </c>
      <c r="DB7" s="10">
        <f t="shared" ca="1" si="34"/>
        <v>0.7457845461006879</v>
      </c>
      <c r="DC7" s="11">
        <f t="shared" ca="1" si="35"/>
        <v>11</v>
      </c>
      <c r="DD7" s="4"/>
      <c r="DE7" s="4">
        <v>7</v>
      </c>
      <c r="DF7" s="4">
        <v>3</v>
      </c>
      <c r="DG7" s="4">
        <v>6</v>
      </c>
      <c r="DI7" s="10">
        <f t="shared" ca="1" si="36"/>
        <v>0.35864399817729831</v>
      </c>
      <c r="DJ7" s="11">
        <f t="shared" ca="1" si="37"/>
        <v>21</v>
      </c>
      <c r="DK7" s="4"/>
      <c r="DL7" s="4">
        <v>7</v>
      </c>
      <c r="DM7" s="4">
        <v>4</v>
      </c>
      <c r="DN7" s="4">
        <v>6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0</v>
      </c>
      <c r="E8" s="60" t="str">
        <f ca="1">IF(AND(F8=0,G8=0,H8=0),"",".")</f>
        <v>.</v>
      </c>
      <c r="F8" s="60">
        <f ca="1">$BT1</f>
        <v>3</v>
      </c>
      <c r="G8" s="60">
        <f ca="1">$BY1</f>
        <v>7</v>
      </c>
      <c r="H8" s="60">
        <f ca="1">$CD1</f>
        <v>3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0</v>
      </c>
      <c r="N8" s="60" t="str">
        <f ca="1">IF(AND(O8=0,P8=0,Q8=0),"",".")</f>
        <v>.</v>
      </c>
      <c r="O8" s="60">
        <f ca="1">$BT2</f>
        <v>3</v>
      </c>
      <c r="P8" s="60">
        <f ca="1">$BY2</f>
        <v>7</v>
      </c>
      <c r="Q8" s="60">
        <f ca="1">$CD2</f>
        <v>3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0</v>
      </c>
      <c r="W8" s="60" t="str">
        <f ca="1">IF(AND(X8=0,Y8=0,Z8=0),"",".")</f>
        <v>.</v>
      </c>
      <c r="X8" s="60">
        <f ca="1">$BT3</f>
        <v>1</v>
      </c>
      <c r="Y8" s="60">
        <f ca="1">$BY3</f>
        <v>8</v>
      </c>
      <c r="Z8" s="60">
        <f ca="1">$CD3</f>
        <v>5</v>
      </c>
      <c r="AA8" s="27"/>
      <c r="AE8" s="2" t="s">
        <v>25</v>
      </c>
      <c r="AF8" s="4">
        <f t="shared" ca="1" si="1"/>
        <v>373</v>
      </c>
      <c r="AG8" s="4" t="s">
        <v>1</v>
      </c>
      <c r="AH8" s="4">
        <f t="shared" ca="1" si="2"/>
        <v>48</v>
      </c>
      <c r="AI8" s="4" t="s">
        <v>13</v>
      </c>
      <c r="AJ8" s="4">
        <f t="shared" ca="1" si="3"/>
        <v>421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3</v>
      </c>
      <c r="AP8" s="4">
        <f t="shared" ca="1" si="7"/>
        <v>7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0</v>
      </c>
      <c r="AW8" s="4">
        <f t="shared" ca="1" si="12"/>
        <v>4</v>
      </c>
      <c r="AX8" s="4">
        <f t="shared" ca="1" si="13"/>
        <v>8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4</v>
      </c>
      <c r="BD8" s="4">
        <f t="shared" ca="1" si="17"/>
        <v>2</v>
      </c>
      <c r="BE8" s="4">
        <f t="shared" ca="1" si="18"/>
        <v>1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3</v>
      </c>
      <c r="BT8" s="8">
        <f t="shared" ca="1" si="0"/>
        <v>0</v>
      </c>
      <c r="BU8" s="9"/>
      <c r="BW8" s="4">
        <v>8</v>
      </c>
      <c r="BX8" s="8">
        <f t="shared" ca="1" si="24"/>
        <v>7</v>
      </c>
      <c r="BY8" s="8">
        <f t="shared" ca="1" si="25"/>
        <v>4</v>
      </c>
      <c r="BZ8" s="9"/>
      <c r="CB8" s="4">
        <v>8</v>
      </c>
      <c r="CC8" s="8">
        <f t="shared" ca="1" si="26"/>
        <v>3</v>
      </c>
      <c r="CD8" s="8">
        <f t="shared" ca="1" si="27"/>
        <v>8</v>
      </c>
      <c r="CE8" s="9"/>
      <c r="CF8" s="7"/>
      <c r="CG8" s="10">
        <f t="shared" ca="1" si="28"/>
        <v>0.24098749668033004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0.2772354153307337</v>
      </c>
      <c r="CO8" s="11">
        <f t="shared" ca="1" si="31"/>
        <v>12</v>
      </c>
      <c r="CP8" s="4"/>
      <c r="CQ8" s="4">
        <v>8</v>
      </c>
      <c r="CR8" s="4">
        <v>0</v>
      </c>
      <c r="CS8" s="4">
        <v>0</v>
      </c>
      <c r="CU8" s="10">
        <f t="shared" ca="1" si="32"/>
        <v>0.2100835284067909</v>
      </c>
      <c r="CV8" s="11">
        <f t="shared" ca="1" si="33"/>
        <v>31</v>
      </c>
      <c r="CW8" s="4"/>
      <c r="CX8" s="4">
        <v>8</v>
      </c>
      <c r="CY8" s="4">
        <v>0</v>
      </c>
      <c r="CZ8" s="4">
        <v>7</v>
      </c>
      <c r="DB8" s="10">
        <f t="shared" ca="1" si="34"/>
        <v>0.45100882992005087</v>
      </c>
      <c r="DC8" s="11">
        <f t="shared" ca="1" si="35"/>
        <v>31</v>
      </c>
      <c r="DD8" s="4"/>
      <c r="DE8" s="4">
        <v>8</v>
      </c>
      <c r="DF8" s="4">
        <v>3</v>
      </c>
      <c r="DG8" s="4">
        <v>7</v>
      </c>
      <c r="DI8" s="10">
        <f t="shared" ca="1" si="36"/>
        <v>0.90797396041176992</v>
      </c>
      <c r="DJ8" s="11">
        <f t="shared" ca="1" si="37"/>
        <v>5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0</v>
      </c>
      <c r="E9" s="60" t="str">
        <f>$BB1</f>
        <v>.</v>
      </c>
      <c r="F9" s="60">
        <f ca="1">$BC1</f>
        <v>7</v>
      </c>
      <c r="G9" s="60">
        <f ca="1">$BD1</f>
        <v>7</v>
      </c>
      <c r="H9" s="60">
        <f ca="1">$BE1</f>
        <v>0</v>
      </c>
      <c r="I9" s="36"/>
      <c r="J9" s="37"/>
      <c r="K9" s="60"/>
      <c r="L9" s="60">
        <f ca="1">$AZ2</f>
        <v>0</v>
      </c>
      <c r="M9" s="60">
        <f ca="1">$BA2</f>
        <v>0</v>
      </c>
      <c r="N9" s="60" t="str">
        <f>$BB2</f>
        <v>.</v>
      </c>
      <c r="O9" s="60">
        <f ca="1">$BC2</f>
        <v>4</v>
      </c>
      <c r="P9" s="60">
        <f ca="1">$BD2</f>
        <v>4</v>
      </c>
      <c r="Q9" s="60">
        <f ca="1">$BE2</f>
        <v>1</v>
      </c>
      <c r="R9" s="36"/>
      <c r="S9" s="37"/>
      <c r="T9" s="60"/>
      <c r="U9" s="60">
        <f ca="1">$AZ3</f>
        <v>0</v>
      </c>
      <c r="V9" s="60">
        <f ca="1">$BA3</f>
        <v>0</v>
      </c>
      <c r="W9" s="60" t="str">
        <f>$BB3</f>
        <v>.</v>
      </c>
      <c r="X9" s="60">
        <f ca="1">$BC3</f>
        <v>3</v>
      </c>
      <c r="Y9" s="60">
        <f ca="1">$BD3</f>
        <v>5</v>
      </c>
      <c r="Z9" s="60">
        <f ca="1">$BE3</f>
        <v>2</v>
      </c>
      <c r="AA9" s="38"/>
      <c r="AE9" s="2" t="s">
        <v>26</v>
      </c>
      <c r="AF9" s="4">
        <f t="shared" ca="1" si="1"/>
        <v>337</v>
      </c>
      <c r="AG9" s="4" t="s">
        <v>1</v>
      </c>
      <c r="AH9" s="4">
        <f t="shared" ca="1" si="2"/>
        <v>567</v>
      </c>
      <c r="AI9" s="4" t="s">
        <v>13</v>
      </c>
      <c r="AJ9" s="4">
        <f t="shared" ca="1" si="3"/>
        <v>904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3</v>
      </c>
      <c r="AP9" s="4">
        <f t="shared" ca="1" si="7"/>
        <v>3</v>
      </c>
      <c r="AQ9" s="4">
        <f t="shared" ca="1" si="8"/>
        <v>7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5</v>
      </c>
      <c r="AW9" s="4">
        <f t="shared" ca="1" si="12"/>
        <v>6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0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5</v>
      </c>
      <c r="BU9" s="9"/>
      <c r="BW9" s="4">
        <v>9</v>
      </c>
      <c r="BX9" s="8">
        <f t="shared" ca="1" si="24"/>
        <v>3</v>
      </c>
      <c r="BY9" s="8">
        <f t="shared" ca="1" si="25"/>
        <v>6</v>
      </c>
      <c r="BZ9" s="9"/>
      <c r="CB9" s="4">
        <v>9</v>
      </c>
      <c r="CC9" s="8">
        <f t="shared" ca="1" si="26"/>
        <v>7</v>
      </c>
      <c r="CD9" s="8">
        <f t="shared" ca="1" si="27"/>
        <v>7</v>
      </c>
      <c r="CE9" s="9"/>
      <c r="CF9" s="7"/>
      <c r="CG9" s="10">
        <f t="shared" ca="1" si="28"/>
        <v>0.43766795215276844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0.60531175763227718</v>
      </c>
      <c r="CO9" s="11">
        <f t="shared" ca="1" si="31"/>
        <v>10</v>
      </c>
      <c r="CP9" s="4"/>
      <c r="CQ9" s="4">
        <v>9</v>
      </c>
      <c r="CR9" s="4">
        <v>0</v>
      </c>
      <c r="CS9" s="4">
        <v>0</v>
      </c>
      <c r="CU9" s="10">
        <f t="shared" ca="1" si="32"/>
        <v>3.6923890637393542E-2</v>
      </c>
      <c r="CV9" s="11">
        <f t="shared" ca="1" si="33"/>
        <v>36</v>
      </c>
      <c r="CW9" s="4"/>
      <c r="CX9" s="4">
        <v>9</v>
      </c>
      <c r="CY9" s="4">
        <v>0</v>
      </c>
      <c r="CZ9" s="4">
        <v>8</v>
      </c>
      <c r="DB9" s="10">
        <f t="shared" ca="1" si="34"/>
        <v>0.80951492887794352</v>
      </c>
      <c r="DC9" s="11">
        <f t="shared" ca="1" si="35"/>
        <v>7</v>
      </c>
      <c r="DD9" s="4"/>
      <c r="DE9" s="4">
        <v>9</v>
      </c>
      <c r="DF9" s="4">
        <v>3</v>
      </c>
      <c r="DG9" s="4">
        <v>8</v>
      </c>
      <c r="DI9" s="10">
        <f t="shared" ca="1" si="36"/>
        <v>0.27604184346315097</v>
      </c>
      <c r="DJ9" s="11">
        <f t="shared" ca="1" si="37"/>
        <v>26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166</v>
      </c>
      <c r="AG10" s="4" t="s">
        <v>21</v>
      </c>
      <c r="AH10" s="4">
        <f t="shared" ca="1" si="2"/>
        <v>556</v>
      </c>
      <c r="AI10" s="4" t="s">
        <v>4</v>
      </c>
      <c r="AJ10" s="4">
        <f t="shared" ca="1" si="3"/>
        <v>722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1</v>
      </c>
      <c r="AP10" s="4">
        <f t="shared" ca="1" si="7"/>
        <v>6</v>
      </c>
      <c r="AQ10" s="4">
        <f t="shared" ca="1" si="8"/>
        <v>6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5</v>
      </c>
      <c r="AX10" s="4">
        <f t="shared" ca="1" si="13"/>
        <v>6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7</v>
      </c>
      <c r="BD10" s="4">
        <f t="shared" ca="1" si="17"/>
        <v>2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1</v>
      </c>
      <c r="BT10" s="8">
        <f t="shared" ca="1" si="0"/>
        <v>5</v>
      </c>
      <c r="BU10" s="9"/>
      <c r="BW10" s="4">
        <v>10</v>
      </c>
      <c r="BX10" s="8">
        <f t="shared" ca="1" si="24"/>
        <v>6</v>
      </c>
      <c r="BY10" s="8">
        <f t="shared" ca="1" si="25"/>
        <v>5</v>
      </c>
      <c r="BZ10" s="9"/>
      <c r="CB10" s="4">
        <v>10</v>
      </c>
      <c r="CC10" s="8">
        <f t="shared" ca="1" si="26"/>
        <v>6</v>
      </c>
      <c r="CD10" s="8">
        <f t="shared" ca="1" si="27"/>
        <v>6</v>
      </c>
      <c r="CE10" s="9"/>
      <c r="CF10" s="7"/>
      <c r="CG10" s="10">
        <f t="shared" ca="1" si="28"/>
        <v>0.48341605409287036</v>
      </c>
      <c r="CH10" s="11">
        <f t="shared" ca="1" si="29"/>
        <v>10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0.66104896798347046</v>
      </c>
      <c r="CO10" s="11">
        <f t="shared" ca="1" si="31"/>
        <v>8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0.52747998017898556</v>
      </c>
      <c r="CV10" s="11">
        <f t="shared" ca="1" si="33"/>
        <v>16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0.54291895501685672</v>
      </c>
      <c r="DC10" s="11">
        <f t="shared" ca="1" si="35"/>
        <v>24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0.40360390931132417</v>
      </c>
      <c r="DJ10" s="11">
        <f t="shared" ca="1" si="37"/>
        <v>18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98</v>
      </c>
      <c r="AG11" s="4" t="s">
        <v>1</v>
      </c>
      <c r="AH11" s="4">
        <f t="shared" ca="1" si="2"/>
        <v>414</v>
      </c>
      <c r="AI11" s="4" t="s">
        <v>13</v>
      </c>
      <c r="AJ11" s="4">
        <f t="shared" ca="1" si="3"/>
        <v>512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0</v>
      </c>
      <c r="AP11" s="4">
        <f t="shared" ca="1" si="7"/>
        <v>9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4</v>
      </c>
      <c r="AW11" s="4">
        <f t="shared" ca="1" si="12"/>
        <v>1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5</v>
      </c>
      <c r="BD11" s="4">
        <f t="shared" ca="1" si="17"/>
        <v>1</v>
      </c>
      <c r="BE11" s="4">
        <f t="shared" ca="1" si="18"/>
        <v>2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0</v>
      </c>
      <c r="BT11" s="8">
        <f t="shared" ca="1" si="0"/>
        <v>4</v>
      </c>
      <c r="BU11" s="9"/>
      <c r="BW11" s="4">
        <v>11</v>
      </c>
      <c r="BX11" s="8">
        <f t="shared" ca="1" si="24"/>
        <v>9</v>
      </c>
      <c r="BY11" s="8">
        <f t="shared" ca="1" si="25"/>
        <v>1</v>
      </c>
      <c r="BZ11" s="9"/>
      <c r="CB11" s="4">
        <v>11</v>
      </c>
      <c r="CC11" s="8">
        <f t="shared" ca="1" si="26"/>
        <v>8</v>
      </c>
      <c r="CD11" s="8">
        <f t="shared" ca="1" si="27"/>
        <v>4</v>
      </c>
      <c r="CE11" s="9"/>
      <c r="CF11" s="7"/>
      <c r="CG11" s="10">
        <f t="shared" ca="1" si="28"/>
        <v>8.3748831158876214E-2</v>
      </c>
      <c r="CH11" s="11">
        <f t="shared" ca="1" si="29"/>
        <v>17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0.64361109230138025</v>
      </c>
      <c r="CO11" s="11">
        <f t="shared" ca="1" si="31"/>
        <v>9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0.82533987772966255</v>
      </c>
      <c r="CV11" s="11">
        <f t="shared" ca="1" si="33"/>
        <v>5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0.17282298409511043</v>
      </c>
      <c r="DC11" s="11">
        <f t="shared" ca="1" si="35"/>
        <v>46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0.22114109944656135</v>
      </c>
      <c r="DJ11" s="11">
        <f t="shared" ca="1" si="37"/>
        <v>31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0.188＋0.378＝</v>
      </c>
      <c r="C12" s="79"/>
      <c r="D12" s="79"/>
      <c r="E12" s="79"/>
      <c r="F12" s="79"/>
      <c r="G12" s="76">
        <f ca="1">$AJ4/1000</f>
        <v>0.56599999999999995</v>
      </c>
      <c r="H12" s="77"/>
      <c r="I12" s="20"/>
      <c r="J12" s="19"/>
      <c r="K12" s="78" t="str">
        <f ca="1">$AF5/1000&amp;$AG5&amp;$AH5/1000&amp;$AI5</f>
        <v>0.095＋0.685＝</v>
      </c>
      <c r="L12" s="79"/>
      <c r="M12" s="79"/>
      <c r="N12" s="79"/>
      <c r="O12" s="79"/>
      <c r="P12" s="76">
        <f ca="1">$AJ5/1000</f>
        <v>0.78</v>
      </c>
      <c r="Q12" s="77"/>
      <c r="R12" s="21"/>
      <c r="S12" s="19"/>
      <c r="T12" s="78" t="str">
        <f ca="1">$AF6/1000&amp;$AG6&amp;$AH6/1000&amp;$AI6</f>
        <v>0.215＋0.789＝</v>
      </c>
      <c r="U12" s="79"/>
      <c r="V12" s="79"/>
      <c r="W12" s="79"/>
      <c r="X12" s="79"/>
      <c r="Y12" s="76">
        <f ca="1">$AJ6/1000</f>
        <v>1.004</v>
      </c>
      <c r="Z12" s="77"/>
      <c r="AA12" s="27"/>
      <c r="AE12" s="2" t="s">
        <v>32</v>
      </c>
      <c r="AF12" s="4">
        <f t="shared" ca="1" si="1"/>
        <v>186</v>
      </c>
      <c r="AG12" s="4" t="s">
        <v>21</v>
      </c>
      <c r="AH12" s="4">
        <f t="shared" ca="1" si="2"/>
        <v>888</v>
      </c>
      <c r="AI12" s="4" t="s">
        <v>4</v>
      </c>
      <c r="AJ12" s="4">
        <f t="shared" ca="1" si="3"/>
        <v>1074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8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8</v>
      </c>
      <c r="AW12" s="4">
        <f t="shared" ca="1" si="12"/>
        <v>8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0</v>
      </c>
      <c r="BD12" s="4">
        <f t="shared" ca="1" si="17"/>
        <v>7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8</v>
      </c>
      <c r="BU12" s="9"/>
      <c r="BW12" s="4">
        <v>12</v>
      </c>
      <c r="BX12" s="8">
        <f t="shared" ca="1" si="24"/>
        <v>8</v>
      </c>
      <c r="BY12" s="8">
        <f t="shared" ca="1" si="25"/>
        <v>8</v>
      </c>
      <c r="BZ12" s="9"/>
      <c r="CB12" s="4">
        <v>12</v>
      </c>
      <c r="CC12" s="8">
        <f t="shared" ca="1" si="26"/>
        <v>6</v>
      </c>
      <c r="CD12" s="8">
        <f t="shared" ca="1" si="27"/>
        <v>8</v>
      </c>
      <c r="CE12" s="9"/>
      <c r="CF12" s="7"/>
      <c r="CG12" s="10">
        <f t="shared" ca="1" si="28"/>
        <v>1.3406813229268844E-2</v>
      </c>
      <c r="CH12" s="11">
        <f t="shared" ca="1" si="29"/>
        <v>18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0.257936513343207</v>
      </c>
      <c r="CO12" s="11">
        <f t="shared" ca="1" si="31"/>
        <v>13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0.49885166705564055</v>
      </c>
      <c r="CV12" s="11">
        <f t="shared" ca="1" si="33"/>
        <v>19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0.26460845692802493</v>
      </c>
      <c r="DC12" s="11">
        <f t="shared" ca="1" si="35"/>
        <v>44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0.36434156603189927</v>
      </c>
      <c r="DJ12" s="11">
        <f t="shared" ca="1" si="37"/>
        <v>20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0.549435211627336</v>
      </c>
      <c r="CH13" s="11">
        <f t="shared" ca="1" si="29"/>
        <v>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0.70167820911035594</v>
      </c>
      <c r="CO13" s="11">
        <f t="shared" ca="1" si="31"/>
        <v>5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0.29542404823461033</v>
      </c>
      <c r="CV13" s="11">
        <f t="shared" ca="1" si="33"/>
        <v>27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0.55978134193380058</v>
      </c>
      <c r="DC13" s="11">
        <f t="shared" ca="1" si="35"/>
        <v>23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0.46368454559155692</v>
      </c>
      <c r="DJ13" s="11">
        <f t="shared" ca="1" si="37"/>
        <v>14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0</v>
      </c>
      <c r="E14" s="60" t="str">
        <f ca="1">IF(AND(F14=0,G14=0,H14=0),"",".")</f>
        <v>.</v>
      </c>
      <c r="F14" s="60">
        <f ca="1">$BS4</f>
        <v>1</v>
      </c>
      <c r="G14" s="60">
        <f ca="1">$BX4</f>
        <v>8</v>
      </c>
      <c r="H14" s="60">
        <f ca="1">$CC4</f>
        <v>8</v>
      </c>
      <c r="I14" s="27"/>
      <c r="J14" s="19"/>
      <c r="K14" s="60"/>
      <c r="L14" s="60">
        <f ca="1">$BI5</f>
        <v>0</v>
      </c>
      <c r="M14" s="60">
        <f ca="1">$BN5</f>
        <v>0</v>
      </c>
      <c r="N14" s="60" t="str">
        <f ca="1">IF(AND(O14=0,P14=0,Q14=0),"",".")</f>
        <v>.</v>
      </c>
      <c r="O14" s="60">
        <f ca="1">$BS5</f>
        <v>0</v>
      </c>
      <c r="P14" s="60">
        <f ca="1">$BX5</f>
        <v>9</v>
      </c>
      <c r="Q14" s="60">
        <f ca="1">$CC5</f>
        <v>5</v>
      </c>
      <c r="R14" s="27"/>
      <c r="S14" s="19"/>
      <c r="T14" s="60"/>
      <c r="U14" s="60">
        <f ca="1">$BI6</f>
        <v>0</v>
      </c>
      <c r="V14" s="60">
        <f ca="1">$BN6</f>
        <v>0</v>
      </c>
      <c r="W14" s="60" t="str">
        <f ca="1">IF(AND(X14=0,Y14=0,Z14=0),"",".")</f>
        <v>.</v>
      </c>
      <c r="X14" s="60">
        <f ca="1">$BS6</f>
        <v>2</v>
      </c>
      <c r="Y14" s="60">
        <f ca="1">$BX6</f>
        <v>1</v>
      </c>
      <c r="Z14" s="60">
        <f ca="1">$CC6</f>
        <v>5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0.87506066996021348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0.80741728433548821</v>
      </c>
      <c r="CO14" s="11">
        <f t="shared" ca="1" si="31"/>
        <v>3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0.36588372101350941</v>
      </c>
      <c r="CV14" s="11">
        <f t="shared" ca="1" si="33"/>
        <v>23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0.91902080047584533</v>
      </c>
      <c r="DC14" s="11">
        <f t="shared" ca="1" si="35"/>
        <v>3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0.67141941612752432</v>
      </c>
      <c r="DJ14" s="11">
        <f t="shared" ca="1" si="37"/>
        <v>6</v>
      </c>
      <c r="DK14" s="4"/>
      <c r="DL14" s="4">
        <v>14</v>
      </c>
      <c r="DM14" s="4">
        <v>5</v>
      </c>
      <c r="DN14" s="4">
        <v>8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0</v>
      </c>
      <c r="E15" s="60" t="str">
        <f ca="1">IF(AND(F15=0,G15=0,H15=0),"",".")</f>
        <v>.</v>
      </c>
      <c r="F15" s="60">
        <f ca="1">$BT4</f>
        <v>3</v>
      </c>
      <c r="G15" s="60">
        <f ca="1">$BY4</f>
        <v>7</v>
      </c>
      <c r="H15" s="60">
        <f ca="1">$CD4</f>
        <v>8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0</v>
      </c>
      <c r="N15" s="60" t="str">
        <f ca="1">IF(AND(O15=0,P15=0,Q15=0),"",".")</f>
        <v>.</v>
      </c>
      <c r="O15" s="60">
        <f ca="1">$BT5</f>
        <v>6</v>
      </c>
      <c r="P15" s="60">
        <f ca="1">$BY5</f>
        <v>8</v>
      </c>
      <c r="Q15" s="60">
        <f ca="1">$CD5</f>
        <v>5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0</v>
      </c>
      <c r="W15" s="60" t="str">
        <f ca="1">IF(AND(X15=0,Y15=0,Z15=0),"",".")</f>
        <v>.</v>
      </c>
      <c r="X15" s="60">
        <f ca="1">$BT6</f>
        <v>7</v>
      </c>
      <c r="Y15" s="60">
        <f ca="1">$BY6</f>
        <v>8</v>
      </c>
      <c r="Z15" s="60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0.18171754727478817</v>
      </c>
      <c r="CH15" s="11">
        <f t="shared" ca="1" si="29"/>
        <v>14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7.2263179477751738E-3</v>
      </c>
      <c r="CO15" s="11">
        <f t="shared" ca="1" si="31"/>
        <v>18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0.65637409922982748</v>
      </c>
      <c r="CV15" s="11">
        <f t="shared" ca="1" si="33"/>
        <v>10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0.61736898550413832</v>
      </c>
      <c r="DC15" s="11">
        <f t="shared" ca="1" si="35"/>
        <v>17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0.44774356028012374</v>
      </c>
      <c r="DJ15" s="11">
        <f t="shared" ca="1" si="37"/>
        <v>16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0</v>
      </c>
      <c r="E16" s="60" t="str">
        <f>$BB4</f>
        <v>.</v>
      </c>
      <c r="F16" s="60">
        <f ca="1">$BC4</f>
        <v>5</v>
      </c>
      <c r="G16" s="60">
        <f ca="1">$BD4</f>
        <v>6</v>
      </c>
      <c r="H16" s="60">
        <f ca="1">$BE4</f>
        <v>6</v>
      </c>
      <c r="I16" s="36"/>
      <c r="J16" s="37"/>
      <c r="K16" s="60"/>
      <c r="L16" s="60">
        <f ca="1">$AZ5</f>
        <v>0</v>
      </c>
      <c r="M16" s="60">
        <f ca="1">$BA5</f>
        <v>0</v>
      </c>
      <c r="N16" s="60" t="str">
        <f>$BB5</f>
        <v>.</v>
      </c>
      <c r="O16" s="60">
        <f ca="1">$BC5</f>
        <v>7</v>
      </c>
      <c r="P16" s="60">
        <f ca="1">$BD5</f>
        <v>8</v>
      </c>
      <c r="Q16" s="60">
        <f ca="1">$BE5</f>
        <v>0</v>
      </c>
      <c r="R16" s="36"/>
      <c r="S16" s="37"/>
      <c r="T16" s="60"/>
      <c r="U16" s="60">
        <f ca="1">$AZ6</f>
        <v>0</v>
      </c>
      <c r="V16" s="60">
        <f ca="1">$BA6</f>
        <v>1</v>
      </c>
      <c r="W16" s="60" t="str">
        <f>$BB6</f>
        <v>.</v>
      </c>
      <c r="X16" s="60">
        <f ca="1">$BC6</f>
        <v>0</v>
      </c>
      <c r="Y16" s="60">
        <f ca="1">$BD6</f>
        <v>0</v>
      </c>
      <c r="Z16" s="6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0.48390951331306697</v>
      </c>
      <c r="CH16" s="11">
        <f t="shared" ca="1" si="29"/>
        <v>9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0.68585371487241209</v>
      </c>
      <c r="CO16" s="11">
        <f t="shared" ca="1" si="31"/>
        <v>6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0.30403626552274188</v>
      </c>
      <c r="CV16" s="11">
        <f t="shared" ca="1" si="33"/>
        <v>25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0.68547787578874064</v>
      </c>
      <c r="DC16" s="11">
        <f t="shared" ca="1" si="35"/>
        <v>14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0.24592810254949693</v>
      </c>
      <c r="DJ16" s="11">
        <f t="shared" ca="1" si="37"/>
        <v>28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0.52849971459241407</v>
      </c>
      <c r="CH17" s="11">
        <f t="shared" ca="1" si="29"/>
        <v>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0.24966333858431444</v>
      </c>
      <c r="CO17" s="11">
        <f t="shared" ca="1" si="31"/>
        <v>14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0.70234660133733406</v>
      </c>
      <c r="CV17" s="11">
        <f t="shared" ca="1" si="33"/>
        <v>9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0.12068346562532817</v>
      </c>
      <c r="DC17" s="11">
        <f t="shared" ca="1" si="35"/>
        <v>49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0.66995023063744841</v>
      </c>
      <c r="DJ17" s="11">
        <f t="shared" ca="1" si="37"/>
        <v>7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0.43180780579789591</v>
      </c>
      <c r="CH18" s="11">
        <f t="shared" ca="1" si="29"/>
        <v>12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0.15902133824214137</v>
      </c>
      <c r="CO18" s="11">
        <f t="shared" ca="1" si="31"/>
        <v>16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0.33406265455265316</v>
      </c>
      <c r="CV18" s="11">
        <f t="shared" ca="1" si="33"/>
        <v>24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0.6207681456031714</v>
      </c>
      <c r="DC18" s="11">
        <f t="shared" ca="1" si="35"/>
        <v>16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0.64786838995625395</v>
      </c>
      <c r="DJ18" s="11">
        <f t="shared" ca="1" si="37"/>
        <v>9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78" t="str">
        <f ca="1">$AF7/1000&amp;$AG7&amp;$AH7/1000&amp;$AI7</f>
        <v>0.246＋0.059＝</v>
      </c>
      <c r="C19" s="79"/>
      <c r="D19" s="79"/>
      <c r="E19" s="79"/>
      <c r="F19" s="79"/>
      <c r="G19" s="76">
        <f ca="1">$AJ7/1000</f>
        <v>0.30499999999999999</v>
      </c>
      <c r="H19" s="77"/>
      <c r="I19" s="20"/>
      <c r="J19" s="19"/>
      <c r="K19" s="78" t="str">
        <f ca="1">$AF8/1000&amp;$AG8&amp;$AH8/1000&amp;$AI8</f>
        <v>0.373＋0.048＝</v>
      </c>
      <c r="L19" s="79"/>
      <c r="M19" s="79"/>
      <c r="N19" s="79"/>
      <c r="O19" s="79"/>
      <c r="P19" s="76">
        <f ca="1">$AJ8/1000</f>
        <v>0.42099999999999999</v>
      </c>
      <c r="Q19" s="77"/>
      <c r="R19" s="21"/>
      <c r="S19" s="19"/>
      <c r="T19" s="78" t="str">
        <f ca="1">$AF9/1000&amp;$AG9&amp;$AH9/1000&amp;$AI9</f>
        <v>0.337＋0.567＝</v>
      </c>
      <c r="U19" s="79"/>
      <c r="V19" s="79"/>
      <c r="W19" s="79"/>
      <c r="X19" s="79"/>
      <c r="Y19" s="76">
        <f ca="1">$AJ9/1000</f>
        <v>0.90400000000000003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0.3710844077972314</v>
      </c>
      <c r="CV19" s="11">
        <f t="shared" ca="1" si="33"/>
        <v>22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0.44681824699172112</v>
      </c>
      <c r="DC19" s="11">
        <f t="shared" ca="1" si="35"/>
        <v>32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0.2992906182718591</v>
      </c>
      <c r="DJ19" s="11">
        <f t="shared" ca="1" si="37"/>
        <v>23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0.53863570363535551</v>
      </c>
      <c r="CV20" s="11">
        <f t="shared" ca="1" si="33"/>
        <v>15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0.4041316742206601</v>
      </c>
      <c r="DC20" s="11">
        <f t="shared" ca="1" si="35"/>
        <v>38</v>
      </c>
      <c r="DD20" s="4"/>
      <c r="DE20" s="4">
        <v>20</v>
      </c>
      <c r="DF20" s="4">
        <v>5</v>
      </c>
      <c r="DG20" s="4">
        <v>8</v>
      </c>
      <c r="DI20" s="10">
        <f t="shared" ca="1" si="36"/>
        <v>9.6162206493384805E-2</v>
      </c>
      <c r="DJ20" s="11">
        <f t="shared" ca="1" si="37"/>
        <v>39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0</v>
      </c>
      <c r="E21" s="60" t="str">
        <f ca="1">IF(AND(F21=0,G21=0,H21=0),"",".")</f>
        <v>.</v>
      </c>
      <c r="F21" s="60">
        <f ca="1">$BS7</f>
        <v>2</v>
      </c>
      <c r="G21" s="60">
        <f ca="1">$BX7</f>
        <v>4</v>
      </c>
      <c r="H21" s="60">
        <f ca="1">$CC7</f>
        <v>6</v>
      </c>
      <c r="I21" s="27"/>
      <c r="J21" s="19"/>
      <c r="K21" s="60"/>
      <c r="L21" s="60">
        <f ca="1">$BI8</f>
        <v>0</v>
      </c>
      <c r="M21" s="60">
        <f ca="1">$BN8</f>
        <v>0</v>
      </c>
      <c r="N21" s="60" t="str">
        <f ca="1">IF(AND(O21=0,P21=0,Q21=0),"",".")</f>
        <v>.</v>
      </c>
      <c r="O21" s="60">
        <f ca="1">$BS8</f>
        <v>3</v>
      </c>
      <c r="P21" s="60">
        <f ca="1">$BX8</f>
        <v>7</v>
      </c>
      <c r="Q21" s="60">
        <f ca="1">$CC8</f>
        <v>3</v>
      </c>
      <c r="R21" s="27"/>
      <c r="S21" s="19"/>
      <c r="T21" s="60"/>
      <c r="U21" s="60">
        <f ca="1">$BI9</f>
        <v>0</v>
      </c>
      <c r="V21" s="60">
        <f ca="1">$BN9</f>
        <v>0</v>
      </c>
      <c r="W21" s="60" t="str">
        <f ca="1">IF(AND(X21=0,Y21=0,Z21=0),"",".")</f>
        <v>.</v>
      </c>
      <c r="X21" s="60">
        <f ca="1">$BS9</f>
        <v>3</v>
      </c>
      <c r="Y21" s="60">
        <f ca="1">$BX9</f>
        <v>3</v>
      </c>
      <c r="Z21" s="60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9.5060278144586396E-3</v>
      </c>
      <c r="CV21" s="11">
        <f t="shared" ca="1" si="33"/>
        <v>37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0.98397780285103587</v>
      </c>
      <c r="DC21" s="11">
        <f t="shared" ca="1" si="35"/>
        <v>1</v>
      </c>
      <c r="DD21" s="4"/>
      <c r="DE21" s="4">
        <v>21</v>
      </c>
      <c r="DF21" s="4">
        <v>5</v>
      </c>
      <c r="DG21" s="4">
        <v>9</v>
      </c>
      <c r="DI21" s="10">
        <f t="shared" ca="1" si="36"/>
        <v>3.4282521429879864E-2</v>
      </c>
      <c r="DJ21" s="11">
        <f t="shared" ca="1" si="37"/>
        <v>43</v>
      </c>
      <c r="DK21" s="4"/>
      <c r="DL21" s="4">
        <v>21</v>
      </c>
      <c r="DM21" s="4">
        <v>6</v>
      </c>
      <c r="DN21" s="4">
        <v>9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0</v>
      </c>
      <c r="E22" s="60" t="str">
        <f ca="1">IF(AND(F22=0,G22=0,H22=0),"",".")</f>
        <v>.</v>
      </c>
      <c r="F22" s="60">
        <f ca="1">$BT7</f>
        <v>0</v>
      </c>
      <c r="G22" s="60">
        <f ca="1">$BY7</f>
        <v>5</v>
      </c>
      <c r="H22" s="60">
        <f ca="1">$CD7</f>
        <v>9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0</v>
      </c>
      <c r="N22" s="60" t="str">
        <f ca="1">IF(AND(O22=0,P22=0,Q22=0),"",".")</f>
        <v>.</v>
      </c>
      <c r="O22" s="60">
        <f ca="1">$BT8</f>
        <v>0</v>
      </c>
      <c r="P22" s="60">
        <f ca="1">$BY8</f>
        <v>4</v>
      </c>
      <c r="Q22" s="60">
        <f ca="1">$CD8</f>
        <v>8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0</v>
      </c>
      <c r="W22" s="60" t="str">
        <f ca="1">IF(AND(X22=0,Y22=0,Z22=0),"",".")</f>
        <v>.</v>
      </c>
      <c r="X22" s="60">
        <f ca="1">$BT9</f>
        <v>5</v>
      </c>
      <c r="Y22" s="60">
        <f ca="1">$BY9</f>
        <v>6</v>
      </c>
      <c r="Z22" s="60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0.10173804377908602</v>
      </c>
      <c r="CV22" s="11">
        <f t="shared" ca="1" si="33"/>
        <v>33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0.77768906616667421</v>
      </c>
      <c r="DC22" s="11">
        <f t="shared" ca="1" si="35"/>
        <v>9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0.668127602430439</v>
      </c>
      <c r="DJ22" s="11">
        <f t="shared" ca="1" si="37"/>
        <v>8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0</v>
      </c>
      <c r="E23" s="60" t="str">
        <f>$BB7</f>
        <v>.</v>
      </c>
      <c r="F23" s="60">
        <f ca="1">$BC7</f>
        <v>3</v>
      </c>
      <c r="G23" s="60">
        <f ca="1">$BD7</f>
        <v>0</v>
      </c>
      <c r="H23" s="60">
        <f ca="1">$BE7</f>
        <v>5</v>
      </c>
      <c r="I23" s="36"/>
      <c r="J23" s="37"/>
      <c r="K23" s="60"/>
      <c r="L23" s="60">
        <f ca="1">$AZ8</f>
        <v>0</v>
      </c>
      <c r="M23" s="60">
        <f ca="1">$BA8</f>
        <v>0</v>
      </c>
      <c r="N23" s="60" t="str">
        <f>$BB8</f>
        <v>.</v>
      </c>
      <c r="O23" s="60">
        <f ca="1">$BC8</f>
        <v>4</v>
      </c>
      <c r="P23" s="60">
        <f ca="1">$BD8</f>
        <v>2</v>
      </c>
      <c r="Q23" s="60">
        <f ca="1">$BE8</f>
        <v>1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9</v>
      </c>
      <c r="Y23" s="60">
        <f ca="1">$BD9</f>
        <v>0</v>
      </c>
      <c r="Z23" s="6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0.52195800546167892</v>
      </c>
      <c r="CV23" s="11">
        <f t="shared" ca="1" si="33"/>
        <v>17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0.38198038431647985</v>
      </c>
      <c r="DC23" s="11">
        <f t="shared" ca="1" si="35"/>
        <v>41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0.98831195452496201</v>
      </c>
      <c r="DJ23" s="11">
        <f t="shared" ca="1" si="37"/>
        <v>2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0.78045802758553851</v>
      </c>
      <c r="CV24" s="11">
        <f t="shared" ca="1" si="33"/>
        <v>8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0.51213230344779648</v>
      </c>
      <c r="DC24" s="11">
        <f t="shared" ca="1" si="35"/>
        <v>28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0.54581196159218248</v>
      </c>
      <c r="DJ24" s="11">
        <f t="shared" ca="1" si="37"/>
        <v>12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8.6049469390283684E-2</v>
      </c>
      <c r="CV25" s="11">
        <f t="shared" ca="1" si="33"/>
        <v>35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0.3929873039025632</v>
      </c>
      <c r="DC25" s="11">
        <f t="shared" ca="1" si="35"/>
        <v>39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0.91953755425389849</v>
      </c>
      <c r="DJ25" s="11">
        <f t="shared" ca="1" si="37"/>
        <v>4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78" t="str">
        <f ca="1">$AF10/1000&amp;$AG10&amp;$AH10/1000&amp;$AI10</f>
        <v>0.166＋0.556＝</v>
      </c>
      <c r="C26" s="79"/>
      <c r="D26" s="79"/>
      <c r="E26" s="79"/>
      <c r="F26" s="79"/>
      <c r="G26" s="76">
        <f ca="1">$AJ10/1000</f>
        <v>0.72199999999999998</v>
      </c>
      <c r="H26" s="77"/>
      <c r="I26" s="20"/>
      <c r="J26" s="19"/>
      <c r="K26" s="78" t="str">
        <f ca="1">$AF11/1000&amp;$AG11&amp;$AH11/1000&amp;$AI11</f>
        <v>0.098＋0.414＝</v>
      </c>
      <c r="L26" s="79"/>
      <c r="M26" s="79"/>
      <c r="N26" s="79"/>
      <c r="O26" s="79"/>
      <c r="P26" s="76">
        <f ca="1">$AJ11/1000</f>
        <v>0.51200000000000001</v>
      </c>
      <c r="Q26" s="77"/>
      <c r="R26" s="21"/>
      <c r="S26" s="19"/>
      <c r="T26" s="78" t="str">
        <f ca="1">$AF12/1000&amp;$AG12&amp;$AH12/1000&amp;$AI12</f>
        <v>0.186＋0.888＝</v>
      </c>
      <c r="U26" s="79"/>
      <c r="V26" s="79"/>
      <c r="W26" s="79"/>
      <c r="X26" s="79"/>
      <c r="Y26" s="76">
        <f ca="1">$AJ12/1000</f>
        <v>1.0740000000000001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0.48274832811569224</v>
      </c>
      <c r="CV26" s="11">
        <f t="shared" ca="1" si="33"/>
        <v>20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0.83443454528231364</v>
      </c>
      <c r="DC26" s="11">
        <f t="shared" ca="1" si="35"/>
        <v>6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0.38684517609660518</v>
      </c>
      <c r="DJ26" s="11">
        <f t="shared" ca="1" si="37"/>
        <v>19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0.49977814619046235</v>
      </c>
      <c r="CV27" s="11">
        <f t="shared" ca="1" si="33"/>
        <v>18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0.10462244161455658</v>
      </c>
      <c r="DC27" s="11">
        <f t="shared" ca="1" si="35"/>
        <v>50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0.20528856966953679</v>
      </c>
      <c r="DJ27" s="11">
        <f t="shared" ca="1" si="37"/>
        <v>32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0</v>
      </c>
      <c r="E28" s="60" t="str">
        <f ca="1">IF(AND(F28=0,G28=0,H28=0),"",".")</f>
        <v>.</v>
      </c>
      <c r="F28" s="60">
        <f ca="1">$BS10</f>
        <v>1</v>
      </c>
      <c r="G28" s="60">
        <f ca="1">$BX10</f>
        <v>6</v>
      </c>
      <c r="H28" s="60">
        <f ca="1">$CC10</f>
        <v>6</v>
      </c>
      <c r="I28" s="27"/>
      <c r="J28" s="19"/>
      <c r="K28" s="60"/>
      <c r="L28" s="60">
        <f ca="1">$BI11</f>
        <v>0</v>
      </c>
      <c r="M28" s="60">
        <f ca="1">$BN11</f>
        <v>0</v>
      </c>
      <c r="N28" s="60" t="str">
        <f ca="1">IF(AND(O28=0,P28=0,Q28=0),"",".")</f>
        <v>.</v>
      </c>
      <c r="O28" s="60">
        <f ca="1">$BS11</f>
        <v>0</v>
      </c>
      <c r="P28" s="60">
        <f ca="1">$BX11</f>
        <v>9</v>
      </c>
      <c r="Q28" s="60">
        <f ca="1">$CC11</f>
        <v>8</v>
      </c>
      <c r="R28" s="27"/>
      <c r="S28" s="19"/>
      <c r="T28" s="60"/>
      <c r="U28" s="60">
        <f ca="1">$BI12</f>
        <v>0</v>
      </c>
      <c r="V28" s="60">
        <f ca="1">$BN12</f>
        <v>0</v>
      </c>
      <c r="W28" s="60" t="str">
        <f ca="1">IF(AND(X28=0,Y28=0,Z28=0),"",".")</f>
        <v>.</v>
      </c>
      <c r="X28" s="60">
        <f ca="1">$BS12</f>
        <v>1</v>
      </c>
      <c r="Y28" s="60">
        <f ca="1">$BX12</f>
        <v>8</v>
      </c>
      <c r="Z28" s="60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0.22930293487649922</v>
      </c>
      <c r="CV28" s="11">
        <f t="shared" ca="1" si="33"/>
        <v>29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0.43268380357309533</v>
      </c>
      <c r="DC28" s="11">
        <f t="shared" ca="1" si="35"/>
        <v>34</v>
      </c>
      <c r="DD28" s="4"/>
      <c r="DE28" s="4">
        <v>28</v>
      </c>
      <c r="DF28" s="4">
        <v>6</v>
      </c>
      <c r="DG28" s="4">
        <v>9</v>
      </c>
      <c r="DI28" s="10">
        <f t="shared" ca="1" si="36"/>
        <v>1.1184377804507428E-2</v>
      </c>
      <c r="DJ28" s="11">
        <f t="shared" ca="1" si="37"/>
        <v>45</v>
      </c>
      <c r="DK28" s="4"/>
      <c r="DL28" s="4">
        <v>28</v>
      </c>
      <c r="DM28" s="4">
        <v>7</v>
      </c>
      <c r="DN28" s="4">
        <v>9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0</v>
      </c>
      <c r="E29" s="60" t="str">
        <f ca="1">IF(AND(F29=0,G29=0,H29=0),"",".")</f>
        <v>.</v>
      </c>
      <c r="F29" s="60">
        <f ca="1">$BT10</f>
        <v>5</v>
      </c>
      <c r="G29" s="60">
        <f ca="1">$BY10</f>
        <v>5</v>
      </c>
      <c r="H29" s="60">
        <f ca="1">$CD10</f>
        <v>6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0</v>
      </c>
      <c r="N29" s="60" t="str">
        <f ca="1">IF(AND(O29=0,P29=0,Q29=0),"",".")</f>
        <v>.</v>
      </c>
      <c r="O29" s="60">
        <f ca="1">$BT11</f>
        <v>4</v>
      </c>
      <c r="P29" s="60">
        <f ca="1">$BY11</f>
        <v>1</v>
      </c>
      <c r="Q29" s="60">
        <f ca="1">$CD11</f>
        <v>4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0</v>
      </c>
      <c r="W29" s="60" t="str">
        <f ca="1">IF(AND(X29=0,Y29=0,Z29=0),"",".")</f>
        <v>.</v>
      </c>
      <c r="X29" s="60">
        <f ca="1">$BT12</f>
        <v>8</v>
      </c>
      <c r="Y29" s="60">
        <f ca="1">$BY12</f>
        <v>8</v>
      </c>
      <c r="Z29" s="60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0.61771230730476945</v>
      </c>
      <c r="CV29" s="11">
        <f t="shared" ca="1" si="33"/>
        <v>13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0.42030351330465776</v>
      </c>
      <c r="DC29" s="11">
        <f t="shared" ca="1" si="35"/>
        <v>35</v>
      </c>
      <c r="DD29" s="4"/>
      <c r="DE29" s="4">
        <v>29</v>
      </c>
      <c r="DF29" s="4">
        <v>7</v>
      </c>
      <c r="DG29" s="4">
        <v>2</v>
      </c>
      <c r="DI29" s="10">
        <f t="shared" ca="1" si="36"/>
        <v>9.8349554526829808E-2</v>
      </c>
      <c r="DJ29" s="11">
        <f t="shared" ca="1" si="37"/>
        <v>38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0</v>
      </c>
      <c r="E30" s="60" t="str">
        <f>$BB10</f>
        <v>.</v>
      </c>
      <c r="F30" s="60">
        <f ca="1">$BC10</f>
        <v>7</v>
      </c>
      <c r="G30" s="60">
        <f ca="1">$BD10</f>
        <v>2</v>
      </c>
      <c r="H30" s="60">
        <f ca="1">$BE10</f>
        <v>2</v>
      </c>
      <c r="I30" s="36"/>
      <c r="J30" s="37"/>
      <c r="K30" s="60"/>
      <c r="L30" s="60">
        <f ca="1">$AZ11</f>
        <v>0</v>
      </c>
      <c r="M30" s="60">
        <f ca="1">$BA11</f>
        <v>0</v>
      </c>
      <c r="N30" s="60" t="str">
        <f>$BB11</f>
        <v>.</v>
      </c>
      <c r="O30" s="60">
        <f ca="1">$BC11</f>
        <v>5</v>
      </c>
      <c r="P30" s="60">
        <f ca="1">$BD11</f>
        <v>1</v>
      </c>
      <c r="Q30" s="60">
        <f ca="1">$BE11</f>
        <v>2</v>
      </c>
      <c r="R30" s="36"/>
      <c r="S30" s="37"/>
      <c r="T30" s="60"/>
      <c r="U30" s="60">
        <f ca="1">$AZ12</f>
        <v>0</v>
      </c>
      <c r="V30" s="60">
        <f ca="1">$BA12</f>
        <v>1</v>
      </c>
      <c r="W30" s="60" t="str">
        <f>$BB12</f>
        <v>.</v>
      </c>
      <c r="X30" s="60">
        <f ca="1">$BC12</f>
        <v>0</v>
      </c>
      <c r="Y30" s="60">
        <f ca="1">$BD12</f>
        <v>7</v>
      </c>
      <c r="Z30" s="6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0.29965411166933342</v>
      </c>
      <c r="CV30" s="11">
        <f t="shared" ca="1" si="33"/>
        <v>26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0.39147852502812008</v>
      </c>
      <c r="DC30" s="11">
        <f t="shared" ca="1" si="35"/>
        <v>40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0.98991343302831869</v>
      </c>
      <c r="DJ30" s="11">
        <f t="shared" ca="1" si="37"/>
        <v>1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0.909958662628362</v>
      </c>
      <c r="CV31" s="11">
        <f t="shared" ca="1" si="33"/>
        <v>3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0.68835748578921774</v>
      </c>
      <c r="DC31" s="11">
        <f t="shared" ca="1" si="35"/>
        <v>13</v>
      </c>
      <c r="DD31" s="4"/>
      <c r="DE31" s="4">
        <v>31</v>
      </c>
      <c r="DF31" s="4">
        <v>7</v>
      </c>
      <c r="DG31" s="4">
        <v>4</v>
      </c>
      <c r="DI31" s="10">
        <f t="shared" ca="1" si="36"/>
        <v>8.5910936170298546E-2</v>
      </c>
      <c r="DJ31" s="11">
        <f t="shared" ca="1" si="37"/>
        <v>40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65" t="str">
        <f>A1</f>
        <v>小数 たし算 小数第三位 (0.11) くり上がり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8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0.22710541068840984</v>
      </c>
      <c r="CV32" s="11">
        <f t="shared" ca="1" si="33"/>
        <v>30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0.17131697568582482</v>
      </c>
      <c r="DC32" s="11">
        <f t="shared" ca="1" si="35"/>
        <v>47</v>
      </c>
      <c r="DD32" s="4"/>
      <c r="DE32" s="4">
        <v>32</v>
      </c>
      <c r="DF32" s="4">
        <v>7</v>
      </c>
      <c r="DG32" s="4">
        <v>5</v>
      </c>
      <c r="DI32" s="10">
        <f t="shared" ca="1" si="36"/>
        <v>6.0939254069227289E-2</v>
      </c>
      <c r="DJ32" s="11">
        <f t="shared" ca="1" si="37"/>
        <v>41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0.10930751386968729</v>
      </c>
      <c r="CV33" s="11">
        <f t="shared" ca="1" si="33"/>
        <v>32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0.59278158769093348</v>
      </c>
      <c r="DC33" s="11">
        <f t="shared" ca="1" si="35"/>
        <v>19</v>
      </c>
      <c r="DD33" s="4"/>
      <c r="DE33" s="4">
        <v>33</v>
      </c>
      <c r="DF33" s="4">
        <v>7</v>
      </c>
      <c r="DG33" s="4">
        <v>6</v>
      </c>
      <c r="DI33" s="10">
        <f t="shared" ca="1" si="36"/>
        <v>3.1176092723235294E-2</v>
      </c>
      <c r="DJ33" s="11">
        <f t="shared" ca="1" si="37"/>
        <v>44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0.94756940548864887</v>
      </c>
      <c r="CV34" s="11">
        <f t="shared" ca="1" si="33"/>
        <v>2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0.52017525579888646</v>
      </c>
      <c r="DC34" s="11">
        <f t="shared" ca="1" si="35"/>
        <v>25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0.26485284243086438</v>
      </c>
      <c r="DJ34" s="11">
        <f t="shared" ca="1" si="37"/>
        <v>27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0.81407970224311643</v>
      </c>
      <c r="CV35" s="11">
        <f t="shared" ca="1" si="33"/>
        <v>6</v>
      </c>
      <c r="CW35" s="4"/>
      <c r="CX35" s="4">
        <v>35</v>
      </c>
      <c r="CY35" s="4">
        <v>3</v>
      </c>
      <c r="CZ35" s="4">
        <v>4</v>
      </c>
      <c r="DB35" s="10">
        <f t="shared" ca="1" si="34"/>
        <v>6.4558767254275229E-2</v>
      </c>
      <c r="DC35" s="11">
        <f t="shared" ca="1" si="35"/>
        <v>54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0.42989449516190881</v>
      </c>
      <c r="DJ35" s="11">
        <f t="shared" ca="1" si="37"/>
        <v>17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0"/>
      <c r="B36" s="63" t="str">
        <f t="shared" ref="B36:G36" ca="1" si="39">B5</f>
        <v>0.397＋0.373＝</v>
      </c>
      <c r="C36" s="64"/>
      <c r="D36" s="64"/>
      <c r="E36" s="64"/>
      <c r="F36" s="64"/>
      <c r="G36" s="61">
        <f t="shared" ca="1" si="39"/>
        <v>0.77</v>
      </c>
      <c r="H36" s="62"/>
      <c r="I36" s="51"/>
      <c r="J36" s="52"/>
      <c r="K36" s="63" t="str">
        <f t="shared" ref="K36:P36" ca="1" si="40">K5</f>
        <v>0.068＋0.373＝</v>
      </c>
      <c r="L36" s="64"/>
      <c r="M36" s="64"/>
      <c r="N36" s="64"/>
      <c r="O36" s="64"/>
      <c r="P36" s="61">
        <f t="shared" ca="1" si="40"/>
        <v>0.441</v>
      </c>
      <c r="Q36" s="62"/>
      <c r="R36" s="27"/>
      <c r="S36" s="23"/>
      <c r="T36" s="63" t="str">
        <f t="shared" ref="T36:Y36" ca="1" si="41">T5</f>
        <v>0.167＋0.185＝</v>
      </c>
      <c r="U36" s="64"/>
      <c r="V36" s="64"/>
      <c r="W36" s="64"/>
      <c r="X36" s="64"/>
      <c r="Y36" s="61">
        <f t="shared" ca="1" si="41"/>
        <v>0.35199999999999998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OKC</v>
      </c>
      <c r="AH36" s="54">
        <f t="shared" ref="AH36:AH38" ca="1" si="42">BC1</f>
        <v>7</v>
      </c>
      <c r="AI36" s="54">
        <f t="shared" ref="AI36:AI38" ca="1" si="43">BD1</f>
        <v>7</v>
      </c>
      <c r="AJ36" s="54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0.98414304614872872</v>
      </c>
      <c r="CV36" s="11">
        <f t="shared" ca="1" si="33"/>
        <v>1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0.86725935550683331</v>
      </c>
      <c r="DC36" s="11">
        <f t="shared" ca="1" si="35"/>
        <v>5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0.16656656442579865</v>
      </c>
      <c r="DJ36" s="11">
        <f t="shared" ca="1" si="37"/>
        <v>34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4</v>
      </c>
      <c r="AI37" s="54">
        <f t="shared" ca="1" si="43"/>
        <v>4</v>
      </c>
      <c r="AJ37" s="54">
        <f t="shared" ca="1" si="44"/>
        <v>1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0.65202895440184161</v>
      </c>
      <c r="CV37" s="11">
        <f t="shared" ca="1" si="33"/>
        <v>11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0.56092065421486881</v>
      </c>
      <c r="DC37" s="11">
        <f t="shared" ca="1" si="35"/>
        <v>22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0.18435949949084574</v>
      </c>
      <c r="DJ37" s="11">
        <f t="shared" ca="1" si="37"/>
        <v>33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3</v>
      </c>
      <c r="G38" s="31">
        <f t="shared" ca="1" si="46"/>
        <v>9</v>
      </c>
      <c r="H38" s="31">
        <f t="shared" ca="1" si="46"/>
        <v>7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0</v>
      </c>
      <c r="P38" s="31">
        <f t="shared" ca="1" si="47"/>
        <v>6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6</v>
      </c>
      <c r="Z38" s="31">
        <f t="shared" ca="1" si="48"/>
        <v>7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3</v>
      </c>
      <c r="AI38" s="54">
        <f t="shared" ca="1" si="43"/>
        <v>5</v>
      </c>
      <c r="AJ38" s="54">
        <f t="shared" ca="1" si="44"/>
        <v>2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>
        <v>38</v>
      </c>
      <c r="CY38" s="4">
        <v>3</v>
      </c>
      <c r="CZ38" s="4">
        <v>7</v>
      </c>
      <c r="DB38" s="10">
        <f t="shared" ca="1" si="34"/>
        <v>0.56758901647338933</v>
      </c>
      <c r="DC38" s="11">
        <f t="shared" ca="1" si="35"/>
        <v>20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0.29474383153726968</v>
      </c>
      <c r="DJ38" s="11">
        <f t="shared" ca="1" si="37"/>
        <v>25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7</v>
      </c>
      <c r="H39" s="35">
        <f t="shared" ca="1" si="46"/>
        <v>3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3</v>
      </c>
      <c r="P39" s="35">
        <f t="shared" ca="1" si="49"/>
        <v>7</v>
      </c>
      <c r="Q39" s="35">
        <f t="shared" ca="1" si="49"/>
        <v>3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8</v>
      </c>
      <c r="Z39" s="35">
        <f t="shared" ca="1" si="50"/>
        <v>5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5</v>
      </c>
      <c r="AI39" s="54">
        <f t="shared" ref="AI39:AJ47" ca="1" si="52">BD4</f>
        <v>6</v>
      </c>
      <c r="AJ39" s="54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>
        <v>39</v>
      </c>
      <c r="CY39" s="4">
        <v>3</v>
      </c>
      <c r="CZ39" s="4">
        <v>8</v>
      </c>
      <c r="DB39" s="10">
        <f t="shared" ca="1" si="34"/>
        <v>0.41118328984167474</v>
      </c>
      <c r="DC39" s="11">
        <f t="shared" ca="1" si="35"/>
        <v>36</v>
      </c>
      <c r="DD39" s="4"/>
      <c r="DE39" s="4">
        <v>39</v>
      </c>
      <c r="DF39" s="4">
        <v>8</v>
      </c>
      <c r="DG39" s="4">
        <v>3</v>
      </c>
      <c r="DI39" s="10">
        <f t="shared" ca="1" si="36"/>
        <v>4.7108300709172379E-2</v>
      </c>
      <c r="DJ39" s="11">
        <f t="shared" ca="1" si="37"/>
        <v>42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0</v>
      </c>
      <c r="E40" s="57" t="str">
        <f t="shared" si="46"/>
        <v>.</v>
      </c>
      <c r="F40" s="58">
        <f t="shared" ca="1" si="46"/>
        <v>7</v>
      </c>
      <c r="G40" s="59">
        <f t="shared" ca="1" si="46"/>
        <v>7</v>
      </c>
      <c r="H40" s="59">
        <f t="shared" ca="1" si="46"/>
        <v>0</v>
      </c>
      <c r="I40" s="27"/>
      <c r="J40" s="13"/>
      <c r="K40" s="55"/>
      <c r="L40" s="56">
        <f ca="1">L9</f>
        <v>0</v>
      </c>
      <c r="M40" s="57">
        <f t="shared" ca="1" si="49"/>
        <v>0</v>
      </c>
      <c r="N40" s="57" t="str">
        <f t="shared" si="49"/>
        <v>.</v>
      </c>
      <c r="O40" s="58">
        <f t="shared" ca="1" si="49"/>
        <v>4</v>
      </c>
      <c r="P40" s="59">
        <f t="shared" ca="1" si="49"/>
        <v>4</v>
      </c>
      <c r="Q40" s="59">
        <f t="shared" ca="1" si="49"/>
        <v>1</v>
      </c>
      <c r="R40" s="27"/>
      <c r="S40" s="19"/>
      <c r="T40" s="55"/>
      <c r="U40" s="56">
        <f ca="1">U9</f>
        <v>0</v>
      </c>
      <c r="V40" s="57">
        <f t="shared" ca="1" si="50"/>
        <v>0</v>
      </c>
      <c r="W40" s="57" t="str">
        <f t="shared" si="50"/>
        <v>.</v>
      </c>
      <c r="X40" s="58">
        <f t="shared" ca="1" si="50"/>
        <v>3</v>
      </c>
      <c r="Y40" s="59">
        <f t="shared" ca="1" si="50"/>
        <v>5</v>
      </c>
      <c r="Z40" s="59">
        <f t="shared" ca="1" si="50"/>
        <v>2</v>
      </c>
      <c r="AA40" s="27"/>
      <c r="AE40" s="2" t="s">
        <v>55</v>
      </c>
      <c r="AF40" s="4" t="s">
        <v>43</v>
      </c>
      <c r="AG40" s="4" t="str">
        <f t="shared" ca="1" si="45"/>
        <v>OKC</v>
      </c>
      <c r="AH40" s="54">
        <f t="shared" ca="1" si="51"/>
        <v>7</v>
      </c>
      <c r="AI40" s="54">
        <f t="shared" ca="1" si="52"/>
        <v>8</v>
      </c>
      <c r="AJ40" s="54">
        <f t="shared" ca="1" si="52"/>
        <v>0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>
        <v>40</v>
      </c>
      <c r="CY40" s="4">
        <v>3</v>
      </c>
      <c r="CZ40" s="4">
        <v>9</v>
      </c>
      <c r="DB40" s="10">
        <f t="shared" ca="1" si="34"/>
        <v>0.40661609102293772</v>
      </c>
      <c r="DC40" s="11">
        <f t="shared" ca="1" si="35"/>
        <v>37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0.92646637513304242</v>
      </c>
      <c r="DJ40" s="11">
        <f t="shared" ca="1" si="37"/>
        <v>3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0</v>
      </c>
      <c r="AI41" s="54">
        <f t="shared" ca="1" si="52"/>
        <v>0</v>
      </c>
      <c r="AJ41" s="54">
        <f t="shared" ca="1" si="52"/>
        <v>4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>
        <v>41</v>
      </c>
      <c r="CY41" s="4">
        <v>4</v>
      </c>
      <c r="CZ41" s="4">
        <v>0</v>
      </c>
      <c r="DB41" s="10">
        <f t="shared" ca="1" si="34"/>
        <v>0.64418006260243954</v>
      </c>
      <c r="DC41" s="11">
        <f t="shared" ca="1" si="35"/>
        <v>15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0.47788144806536859</v>
      </c>
      <c r="DJ41" s="11">
        <f t="shared" ca="1" si="37"/>
        <v>13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3</v>
      </c>
      <c r="AI42" s="54">
        <f t="shared" ca="1" si="52"/>
        <v>0</v>
      </c>
      <c r="AJ42" s="54">
        <f t="shared" ca="1" si="5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>
        <v>42</v>
      </c>
      <c r="CY42" s="4">
        <v>4</v>
      </c>
      <c r="CZ42" s="4">
        <v>1</v>
      </c>
      <c r="DB42" s="10">
        <f t="shared" ca="1" si="34"/>
        <v>0.74367044251234682</v>
      </c>
      <c r="DC42" s="11">
        <f t="shared" ca="1" si="35"/>
        <v>12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0.2407557546093001</v>
      </c>
      <c r="DJ42" s="11">
        <f t="shared" ca="1" si="37"/>
        <v>29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3" t="str">
        <f t="shared" ref="B43:G43" ca="1" si="53">B12</f>
        <v>0.188＋0.378＝</v>
      </c>
      <c r="C43" s="64"/>
      <c r="D43" s="64"/>
      <c r="E43" s="64"/>
      <c r="F43" s="64"/>
      <c r="G43" s="61">
        <f t="shared" ca="1" si="53"/>
        <v>0.56599999999999995</v>
      </c>
      <c r="H43" s="62"/>
      <c r="I43" s="27"/>
      <c r="J43" s="23"/>
      <c r="K43" s="63" t="str">
        <f t="shared" ref="K43:P43" ca="1" si="54">K12</f>
        <v>0.095＋0.685＝</v>
      </c>
      <c r="L43" s="64"/>
      <c r="M43" s="64"/>
      <c r="N43" s="64"/>
      <c r="O43" s="64"/>
      <c r="P43" s="61">
        <f t="shared" ca="1" si="54"/>
        <v>0.78</v>
      </c>
      <c r="Q43" s="62"/>
      <c r="R43" s="27"/>
      <c r="S43" s="23"/>
      <c r="T43" s="63" t="str">
        <f t="shared" ref="T43:Y43" ca="1" si="55">T12</f>
        <v>0.215＋0.789＝</v>
      </c>
      <c r="U43" s="64"/>
      <c r="V43" s="64"/>
      <c r="W43" s="64"/>
      <c r="X43" s="64"/>
      <c r="Y43" s="61">
        <f t="shared" ca="1" si="55"/>
        <v>1.004</v>
      </c>
      <c r="Z43" s="62"/>
      <c r="AA43" s="27"/>
      <c r="AF43" s="4" t="s">
        <v>46</v>
      </c>
      <c r="AG43" s="4" t="str">
        <f t="shared" ca="1" si="45"/>
        <v>NO</v>
      </c>
      <c r="AH43" s="54">
        <f t="shared" ca="1" si="51"/>
        <v>4</v>
      </c>
      <c r="AI43" s="54">
        <f t="shared" ca="1" si="52"/>
        <v>2</v>
      </c>
      <c r="AJ43" s="54">
        <f t="shared" ca="1" si="52"/>
        <v>1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>
        <v>43</v>
      </c>
      <c r="CY43" s="4">
        <v>4</v>
      </c>
      <c r="CZ43" s="4">
        <v>2</v>
      </c>
      <c r="DB43" s="10">
        <f t="shared" ca="1" si="34"/>
        <v>0.78155197862541781</v>
      </c>
      <c r="DC43" s="11">
        <f t="shared" ca="1" si="35"/>
        <v>8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0.14698527250310145</v>
      </c>
      <c r="DJ43" s="11">
        <f t="shared" ca="1" si="37"/>
        <v>36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9</v>
      </c>
      <c r="AI44" s="54">
        <f t="shared" ca="1" si="52"/>
        <v>0</v>
      </c>
      <c r="AJ44" s="54">
        <f t="shared" ca="1" si="52"/>
        <v>4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>
        <v>44</v>
      </c>
      <c r="CY44" s="4">
        <v>4</v>
      </c>
      <c r="CZ44" s="4">
        <v>3</v>
      </c>
      <c r="DB44" s="10">
        <f t="shared" ca="1" si="34"/>
        <v>0.76027222714429099</v>
      </c>
      <c r="DC44" s="11">
        <f t="shared" ca="1" si="35"/>
        <v>10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0.12365384703411264</v>
      </c>
      <c r="DJ44" s="11">
        <f t="shared" ca="1" si="37"/>
        <v>37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8</v>
      </c>
      <c r="H45" s="31">
        <f t="shared" ca="1" si="56"/>
        <v>8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0</v>
      </c>
      <c r="P45" s="31">
        <f t="shared" ca="1" si="57"/>
        <v>9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1</v>
      </c>
      <c r="Z45" s="31">
        <f t="shared" ca="1" si="58"/>
        <v>5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7</v>
      </c>
      <c r="AI45" s="54">
        <f t="shared" ca="1" si="52"/>
        <v>2</v>
      </c>
      <c r="AJ45" s="54">
        <f t="shared" ca="1" si="52"/>
        <v>2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>
        <v>45</v>
      </c>
      <c r="CY45" s="4">
        <v>4</v>
      </c>
      <c r="CZ45" s="4">
        <v>4</v>
      </c>
      <c r="DB45" s="10">
        <f t="shared" ca="1" si="34"/>
        <v>0.88970251863785477</v>
      </c>
      <c r="DC45" s="11">
        <f t="shared" ca="1" si="35"/>
        <v>4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0.60080190265269806</v>
      </c>
      <c r="DJ45" s="11">
        <f t="shared" ca="1" si="37"/>
        <v>10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3</v>
      </c>
      <c r="G46" s="35">
        <f t="shared" ca="1" si="59"/>
        <v>7</v>
      </c>
      <c r="H46" s="35">
        <f t="shared" ca="1" si="59"/>
        <v>8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6</v>
      </c>
      <c r="P46" s="35">
        <f t="shared" ca="1" si="60"/>
        <v>8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8</v>
      </c>
      <c r="Z46" s="35">
        <f t="shared" ca="1" si="61"/>
        <v>9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5</v>
      </c>
      <c r="AI46" s="54">
        <f t="shared" ca="1" si="52"/>
        <v>1</v>
      </c>
      <c r="AJ46" s="54">
        <f t="shared" ca="1" si="52"/>
        <v>2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>
        <v>46</v>
      </c>
      <c r="CY46" s="4">
        <v>4</v>
      </c>
      <c r="CZ46" s="4">
        <v>5</v>
      </c>
      <c r="DB46" s="10">
        <f t="shared" ca="1" si="34"/>
        <v>7.8820755475739857E-2</v>
      </c>
      <c r="DC46" s="11">
        <f t="shared" ca="1" si="35"/>
        <v>51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0</v>
      </c>
      <c r="E47" s="57" t="str">
        <f t="shared" si="59"/>
        <v>.</v>
      </c>
      <c r="F47" s="58">
        <f t="shared" ca="1" si="59"/>
        <v>5</v>
      </c>
      <c r="G47" s="59">
        <f t="shared" ca="1" si="59"/>
        <v>6</v>
      </c>
      <c r="H47" s="59">
        <f t="shared" ca="1" si="59"/>
        <v>6</v>
      </c>
      <c r="I47" s="27"/>
      <c r="J47" s="13"/>
      <c r="K47" s="55"/>
      <c r="L47" s="56">
        <f ca="1">L16</f>
        <v>0</v>
      </c>
      <c r="M47" s="57">
        <f t="shared" ca="1" si="60"/>
        <v>0</v>
      </c>
      <c r="N47" s="57" t="str">
        <f t="shared" si="60"/>
        <v>.</v>
      </c>
      <c r="O47" s="58">
        <f t="shared" ca="1" si="60"/>
        <v>7</v>
      </c>
      <c r="P47" s="59">
        <f t="shared" ca="1" si="60"/>
        <v>8</v>
      </c>
      <c r="Q47" s="59">
        <f t="shared" ca="1" si="60"/>
        <v>0</v>
      </c>
      <c r="R47" s="27"/>
      <c r="S47" s="19"/>
      <c r="T47" s="55"/>
      <c r="U47" s="56">
        <f ca="1">U16</f>
        <v>0</v>
      </c>
      <c r="V47" s="57">
        <f t="shared" ca="1" si="61"/>
        <v>1</v>
      </c>
      <c r="W47" s="57" t="str">
        <f t="shared" si="61"/>
        <v>.</v>
      </c>
      <c r="X47" s="58">
        <f t="shared" ca="1" si="61"/>
        <v>0</v>
      </c>
      <c r="Y47" s="59">
        <f t="shared" ca="1" si="61"/>
        <v>0</v>
      </c>
      <c r="Z47" s="59">
        <f t="shared" ca="1" si="61"/>
        <v>4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0</v>
      </c>
      <c r="AI47" s="54">
        <f t="shared" ca="1" si="52"/>
        <v>7</v>
      </c>
      <c r="AJ47" s="54">
        <f t="shared" ca="1" si="52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>
        <v>47</v>
      </c>
      <c r="CY47" s="4">
        <v>4</v>
      </c>
      <c r="CZ47" s="4">
        <v>6</v>
      </c>
      <c r="DB47" s="10">
        <f t="shared" ca="1" si="34"/>
        <v>0.45372446250437437</v>
      </c>
      <c r="DC47" s="11">
        <f t="shared" ca="1" si="35"/>
        <v>30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>
        <v>48</v>
      </c>
      <c r="CY48" s="4">
        <v>4</v>
      </c>
      <c r="CZ48" s="4">
        <v>7</v>
      </c>
      <c r="DB48" s="10">
        <f t="shared" ca="1" si="34"/>
        <v>0.56368770813741687</v>
      </c>
      <c r="DC48" s="11">
        <f t="shared" ca="1" si="35"/>
        <v>21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>
        <v>49</v>
      </c>
      <c r="CY49" s="4">
        <v>4</v>
      </c>
      <c r="CZ49" s="4">
        <v>8</v>
      </c>
      <c r="DB49" s="10">
        <f t="shared" ca="1" si="34"/>
        <v>0.29908928896832854</v>
      </c>
      <c r="DC49" s="11">
        <f t="shared" ca="1" si="35"/>
        <v>42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63" t="str">
        <f t="shared" ref="B50:G50" ca="1" si="62">B19</f>
        <v>0.246＋0.059＝</v>
      </c>
      <c r="C50" s="64"/>
      <c r="D50" s="64"/>
      <c r="E50" s="64"/>
      <c r="F50" s="64"/>
      <c r="G50" s="61">
        <f t="shared" ca="1" si="62"/>
        <v>0.30499999999999999</v>
      </c>
      <c r="H50" s="62"/>
      <c r="I50" s="27"/>
      <c r="J50" s="23"/>
      <c r="K50" s="63" t="str">
        <f t="shared" ref="K50:P50" ca="1" si="63">K19</f>
        <v>0.373＋0.048＝</v>
      </c>
      <c r="L50" s="64"/>
      <c r="M50" s="64"/>
      <c r="N50" s="64"/>
      <c r="O50" s="64"/>
      <c r="P50" s="61">
        <f t="shared" ca="1" si="63"/>
        <v>0.42099999999999999</v>
      </c>
      <c r="Q50" s="62"/>
      <c r="R50" s="27"/>
      <c r="S50" s="23"/>
      <c r="T50" s="63" t="str">
        <f t="shared" ref="T50:Y50" ca="1" si="64">T19</f>
        <v>0.337＋0.567＝</v>
      </c>
      <c r="U50" s="64"/>
      <c r="V50" s="64"/>
      <c r="W50" s="64"/>
      <c r="X50" s="64"/>
      <c r="Y50" s="61">
        <f t="shared" ca="1" si="64"/>
        <v>0.90400000000000003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>
        <v>50</v>
      </c>
      <c r="CY50" s="4">
        <v>4</v>
      </c>
      <c r="CZ50" s="4">
        <v>9</v>
      </c>
      <c r="DB50" s="10">
        <f t="shared" ca="1" si="34"/>
        <v>0.43628498900868973</v>
      </c>
      <c r="DC50" s="11">
        <f t="shared" ca="1" si="35"/>
        <v>33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>
        <v>51</v>
      </c>
      <c r="CY51" s="4">
        <v>5</v>
      </c>
      <c r="CZ51" s="4">
        <v>0</v>
      </c>
      <c r="DB51" s="10">
        <f t="shared" ca="1" si="34"/>
        <v>0.60685706966307318</v>
      </c>
      <c r="DC51" s="11">
        <f t="shared" ca="1" si="35"/>
        <v>18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4</v>
      </c>
      <c r="H52" s="31">
        <f t="shared" ca="1" si="65"/>
        <v>6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3</v>
      </c>
      <c r="P52" s="31">
        <f t="shared" ca="1" si="66"/>
        <v>7</v>
      </c>
      <c r="Q52" s="31">
        <f t="shared" ca="1" si="66"/>
        <v>3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3</v>
      </c>
      <c r="Z52" s="31">
        <f t="shared" ca="1" si="67"/>
        <v>7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>
        <v>52</v>
      </c>
      <c r="CY52" s="4">
        <v>5</v>
      </c>
      <c r="CZ52" s="4">
        <v>1</v>
      </c>
      <c r="DB52" s="10">
        <f t="shared" ca="1" si="34"/>
        <v>0.49424310848045261</v>
      </c>
      <c r="DC52" s="11">
        <f t="shared" ca="1" si="35"/>
        <v>29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0</v>
      </c>
      <c r="G53" s="35">
        <f t="shared" ca="1" si="68"/>
        <v>5</v>
      </c>
      <c r="H53" s="35">
        <f t="shared" ca="1" si="68"/>
        <v>9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0</v>
      </c>
      <c r="P53" s="35">
        <f t="shared" ca="1" si="69"/>
        <v>4</v>
      </c>
      <c r="Q53" s="35">
        <f t="shared" ca="1" si="69"/>
        <v>8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5</v>
      </c>
      <c r="Y53" s="35">
        <f t="shared" ca="1" si="70"/>
        <v>6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>
        <v>53</v>
      </c>
      <c r="CY53" s="4">
        <v>5</v>
      </c>
      <c r="CZ53" s="4">
        <v>2</v>
      </c>
      <c r="DB53" s="10">
        <f t="shared" ca="1" si="34"/>
        <v>0.23209187131449227</v>
      </c>
      <c r="DC53" s="11">
        <f t="shared" ca="1" si="35"/>
        <v>45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55"/>
      <c r="C54" s="56">
        <f ca="1">C23</f>
        <v>0</v>
      </c>
      <c r="D54" s="57">
        <f t="shared" ca="1" si="68"/>
        <v>0</v>
      </c>
      <c r="E54" s="57" t="str">
        <f t="shared" si="68"/>
        <v>.</v>
      </c>
      <c r="F54" s="58">
        <f t="shared" ca="1" si="68"/>
        <v>3</v>
      </c>
      <c r="G54" s="59">
        <f t="shared" ca="1" si="68"/>
        <v>0</v>
      </c>
      <c r="H54" s="59">
        <f t="shared" ca="1" si="68"/>
        <v>5</v>
      </c>
      <c r="I54" s="27"/>
      <c r="J54" s="13"/>
      <c r="K54" s="55"/>
      <c r="L54" s="56">
        <f ca="1">L23</f>
        <v>0</v>
      </c>
      <c r="M54" s="57">
        <f t="shared" ca="1" si="69"/>
        <v>0</v>
      </c>
      <c r="N54" s="57" t="str">
        <f t="shared" si="69"/>
        <v>.</v>
      </c>
      <c r="O54" s="58">
        <f t="shared" ca="1" si="69"/>
        <v>4</v>
      </c>
      <c r="P54" s="59">
        <f t="shared" ca="1" si="69"/>
        <v>2</v>
      </c>
      <c r="Q54" s="59">
        <f t="shared" ca="1" si="69"/>
        <v>1</v>
      </c>
      <c r="R54" s="27"/>
      <c r="S54" s="19"/>
      <c r="T54" s="55"/>
      <c r="U54" s="56">
        <f ca="1">U23</f>
        <v>0</v>
      </c>
      <c r="V54" s="57">
        <f t="shared" ca="1" si="70"/>
        <v>0</v>
      </c>
      <c r="W54" s="57" t="str">
        <f t="shared" si="70"/>
        <v>.</v>
      </c>
      <c r="X54" s="58">
        <f t="shared" ca="1" si="70"/>
        <v>9</v>
      </c>
      <c r="Y54" s="59">
        <f t="shared" ca="1" si="70"/>
        <v>0</v>
      </c>
      <c r="Z54" s="59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>
        <v>54</v>
      </c>
      <c r="CY54" s="4">
        <v>5</v>
      </c>
      <c r="CZ54" s="4">
        <v>3</v>
      </c>
      <c r="DB54" s="10">
        <f t="shared" ca="1" si="34"/>
        <v>0.12434009702099813</v>
      </c>
      <c r="DC54" s="11">
        <f t="shared" ref="DC54" ca="1" si="71">RANK(DB54,$DB$1:$DB$100,)</f>
        <v>48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3" t="str">
        <f t="shared" ref="B57:G57" ca="1" si="72">B26</f>
        <v>0.166＋0.556＝</v>
      </c>
      <c r="C57" s="64"/>
      <c r="D57" s="64"/>
      <c r="E57" s="64"/>
      <c r="F57" s="64"/>
      <c r="G57" s="61">
        <f t="shared" ca="1" si="72"/>
        <v>0.72199999999999998</v>
      </c>
      <c r="H57" s="62"/>
      <c r="I57" s="27"/>
      <c r="J57" s="23"/>
      <c r="K57" s="63" t="str">
        <f t="shared" ref="K57:P57" ca="1" si="73">K26</f>
        <v>0.098＋0.414＝</v>
      </c>
      <c r="L57" s="64"/>
      <c r="M57" s="64"/>
      <c r="N57" s="64"/>
      <c r="O57" s="64"/>
      <c r="P57" s="61">
        <f t="shared" ca="1" si="73"/>
        <v>0.51200000000000001</v>
      </c>
      <c r="Q57" s="62"/>
      <c r="R57" s="27"/>
      <c r="S57" s="23"/>
      <c r="T57" s="63" t="str">
        <f t="shared" ref="T57:Y57" ca="1" si="74">T26</f>
        <v>0.186＋0.888＝</v>
      </c>
      <c r="U57" s="64"/>
      <c r="V57" s="64"/>
      <c r="W57" s="64"/>
      <c r="X57" s="64"/>
      <c r="Y57" s="61">
        <f t="shared" ca="1" si="74"/>
        <v>1.0740000000000001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0</v>
      </c>
      <c r="E59" s="30" t="str">
        <f t="shared" ca="1" si="75"/>
        <v>.</v>
      </c>
      <c r="F59" s="31">
        <f t="shared" ca="1" si="75"/>
        <v>1</v>
      </c>
      <c r="G59" s="31">
        <f t="shared" ca="1" si="75"/>
        <v>6</v>
      </c>
      <c r="H59" s="31">
        <f t="shared" ca="1" si="75"/>
        <v>6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0</v>
      </c>
      <c r="N59" s="30" t="str">
        <f t="shared" ca="1" si="76"/>
        <v>.</v>
      </c>
      <c r="O59" s="31">
        <f t="shared" ca="1" si="76"/>
        <v>0</v>
      </c>
      <c r="P59" s="31">
        <f t="shared" ca="1" si="76"/>
        <v>9</v>
      </c>
      <c r="Q59" s="31">
        <f t="shared" ca="1" si="76"/>
        <v>8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0</v>
      </c>
      <c r="W59" s="30" t="str">
        <f t="shared" ca="1" si="77"/>
        <v>.</v>
      </c>
      <c r="X59" s="31">
        <f t="shared" ca="1" si="77"/>
        <v>1</v>
      </c>
      <c r="Y59" s="31">
        <f t="shared" ca="1" si="77"/>
        <v>8</v>
      </c>
      <c r="Z59" s="31">
        <f t="shared" ca="1" si="77"/>
        <v>6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＋</v>
      </c>
      <c r="D60" s="34">
        <f t="shared" ca="1" si="78"/>
        <v>0</v>
      </c>
      <c r="E60" s="34" t="str">
        <f t="shared" ca="1" si="78"/>
        <v>.</v>
      </c>
      <c r="F60" s="35">
        <f t="shared" ca="1" si="78"/>
        <v>5</v>
      </c>
      <c r="G60" s="35">
        <f t="shared" ca="1" si="78"/>
        <v>5</v>
      </c>
      <c r="H60" s="35">
        <f t="shared" ca="1" si="78"/>
        <v>6</v>
      </c>
      <c r="I60" s="27"/>
      <c r="J60" s="19"/>
      <c r="K60" s="32" t="str">
        <f t="shared" ref="K60:Q61" ca="1" si="79">K29</f>
        <v/>
      </c>
      <c r="L60" s="33" t="str">
        <f t="shared" ca="1" si="79"/>
        <v>＋</v>
      </c>
      <c r="M60" s="34">
        <f t="shared" ca="1" si="79"/>
        <v>0</v>
      </c>
      <c r="N60" s="34" t="str">
        <f t="shared" ca="1" si="79"/>
        <v>.</v>
      </c>
      <c r="O60" s="35">
        <f t="shared" ca="1" si="79"/>
        <v>4</v>
      </c>
      <c r="P60" s="35">
        <f t="shared" ca="1" si="79"/>
        <v>1</v>
      </c>
      <c r="Q60" s="35">
        <f t="shared" ca="1" si="79"/>
        <v>4</v>
      </c>
      <c r="R60" s="27"/>
      <c r="S60" s="19"/>
      <c r="T60" s="32" t="str">
        <f t="shared" ref="T60:Z61" ca="1" si="80">T29</f>
        <v/>
      </c>
      <c r="U60" s="33" t="str">
        <f t="shared" ca="1" si="80"/>
        <v>＋</v>
      </c>
      <c r="V60" s="34">
        <f t="shared" ca="1" si="80"/>
        <v>0</v>
      </c>
      <c r="W60" s="34" t="str">
        <f t="shared" ca="1" si="80"/>
        <v>.</v>
      </c>
      <c r="X60" s="35">
        <f t="shared" ca="1" si="80"/>
        <v>8</v>
      </c>
      <c r="Y60" s="35">
        <f t="shared" ca="1" si="80"/>
        <v>8</v>
      </c>
      <c r="Z60" s="35">
        <f t="shared" ca="1" si="80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55"/>
      <c r="C61" s="56">
        <f ca="1">C30</f>
        <v>0</v>
      </c>
      <c r="D61" s="57">
        <f t="shared" ca="1" si="78"/>
        <v>0</v>
      </c>
      <c r="E61" s="57" t="str">
        <f t="shared" si="78"/>
        <v>.</v>
      </c>
      <c r="F61" s="58">
        <f t="shared" ca="1" si="78"/>
        <v>7</v>
      </c>
      <c r="G61" s="59">
        <f t="shared" ca="1" si="78"/>
        <v>2</v>
      </c>
      <c r="H61" s="59">
        <f t="shared" ca="1" si="78"/>
        <v>2</v>
      </c>
      <c r="I61" s="27"/>
      <c r="J61" s="13"/>
      <c r="K61" s="55"/>
      <c r="L61" s="56">
        <f ca="1">L30</f>
        <v>0</v>
      </c>
      <c r="M61" s="57">
        <f t="shared" ca="1" si="79"/>
        <v>0</v>
      </c>
      <c r="N61" s="57" t="str">
        <f t="shared" si="79"/>
        <v>.</v>
      </c>
      <c r="O61" s="58">
        <f t="shared" ca="1" si="79"/>
        <v>5</v>
      </c>
      <c r="P61" s="59">
        <f t="shared" ca="1" si="79"/>
        <v>1</v>
      </c>
      <c r="Q61" s="59">
        <f t="shared" ca="1" si="79"/>
        <v>2</v>
      </c>
      <c r="R61" s="27"/>
      <c r="S61" s="19"/>
      <c r="T61" s="55"/>
      <c r="U61" s="56">
        <f ca="1">U30</f>
        <v>0</v>
      </c>
      <c r="V61" s="57">
        <f t="shared" ca="1" si="80"/>
        <v>1</v>
      </c>
      <c r="W61" s="57" t="str">
        <f t="shared" si="80"/>
        <v>.</v>
      </c>
      <c r="X61" s="58">
        <f t="shared" ca="1" si="80"/>
        <v>0</v>
      </c>
      <c r="Y61" s="59">
        <f t="shared" ca="1" si="80"/>
        <v>7</v>
      </c>
      <c r="Z61" s="59">
        <f t="shared" ca="1" si="80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>
        <v>63</v>
      </c>
      <c r="CY63" s="4">
        <v>6</v>
      </c>
      <c r="CZ63" s="4">
        <v>2</v>
      </c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>
        <v>64</v>
      </c>
      <c r="CY64" s="4">
        <v>6</v>
      </c>
      <c r="CZ64" s="4">
        <v>3</v>
      </c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>
        <v>65</v>
      </c>
      <c r="CY65" s="4">
        <v>6</v>
      </c>
      <c r="CZ65" s="4">
        <v>4</v>
      </c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>
        <v>66</v>
      </c>
      <c r="CY66" s="4">
        <v>6</v>
      </c>
      <c r="CZ66" s="4">
        <v>5</v>
      </c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>
        <v>67</v>
      </c>
      <c r="CY67" s="4">
        <v>6</v>
      </c>
      <c r="CZ67" s="4">
        <v>6</v>
      </c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>
        <v>68</v>
      </c>
      <c r="CY68" s="4">
        <v>6</v>
      </c>
      <c r="CZ68" s="4">
        <v>7</v>
      </c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>
        <v>69</v>
      </c>
      <c r="CY69" s="4">
        <v>6</v>
      </c>
      <c r="CZ69" s="4">
        <v>8</v>
      </c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>
        <v>70</v>
      </c>
      <c r="CY70" s="4">
        <v>6</v>
      </c>
      <c r="CZ70" s="4">
        <v>9</v>
      </c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>
        <v>71</v>
      </c>
      <c r="CY71" s="4">
        <v>7</v>
      </c>
      <c r="CZ71" s="4">
        <v>0</v>
      </c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>
        <v>72</v>
      </c>
      <c r="CY72" s="4">
        <v>7</v>
      </c>
      <c r="CZ72" s="4">
        <v>1</v>
      </c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>
        <v>73</v>
      </c>
      <c r="CY73" s="4">
        <v>7</v>
      </c>
      <c r="CZ73" s="4">
        <v>2</v>
      </c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>
        <v>74</v>
      </c>
      <c r="CY74" s="4">
        <v>7</v>
      </c>
      <c r="CZ74" s="4">
        <v>3</v>
      </c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>
        <v>75</v>
      </c>
      <c r="CY75" s="4">
        <v>7</v>
      </c>
      <c r="CZ75" s="4">
        <v>4</v>
      </c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>
        <v>76</v>
      </c>
      <c r="CY76" s="4">
        <v>7</v>
      </c>
      <c r="CZ76" s="4">
        <v>5</v>
      </c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>
        <v>77</v>
      </c>
      <c r="CY77" s="4">
        <v>7</v>
      </c>
      <c r="CZ77" s="4">
        <v>6</v>
      </c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>
        <v>78</v>
      </c>
      <c r="CY78" s="4">
        <v>7</v>
      </c>
      <c r="CZ78" s="4">
        <v>7</v>
      </c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>
        <v>79</v>
      </c>
      <c r="CY79" s="4">
        <v>7</v>
      </c>
      <c r="CZ79" s="4">
        <v>8</v>
      </c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>
        <v>80</v>
      </c>
      <c r="CY80" s="4">
        <v>7</v>
      </c>
      <c r="CZ80" s="4">
        <v>9</v>
      </c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>
        <v>81</v>
      </c>
      <c r="CY81" s="4">
        <v>8</v>
      </c>
      <c r="CZ81" s="4">
        <v>0</v>
      </c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>
        <v>82</v>
      </c>
      <c r="CY82" s="4">
        <v>8</v>
      </c>
      <c r="CZ82" s="4">
        <v>1</v>
      </c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>
        <v>83</v>
      </c>
      <c r="CY83" s="4">
        <v>8</v>
      </c>
      <c r="CZ83" s="4">
        <v>2</v>
      </c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>
        <v>84</v>
      </c>
      <c r="CY84" s="4">
        <v>8</v>
      </c>
      <c r="CZ84" s="4">
        <v>3</v>
      </c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>
        <v>85</v>
      </c>
      <c r="CY85" s="4">
        <v>8</v>
      </c>
      <c r="CZ85" s="4">
        <v>4</v>
      </c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>
        <v>86</v>
      </c>
      <c r="CY86" s="4">
        <v>8</v>
      </c>
      <c r="CZ86" s="4">
        <v>5</v>
      </c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>
        <v>87</v>
      </c>
      <c r="CY87" s="4">
        <v>8</v>
      </c>
      <c r="CZ87" s="4">
        <v>6</v>
      </c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>
        <v>88</v>
      </c>
      <c r="CY88" s="4">
        <v>8</v>
      </c>
      <c r="CZ88" s="4">
        <v>7</v>
      </c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>
        <v>89</v>
      </c>
      <c r="CY89" s="4">
        <v>8</v>
      </c>
      <c r="CZ89" s="4">
        <v>8</v>
      </c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>
        <v>90</v>
      </c>
      <c r="CY90" s="4">
        <v>8</v>
      </c>
      <c r="CZ90" s="4">
        <v>9</v>
      </c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>
        <v>91</v>
      </c>
      <c r="CY91" s="4">
        <v>9</v>
      </c>
      <c r="CZ91" s="4">
        <v>0</v>
      </c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>
        <v>92</v>
      </c>
      <c r="CY92" s="4">
        <v>9</v>
      </c>
      <c r="CZ92" s="4">
        <v>1</v>
      </c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>
        <v>93</v>
      </c>
      <c r="CY93" s="4">
        <v>9</v>
      </c>
      <c r="CZ93" s="4">
        <v>2</v>
      </c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>
        <v>94</v>
      </c>
      <c r="CY94" s="4">
        <v>9</v>
      </c>
      <c r="CZ94" s="4">
        <v>3</v>
      </c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>
        <v>95</v>
      </c>
      <c r="CY95" s="4">
        <v>9</v>
      </c>
      <c r="CZ95" s="4">
        <v>4</v>
      </c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>
        <v>96</v>
      </c>
      <c r="CY96" s="4">
        <v>9</v>
      </c>
      <c r="CZ96" s="4">
        <v>5</v>
      </c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>
        <v>97</v>
      </c>
      <c r="CY97" s="4">
        <v>9</v>
      </c>
      <c r="CZ97" s="4">
        <v>6</v>
      </c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>
        <v>98</v>
      </c>
      <c r="CY98" s="4">
        <v>9</v>
      </c>
      <c r="CZ98" s="4">
        <v>7</v>
      </c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>
        <v>99</v>
      </c>
      <c r="CY99" s="4">
        <v>9</v>
      </c>
      <c r="CZ99" s="4">
        <v>8</v>
      </c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>
        <v>100</v>
      </c>
      <c r="CY100" s="4">
        <v>9</v>
      </c>
      <c r="CZ100" s="4">
        <v>9</v>
      </c>
      <c r="DB100" s="10"/>
      <c r="DC100" s="11"/>
      <c r="DE100" s="4"/>
      <c r="DI100" s="10"/>
      <c r="DJ100" s="11"/>
      <c r="DL100" s="4"/>
    </row>
  </sheetData>
  <sheetProtection algorithmName="SHA-512" hashValue="jj3NPR2Mmq3N4ocTgQPzDwrfoJVCMZgRzDfdBZZFBku7G+kZb6/YjAKdDHR0W8E6Zibr/LSR6FDnlqZNaxvNdQ==" saltValue="VNu2u1lKlcekLyew59leJ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2024-03-30T11:44:02Z</dcterms:modified>
</cp:coreProperties>
</file>