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ts_hs_3_8_si_line_hs_A\"/>
    </mc:Choice>
  </mc:AlternateContent>
  <workbookProtection workbookAlgorithmName="SHA-512" workbookHashValue="GnIkztvQrs/PjxdUFz3r888hW/2oJQ4m81U23QcLAk2qHpshQ3GEef2mDubdYKgfxQy6CAotctLG0EZ0L54W4g==" workbookSaltValue="0vwCSWcdN34cwOjI6RVjyg==" workbookSpinCount="100000" lockStructure="1"/>
  <bookViews>
    <workbookView xWindow="0" yWindow="0" windowWidth="14025" windowHeight="6165"/>
  </bookViews>
  <sheets>
    <sheet name="①(0.111)くり上がりなし" sheetId="1" r:id="rId1"/>
    <sheet name="②(0.111)くり上がり" sheetId="2" r:id="rId2"/>
    <sheet name="③(0.111)ミックス" sheetId="10" r:id="rId3"/>
    <sheet name="④(1.111)くり上がりなし" sheetId="9" r:id="rId4"/>
    <sheet name="⑤(1.111)くり上がり" sheetId="4" r:id="rId5"/>
    <sheet name="⑥(1.111)くり上がり和整数" sheetId="5" r:id="rId6"/>
    <sheet name="⑦(1.111)ミックス" sheetId="6" r:id="rId7"/>
    <sheet name="⑧(11.111)(1.111)ミックス" sheetId="7" r:id="rId8"/>
    <sheet name="⑨オールミックス" sheetId="8" r:id="rId9"/>
  </sheets>
  <definedNames>
    <definedName name="go" localSheetId="0">INDIRECT('①(0.111)くり上がりなし'!$AC$40)</definedName>
    <definedName name="go" localSheetId="1">INDIRECT('②(0.111)くり上がり'!$AC$40)</definedName>
    <definedName name="go" localSheetId="2">INDIRECT('③(0.111)ミックス'!$AC$40)</definedName>
    <definedName name="go" localSheetId="3">INDIRECT('④(1.111)くり上がりなし'!$AC$40)</definedName>
    <definedName name="go" localSheetId="4">INDIRECT('⑤(1.111)くり上がり'!$AC$40)</definedName>
    <definedName name="go" localSheetId="5">INDIRECT('⑥(1.111)くり上がり和整数'!$AC$40)</definedName>
    <definedName name="go" localSheetId="6">INDIRECT('⑦(1.111)ミックス'!$AC$40)</definedName>
    <definedName name="go" localSheetId="7">INDIRECT('⑧(11.111)(1.111)ミックス'!$AC$40)</definedName>
    <definedName name="go" localSheetId="8">INDIRECT(⑨オールミックス!$AC$40)</definedName>
    <definedName name="hati" localSheetId="0">INDIRECT('①(0.111)くり上がりなし'!$AC$43)</definedName>
    <definedName name="hati" localSheetId="1">INDIRECT('②(0.111)くり上がり'!$AC$43)</definedName>
    <definedName name="hati" localSheetId="2">INDIRECT('③(0.111)ミックス'!$AC$43)</definedName>
    <definedName name="hati" localSheetId="3">INDIRECT('④(1.111)くり上がりなし'!$AC$43)</definedName>
    <definedName name="hati" localSheetId="4">INDIRECT('⑤(1.111)くり上がり'!$AC$43)</definedName>
    <definedName name="hati" localSheetId="5">INDIRECT('⑥(1.111)くり上がり和整数'!$AC$43)</definedName>
    <definedName name="hati" localSheetId="6">INDIRECT('⑦(1.111)ミックス'!$AC$43)</definedName>
    <definedName name="hati" localSheetId="7">INDIRECT('⑧(11.111)(1.111)ミックス'!$AC$43)</definedName>
    <definedName name="hati" localSheetId="8">INDIRECT(⑨オールミックス!$AC$43)</definedName>
    <definedName name="iti" localSheetId="0">INDIRECT('①(0.111)くり上がりなし'!$AC$36)</definedName>
    <definedName name="iti" localSheetId="1">INDIRECT('②(0.111)くり上がり'!$AC$36)</definedName>
    <definedName name="iti" localSheetId="2">INDIRECT('③(0.111)ミックス'!$AC$36)</definedName>
    <definedName name="iti" localSheetId="3">INDIRECT('④(1.111)くり上がりなし'!$AC$36)</definedName>
    <definedName name="iti" localSheetId="4">INDIRECT('⑤(1.111)くり上がり'!$AC$36)</definedName>
    <definedName name="iti" localSheetId="5">INDIRECT('⑥(1.111)くり上がり和整数'!$AC$36)</definedName>
    <definedName name="iti" localSheetId="6">INDIRECT('⑦(1.111)ミックス'!$AC$36)</definedName>
    <definedName name="iti" localSheetId="7">INDIRECT('⑧(11.111)(1.111)ミックス'!$AC$36)</definedName>
    <definedName name="iti" localSheetId="8">INDIRECT(⑨オールミックス!$AC$36)</definedName>
    <definedName name="nana" localSheetId="0">INDIRECT('①(0.111)くり上がりなし'!$AC$42)</definedName>
    <definedName name="nana" localSheetId="1">INDIRECT('②(0.111)くり上がり'!$AC$42)</definedName>
    <definedName name="nana" localSheetId="2">INDIRECT('③(0.111)ミックス'!$AC$42)</definedName>
    <definedName name="nana" localSheetId="3">INDIRECT('④(1.111)くり上がりなし'!$AC$42)</definedName>
    <definedName name="nana" localSheetId="4">INDIRECT('⑤(1.111)くり上がり'!$AC$42)</definedName>
    <definedName name="nana" localSheetId="5">INDIRECT('⑥(1.111)くり上がり和整数'!$AC$42)</definedName>
    <definedName name="nana" localSheetId="6">INDIRECT('⑦(1.111)ミックス'!$AC$42)</definedName>
    <definedName name="nana" localSheetId="7">INDIRECT('⑧(11.111)(1.111)ミックス'!$AC$42)</definedName>
    <definedName name="nana" localSheetId="8">INDIRECT(⑨オールミックス!$AC$42)</definedName>
    <definedName name="ni" localSheetId="0">INDIRECT('①(0.111)くり上がりなし'!$AC$37)</definedName>
    <definedName name="ni" localSheetId="1">INDIRECT('②(0.111)くり上がり'!$AC$37)</definedName>
    <definedName name="ni" localSheetId="2">INDIRECT('③(0.111)ミックス'!$AC$37)</definedName>
    <definedName name="ni" localSheetId="3">INDIRECT('④(1.111)くり上がりなし'!$AC$37)</definedName>
    <definedName name="ni" localSheetId="4">INDIRECT('⑤(1.111)くり上がり'!$AC$37)</definedName>
    <definedName name="ni" localSheetId="5">INDIRECT('⑥(1.111)くり上がり和整数'!$AC$37)</definedName>
    <definedName name="ni" localSheetId="6">INDIRECT('⑦(1.111)ミックス'!$AC$37)</definedName>
    <definedName name="ni" localSheetId="7">INDIRECT('⑧(11.111)(1.111)ミックス'!$AC$37)</definedName>
    <definedName name="ni" localSheetId="8">INDIRECT(⑨オールミックス!$AC$37)</definedName>
    <definedName name="NO" localSheetId="1">'②(0.111)くり上がり'!$X$40</definedName>
    <definedName name="NO" localSheetId="2">'③(0.111)ミックス'!$X$40</definedName>
    <definedName name="NO" localSheetId="3">'④(1.111)くり上がりなし'!$X$40</definedName>
    <definedName name="NO" localSheetId="4">'⑤(1.111)くり上がり'!$X$40</definedName>
    <definedName name="NO" localSheetId="5">'⑥(1.111)くり上がり和整数'!$X$40</definedName>
    <definedName name="NO" localSheetId="6">'⑦(1.111)ミックス'!$X$40</definedName>
    <definedName name="NO" localSheetId="7">'⑧(11.111)(1.111)ミックス'!$X$40</definedName>
    <definedName name="NO" localSheetId="8">⑨オールミックス!$X$40</definedName>
    <definedName name="NO">'①(0.111)くり上がりなし'!$X$40</definedName>
    <definedName name="OKA" localSheetId="1">'②(0.111)くり上がり'!$X$45</definedName>
    <definedName name="OKA" localSheetId="2">'③(0.111)ミックス'!$X$45</definedName>
    <definedName name="OKA" localSheetId="3">'④(1.111)くり上がりなし'!$X$45</definedName>
    <definedName name="OKA" localSheetId="4">'⑤(1.111)くり上がり'!$X$45</definedName>
    <definedName name="OKA" localSheetId="5">'⑥(1.111)くり上がり和整数'!$X$45</definedName>
    <definedName name="OKA" localSheetId="6">'⑦(1.111)ミックス'!$X$45</definedName>
    <definedName name="OKA" localSheetId="7">'⑧(11.111)(1.111)ミックス'!$X$45</definedName>
    <definedName name="OKA" localSheetId="8">⑨オールミックス!$X$45</definedName>
    <definedName name="OKA">'①(0.111)くり上がりなし'!$X$45</definedName>
    <definedName name="OKB" localSheetId="1">'②(0.111)くり上がり'!$X$46</definedName>
    <definedName name="OKB" localSheetId="2">'③(0.111)ミックス'!$X$46</definedName>
    <definedName name="OKB" localSheetId="3">'④(1.111)くり上がりなし'!$X$46</definedName>
    <definedName name="OKB" localSheetId="4">'⑤(1.111)くり上がり'!$X$46</definedName>
    <definedName name="OKB" localSheetId="5">'⑥(1.111)くり上がり和整数'!$X$46</definedName>
    <definedName name="OKB" localSheetId="6">'⑦(1.111)ミックス'!$X$46</definedName>
    <definedName name="OKB" localSheetId="7">'⑧(11.111)(1.111)ミックス'!$X$46</definedName>
    <definedName name="OKB" localSheetId="8">⑨オールミックス!$X$46</definedName>
    <definedName name="OKB">'①(0.111)くり上がりなし'!$X$46</definedName>
    <definedName name="OKC" localSheetId="1">'②(0.111)くり上がり'!$X$47</definedName>
    <definedName name="OKC" localSheetId="2">'③(0.111)ミックス'!$X$47</definedName>
    <definedName name="OKC" localSheetId="3">'④(1.111)くり上がりなし'!$X$47</definedName>
    <definedName name="OKC" localSheetId="4">'⑤(1.111)くり上がり'!$X$47</definedName>
    <definedName name="OKC" localSheetId="5">'⑥(1.111)くり上がり和整数'!$X$47</definedName>
    <definedName name="OKC" localSheetId="6">'⑦(1.111)ミックス'!$X$47</definedName>
    <definedName name="OKC" localSheetId="7">'⑧(11.111)(1.111)ミックス'!$X$47</definedName>
    <definedName name="OKC" localSheetId="8">⑨オールミックス!$X$47</definedName>
    <definedName name="OKC">'①(0.111)くり上がりなし'!$X$47</definedName>
    <definedName name="_xlnm.Print_Area" localSheetId="0">'①(0.111)くり上がりなし'!$A$1:$V$62</definedName>
    <definedName name="_xlnm.Print_Area" localSheetId="1">'②(0.111)くり上がり'!$A$1:$V$62</definedName>
    <definedName name="_xlnm.Print_Area" localSheetId="2">'③(0.111)ミックス'!$A$1:$V$62</definedName>
    <definedName name="_xlnm.Print_Area" localSheetId="3">'④(1.111)くり上がりなし'!$A$1:$V$62</definedName>
    <definedName name="_xlnm.Print_Area" localSheetId="4">'⑤(1.111)くり上がり'!$A$1:$V$62</definedName>
    <definedName name="_xlnm.Print_Area" localSheetId="5">'⑥(1.111)くり上がり和整数'!$A$1:$V$62</definedName>
    <definedName name="_xlnm.Print_Area" localSheetId="6">'⑦(1.111)ミックス'!$A$1:$V$62</definedName>
    <definedName name="_xlnm.Print_Area" localSheetId="7">'⑧(11.111)(1.111)ミックス'!$A$1:$V$62</definedName>
    <definedName name="_xlnm.Print_Area" localSheetId="8">⑨オールミックス!$A$1:$V$62</definedName>
    <definedName name="roku" localSheetId="0">INDIRECT('①(0.111)くり上がりなし'!$AC$41)</definedName>
    <definedName name="roku" localSheetId="1">INDIRECT('②(0.111)くり上がり'!$AC$41)</definedName>
    <definedName name="roku" localSheetId="2">INDIRECT('③(0.111)ミックス'!$AC$41)</definedName>
    <definedName name="roku" localSheetId="3">INDIRECT('④(1.111)くり上がりなし'!$AC$41)</definedName>
    <definedName name="roku" localSheetId="4">INDIRECT('⑤(1.111)くり上がり'!$AC$41)</definedName>
    <definedName name="roku" localSheetId="5">INDIRECT('⑥(1.111)くり上がり和整数'!$AC$41)</definedName>
    <definedName name="roku" localSheetId="6">INDIRECT('⑦(1.111)ミックス'!$AC$41)</definedName>
    <definedName name="roku" localSheetId="7">INDIRECT('⑧(11.111)(1.111)ミックス'!$AC$41)</definedName>
    <definedName name="roku" localSheetId="8">INDIRECT(⑨オールミックス!$AC$41)</definedName>
    <definedName name="san" localSheetId="0">INDIRECT('①(0.111)くり上がりなし'!$AC$38)</definedName>
    <definedName name="san" localSheetId="1">INDIRECT('②(0.111)くり上がり'!$AC$38)</definedName>
    <definedName name="san" localSheetId="2">INDIRECT('③(0.111)ミックス'!$AC$38)</definedName>
    <definedName name="san" localSheetId="3">INDIRECT('④(1.111)くり上がりなし'!$AC$38)</definedName>
    <definedName name="san" localSheetId="4">INDIRECT('⑤(1.111)くり上がり'!$AC$38)</definedName>
    <definedName name="san" localSheetId="5">INDIRECT('⑥(1.111)くり上がり和整数'!$AC$38)</definedName>
    <definedName name="san" localSheetId="6">INDIRECT('⑦(1.111)ミックス'!$AC$38)</definedName>
    <definedName name="san" localSheetId="7">INDIRECT('⑧(11.111)(1.111)ミックス'!$AC$38)</definedName>
    <definedName name="san" localSheetId="8">INDIRECT(⑨オールミックス!$AC$38)</definedName>
    <definedName name="si" localSheetId="0">INDIRECT('①(0.111)くり上がりなし'!$AC$39)</definedName>
    <definedName name="si" localSheetId="1">INDIRECT('②(0.111)くり上がり'!$AC$39)</definedName>
    <definedName name="si" localSheetId="2">INDIRECT('③(0.111)ミックス'!$AC$39)</definedName>
    <definedName name="si" localSheetId="3">INDIRECT('④(1.111)くり上がりなし'!$AC$39)</definedName>
    <definedName name="si" localSheetId="4">INDIRECT('⑤(1.111)くり上がり'!$AC$39)</definedName>
    <definedName name="si" localSheetId="5">INDIRECT('⑥(1.111)くり上がり和整数'!$AC$39)</definedName>
    <definedName name="si" localSheetId="6">INDIRECT('⑦(1.111)ミックス'!$AC$39)</definedName>
    <definedName name="si" localSheetId="7">INDIRECT('⑧(11.111)(1.111)ミックス'!$AC$39)</definedName>
    <definedName name="si" localSheetId="8">INDIRECT(⑨オールミックス!$AC$39)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X100" i="10" l="1"/>
  <c r="CQ100" i="10"/>
  <c r="CX99" i="10"/>
  <c r="CQ99" i="10"/>
  <c r="CX98" i="10"/>
  <c r="CQ98" i="10"/>
  <c r="CX97" i="10"/>
  <c r="CQ97" i="10"/>
  <c r="CX96" i="10"/>
  <c r="CQ96" i="10"/>
  <c r="CX95" i="10"/>
  <c r="CQ95" i="10"/>
  <c r="CX94" i="10"/>
  <c r="CQ94" i="10"/>
  <c r="CX93" i="10"/>
  <c r="CQ93" i="10"/>
  <c r="CX92" i="10"/>
  <c r="CQ92" i="10"/>
  <c r="CX91" i="10"/>
  <c r="CQ91" i="10"/>
  <c r="CX90" i="10"/>
  <c r="CQ90" i="10"/>
  <c r="CX89" i="10"/>
  <c r="CQ89" i="10"/>
  <c r="CX88" i="10"/>
  <c r="CQ88" i="10"/>
  <c r="CX87" i="10"/>
  <c r="CQ87" i="10"/>
  <c r="CX86" i="10"/>
  <c r="CQ86" i="10"/>
  <c r="CX85" i="10"/>
  <c r="CQ85" i="10"/>
  <c r="CX84" i="10"/>
  <c r="CQ84" i="10"/>
  <c r="CX83" i="10"/>
  <c r="CQ83" i="10"/>
  <c r="CX82" i="10"/>
  <c r="CQ82" i="10"/>
  <c r="DE81" i="10"/>
  <c r="CX81" i="10"/>
  <c r="CQ81" i="10"/>
  <c r="DE80" i="10"/>
  <c r="CX80" i="10"/>
  <c r="CQ80" i="10"/>
  <c r="DE79" i="10"/>
  <c r="CX79" i="10"/>
  <c r="CQ79" i="10"/>
  <c r="DE78" i="10"/>
  <c r="CX78" i="10"/>
  <c r="CQ78" i="10"/>
  <c r="DE77" i="10"/>
  <c r="CX77" i="10"/>
  <c r="CQ77" i="10"/>
  <c r="DE76" i="10"/>
  <c r="CX76" i="10"/>
  <c r="CQ76" i="10"/>
  <c r="DE75" i="10"/>
  <c r="CX75" i="10"/>
  <c r="CQ75" i="10"/>
  <c r="DE74" i="10"/>
  <c r="CX74" i="10"/>
  <c r="CQ74" i="10"/>
  <c r="DE73" i="10"/>
  <c r="CX73" i="10"/>
  <c r="CQ73" i="10"/>
  <c r="DE72" i="10"/>
  <c r="CX72" i="10"/>
  <c r="CQ72" i="10"/>
  <c r="DE71" i="10"/>
  <c r="CX71" i="10"/>
  <c r="CQ71" i="10"/>
  <c r="DE70" i="10"/>
  <c r="CX70" i="10"/>
  <c r="CQ70" i="10"/>
  <c r="DE69" i="10"/>
  <c r="CX69" i="10"/>
  <c r="CQ69" i="10"/>
  <c r="DE68" i="10"/>
  <c r="CX68" i="10"/>
  <c r="CQ68" i="10"/>
  <c r="DE67" i="10"/>
  <c r="CX67" i="10"/>
  <c r="CQ67" i="10"/>
  <c r="DE66" i="10"/>
  <c r="CX66" i="10"/>
  <c r="CQ66" i="10"/>
  <c r="DE65" i="10"/>
  <c r="CX65" i="10"/>
  <c r="CQ65" i="10"/>
  <c r="DE64" i="10"/>
  <c r="CX64" i="10"/>
  <c r="CQ64" i="10"/>
  <c r="DE63" i="10"/>
  <c r="CX63" i="10"/>
  <c r="CQ63" i="10"/>
  <c r="DE62" i="10"/>
  <c r="CX62" i="10"/>
  <c r="CQ62" i="10"/>
  <c r="DE61" i="10"/>
  <c r="CX61" i="10"/>
  <c r="CQ61" i="10"/>
  <c r="DE60" i="10"/>
  <c r="CX60" i="10"/>
  <c r="CQ60" i="10"/>
  <c r="DE59" i="10"/>
  <c r="CX59" i="10"/>
  <c r="CQ59" i="10"/>
  <c r="DE58" i="10"/>
  <c r="CX58" i="10"/>
  <c r="CQ58" i="10"/>
  <c r="DE57" i="10"/>
  <c r="CX57" i="10"/>
  <c r="CQ57" i="10"/>
  <c r="DE56" i="10"/>
  <c r="CX56" i="10"/>
  <c r="CQ56" i="10"/>
  <c r="DE55" i="10"/>
  <c r="CX55" i="10"/>
  <c r="CQ55" i="10"/>
  <c r="DE54" i="10"/>
  <c r="CX54" i="10"/>
  <c r="CQ54" i="10"/>
  <c r="DE53" i="10"/>
  <c r="CX53" i="10"/>
  <c r="CQ53" i="10"/>
  <c r="DE52" i="10"/>
  <c r="CX52" i="10"/>
  <c r="CQ52" i="10"/>
  <c r="DE51" i="10"/>
  <c r="CX51" i="10"/>
  <c r="CQ51" i="10"/>
  <c r="DE50" i="10"/>
  <c r="CX50" i="10"/>
  <c r="CQ50" i="10"/>
  <c r="DE49" i="10"/>
  <c r="CX49" i="10"/>
  <c r="CQ49" i="10"/>
  <c r="DE48" i="10"/>
  <c r="CX48" i="10"/>
  <c r="CQ48" i="10"/>
  <c r="DE47" i="10"/>
  <c r="CX47" i="10"/>
  <c r="CQ47" i="10"/>
  <c r="DE46" i="10"/>
  <c r="CX46" i="10"/>
  <c r="CQ46" i="10"/>
  <c r="DE45" i="10"/>
  <c r="CX45" i="10"/>
  <c r="CQ45" i="10"/>
  <c r="DE44" i="10"/>
  <c r="CX44" i="10"/>
  <c r="CQ44" i="10"/>
  <c r="DE43" i="10"/>
  <c r="CX43" i="10"/>
  <c r="CQ43" i="10"/>
  <c r="DE42" i="10"/>
  <c r="CX42" i="10"/>
  <c r="CQ42" i="10"/>
  <c r="DE41" i="10"/>
  <c r="CX41" i="10"/>
  <c r="CQ41" i="10"/>
  <c r="DE40" i="10"/>
  <c r="CX40" i="10"/>
  <c r="CQ40" i="10"/>
  <c r="DE39" i="10"/>
  <c r="CX39" i="10"/>
  <c r="CQ39" i="10"/>
  <c r="DE38" i="10"/>
  <c r="CX38" i="10"/>
  <c r="CQ38" i="10"/>
  <c r="DE37" i="10"/>
  <c r="CX37" i="10"/>
  <c r="CQ37" i="10"/>
  <c r="DE36" i="10"/>
  <c r="CX36" i="10"/>
  <c r="CQ36" i="10"/>
  <c r="DE35" i="10"/>
  <c r="CX35" i="10"/>
  <c r="CQ35" i="10"/>
  <c r="DE34" i="10"/>
  <c r="CX34" i="10"/>
  <c r="CQ34" i="10"/>
  <c r="DE33" i="10"/>
  <c r="CX33" i="10"/>
  <c r="CQ33" i="10"/>
  <c r="G33" i="10"/>
  <c r="A33" i="10"/>
  <c r="DE32" i="10"/>
  <c r="CX32" i="10"/>
  <c r="CQ32" i="10"/>
  <c r="T32" i="10"/>
  <c r="A32" i="10"/>
  <c r="DE31" i="10"/>
  <c r="CX31" i="10"/>
  <c r="CQ31" i="10"/>
  <c r="DE30" i="10"/>
  <c r="CX30" i="10"/>
  <c r="CQ30" i="10"/>
  <c r="Q30" i="10"/>
  <c r="Q61" i="10" s="1"/>
  <c r="F30" i="10"/>
  <c r="F61" i="10" s="1"/>
  <c r="DE29" i="10"/>
  <c r="CX29" i="10"/>
  <c r="CQ29" i="10"/>
  <c r="DE28" i="10"/>
  <c r="CX28" i="10"/>
  <c r="CQ28" i="10"/>
  <c r="DE27" i="10"/>
  <c r="CX27" i="10"/>
  <c r="CQ27" i="10"/>
  <c r="DE26" i="10"/>
  <c r="CX26" i="10"/>
  <c r="CQ26" i="10"/>
  <c r="DE25" i="10"/>
  <c r="CX25" i="10"/>
  <c r="CQ25" i="10"/>
  <c r="DE24" i="10"/>
  <c r="CX24" i="10"/>
  <c r="CQ24" i="10"/>
  <c r="DE23" i="10"/>
  <c r="CX23" i="10"/>
  <c r="CQ23" i="10"/>
  <c r="Q23" i="10"/>
  <c r="Q54" i="10" s="1"/>
  <c r="F23" i="10"/>
  <c r="F54" i="10" s="1"/>
  <c r="DE22" i="10"/>
  <c r="CX22" i="10"/>
  <c r="CQ22" i="10"/>
  <c r="DE21" i="10"/>
  <c r="CX21" i="10"/>
  <c r="CQ21" i="10"/>
  <c r="DE20" i="10"/>
  <c r="CX20" i="10"/>
  <c r="CQ20" i="10"/>
  <c r="DE19" i="10"/>
  <c r="CX19" i="10"/>
  <c r="CQ19" i="10"/>
  <c r="DE18" i="10"/>
  <c r="CX18" i="10"/>
  <c r="CQ18" i="10"/>
  <c r="CJ18" i="10"/>
  <c r="CC18" i="10"/>
  <c r="DE17" i="10"/>
  <c r="CX17" i="10"/>
  <c r="CQ17" i="10"/>
  <c r="CJ17" i="10"/>
  <c r="CC17" i="10"/>
  <c r="DE16" i="10"/>
  <c r="CX16" i="10"/>
  <c r="CQ16" i="10"/>
  <c r="CJ16" i="10"/>
  <c r="CC16" i="10"/>
  <c r="Q16" i="10"/>
  <c r="Q47" i="10" s="1"/>
  <c r="F16" i="10"/>
  <c r="F47" i="10" s="1"/>
  <c r="DE15" i="10"/>
  <c r="CX15" i="10"/>
  <c r="CQ15" i="10"/>
  <c r="CJ15" i="10"/>
  <c r="CC15" i="10"/>
  <c r="DE14" i="10"/>
  <c r="CX14" i="10"/>
  <c r="CQ14" i="10"/>
  <c r="CJ14" i="10"/>
  <c r="CC14" i="10"/>
  <c r="DE13" i="10"/>
  <c r="CX13" i="10"/>
  <c r="CQ13" i="10"/>
  <c r="CJ13" i="10"/>
  <c r="CC13" i="10"/>
  <c r="DE12" i="10"/>
  <c r="CX12" i="10"/>
  <c r="CQ12" i="10"/>
  <c r="CJ12" i="10"/>
  <c r="CC12" i="10"/>
  <c r="DE11" i="10"/>
  <c r="CX11" i="10"/>
  <c r="CQ11" i="10"/>
  <c r="CJ11" i="10"/>
  <c r="CC11" i="10"/>
  <c r="DE10" i="10"/>
  <c r="CX10" i="10"/>
  <c r="CQ10" i="10"/>
  <c r="CJ10" i="10"/>
  <c r="CC10" i="10"/>
  <c r="DE9" i="10"/>
  <c r="CX9" i="10"/>
  <c r="CQ9" i="10"/>
  <c r="CJ9" i="10"/>
  <c r="CC9" i="10"/>
  <c r="Q9" i="10"/>
  <c r="Q40" i="10" s="1"/>
  <c r="F9" i="10"/>
  <c r="F40" i="10" s="1"/>
  <c r="DE8" i="10"/>
  <c r="CX8" i="10"/>
  <c r="CQ8" i="10"/>
  <c r="CJ8" i="10"/>
  <c r="CC8" i="10"/>
  <c r="DE7" i="10"/>
  <c r="CX7" i="10"/>
  <c r="CQ7" i="10"/>
  <c r="CJ7" i="10"/>
  <c r="CC7" i="10"/>
  <c r="DE6" i="10"/>
  <c r="CX6" i="10"/>
  <c r="CQ6" i="10"/>
  <c r="CJ6" i="10"/>
  <c r="CC6" i="10"/>
  <c r="DE5" i="10"/>
  <c r="CX5" i="10"/>
  <c r="CQ5" i="10"/>
  <c r="CJ5" i="10"/>
  <c r="CC5" i="10"/>
  <c r="DE4" i="10"/>
  <c r="CX4" i="10"/>
  <c r="CQ4" i="10"/>
  <c r="CJ4" i="10"/>
  <c r="CC4" i="10"/>
  <c r="DE3" i="10"/>
  <c r="CX3" i="10"/>
  <c r="CQ3" i="10"/>
  <c r="CJ3" i="10"/>
  <c r="CC3" i="10"/>
  <c r="DE2" i="10"/>
  <c r="CX2" i="10"/>
  <c r="CQ2" i="10"/>
  <c r="CJ2" i="10"/>
  <c r="CK8" i="10" s="1"/>
  <c r="CC2" i="10"/>
  <c r="CD2" i="10" s="1"/>
  <c r="BF2" i="10" s="1"/>
  <c r="DE1" i="10"/>
  <c r="CX1" i="10"/>
  <c r="CQ1" i="10"/>
  <c r="CJ1" i="10"/>
  <c r="CK1" i="10" s="1"/>
  <c r="BK1" i="10" s="1"/>
  <c r="AP1" i="10" s="1"/>
  <c r="CC1" i="10"/>
  <c r="CD6" i="10" s="1"/>
  <c r="BF6" i="10" s="1"/>
  <c r="DF11" i="10" l="1"/>
  <c r="CY10" i="10"/>
  <c r="CY33" i="10"/>
  <c r="CR3" i="10"/>
  <c r="BO3" i="10" s="1"/>
  <c r="AK3" i="10" s="1"/>
  <c r="CK4" i="10"/>
  <c r="BJ4" i="10" s="1"/>
  <c r="CD15" i="10"/>
  <c r="BU10" i="10"/>
  <c r="AS10" i="10" s="1"/>
  <c r="BT10" i="10"/>
  <c r="AL10" i="10" s="1"/>
  <c r="BK8" i="10"/>
  <c r="BJ8" i="10"/>
  <c r="BZ11" i="10"/>
  <c r="AT11" i="10" s="1"/>
  <c r="BY11" i="10"/>
  <c r="AM11" i="10" s="1"/>
  <c r="AO6" i="10"/>
  <c r="CR9" i="10"/>
  <c r="CR13" i="10"/>
  <c r="DF14" i="10"/>
  <c r="CY15" i="10"/>
  <c r="DF16" i="10"/>
  <c r="CR20" i="10"/>
  <c r="DF22" i="10"/>
  <c r="DF25" i="10"/>
  <c r="DF30" i="10"/>
  <c r="CY37" i="10"/>
  <c r="CR43" i="10"/>
  <c r="DF52" i="10"/>
  <c r="CY63" i="10"/>
  <c r="CR93" i="10"/>
  <c r="CR99" i="10"/>
  <c r="CR60" i="10"/>
  <c r="CR49" i="10"/>
  <c r="CR37" i="10"/>
  <c r="CR98" i="10"/>
  <c r="CR90" i="10"/>
  <c r="CR82" i="10"/>
  <c r="CR66" i="10"/>
  <c r="CR51" i="10"/>
  <c r="CR47" i="10"/>
  <c r="CR35" i="10"/>
  <c r="CR33" i="10"/>
  <c r="CR32" i="10"/>
  <c r="CR31" i="10"/>
  <c r="CR34" i="10"/>
  <c r="CR44" i="10"/>
  <c r="CR94" i="10"/>
  <c r="CR42" i="10"/>
  <c r="CR39" i="10"/>
  <c r="CR30" i="10"/>
  <c r="CR25" i="10"/>
  <c r="CR16" i="10"/>
  <c r="CR1" i="10"/>
  <c r="CD3" i="10"/>
  <c r="DF4" i="10"/>
  <c r="CK6" i="10"/>
  <c r="DF7" i="10"/>
  <c r="CD10" i="10"/>
  <c r="CR12" i="10"/>
  <c r="CD13" i="10"/>
  <c r="DF18" i="10"/>
  <c r="CY20" i="10"/>
  <c r="CR26" i="10"/>
  <c r="DF62" i="10"/>
  <c r="CY75" i="10"/>
  <c r="BJ1" i="10"/>
  <c r="CD16" i="10"/>
  <c r="CD18" i="10"/>
  <c r="CD11" i="10"/>
  <c r="CD1" i="10"/>
  <c r="DF2" i="10"/>
  <c r="CR4" i="10"/>
  <c r="CD5" i="10"/>
  <c r="BE6" i="10"/>
  <c r="CR7" i="10"/>
  <c r="CR8" i="10"/>
  <c r="CD9" i="10"/>
  <c r="DF9" i="10"/>
  <c r="CK10" i="10"/>
  <c r="CR14" i="10"/>
  <c r="DF17" i="10"/>
  <c r="CR18" i="10"/>
  <c r="DF21" i="10"/>
  <c r="CR22" i="10"/>
  <c r="CR23" i="10"/>
  <c r="CR24" i="10"/>
  <c r="CY28" i="10"/>
  <c r="CY29" i="10"/>
  <c r="DF38" i="10"/>
  <c r="CR40" i="10"/>
  <c r="CY49" i="10"/>
  <c r="CR68" i="10"/>
  <c r="DF70" i="10"/>
  <c r="CR72" i="10"/>
  <c r="CY73" i="10"/>
  <c r="CR86" i="10"/>
  <c r="CR88" i="10"/>
  <c r="DF44" i="10"/>
  <c r="DF40" i="10"/>
  <c r="DF37" i="10"/>
  <c r="DF76" i="10"/>
  <c r="DF53" i="10"/>
  <c r="DF49" i="10"/>
  <c r="DF35" i="10"/>
  <c r="DF33" i="10"/>
  <c r="DF32" i="10"/>
  <c r="DF31" i="10"/>
  <c r="DF20" i="10"/>
  <c r="DF13" i="10"/>
  <c r="DF39" i="10"/>
  <c r="DF68" i="10"/>
  <c r="DF59" i="10"/>
  <c r="DF47" i="10"/>
  <c r="DF34" i="10"/>
  <c r="DF1" i="10"/>
  <c r="DF42" i="10"/>
  <c r="AO2" i="10"/>
  <c r="CY48" i="10"/>
  <c r="CY35" i="10"/>
  <c r="CY2" i="10"/>
  <c r="P14" i="10"/>
  <c r="P45" i="10" s="1"/>
  <c r="AI4" i="10"/>
  <c r="CK5" i="10"/>
  <c r="DF5" i="10"/>
  <c r="CY6" i="10"/>
  <c r="CY7" i="10"/>
  <c r="CY8" i="10"/>
  <c r="CK16" i="10"/>
  <c r="CR17" i="10"/>
  <c r="DF24" i="10"/>
  <c r="DF27" i="10"/>
  <c r="CR38" i="10"/>
  <c r="DF41" i="10"/>
  <c r="CY56" i="10"/>
  <c r="DF64" i="10"/>
  <c r="CR97" i="10"/>
  <c r="CK2" i="10"/>
  <c r="CR5" i="10"/>
  <c r="CK7" i="10"/>
  <c r="DF8" i="10"/>
  <c r="CY9" i="10"/>
  <c r="CY13" i="10"/>
  <c r="CK14" i="10"/>
  <c r="CY19" i="10"/>
  <c r="CY21" i="10"/>
  <c r="DF23" i="10"/>
  <c r="CR27" i="10"/>
  <c r="CY36" i="10"/>
  <c r="CR59" i="10"/>
  <c r="CY61" i="10"/>
  <c r="CR74" i="10"/>
  <c r="CY79" i="10"/>
  <c r="BE2" i="10"/>
  <c r="N8" i="10" s="1"/>
  <c r="N39" i="10" s="1"/>
  <c r="CY3" i="10"/>
  <c r="BK4" i="10"/>
  <c r="DF6" i="10"/>
  <c r="CK12" i="10"/>
  <c r="CY1" i="10"/>
  <c r="CR2" i="10"/>
  <c r="CK3" i="10"/>
  <c r="DF3" i="10"/>
  <c r="CD4" i="10"/>
  <c r="CY4" i="10"/>
  <c r="CY5" i="10"/>
  <c r="CR6" i="10"/>
  <c r="CD7" i="10"/>
  <c r="E8" i="10"/>
  <c r="E39" i="10" s="1"/>
  <c r="CD8" i="10"/>
  <c r="CK9" i="10"/>
  <c r="CR11" i="10"/>
  <c r="CD12" i="10"/>
  <c r="CK17" i="10"/>
  <c r="DF29" i="10"/>
  <c r="CY31" i="10"/>
  <c r="CR45" i="10"/>
  <c r="CR46" i="10"/>
  <c r="DF60" i="10"/>
  <c r="DF78" i="10"/>
  <c r="CY81" i="10"/>
  <c r="CR83" i="10"/>
  <c r="CR85" i="10"/>
  <c r="DF36" i="10"/>
  <c r="CY40" i="10"/>
  <c r="DF50" i="10"/>
  <c r="DF61" i="10"/>
  <c r="CY72" i="10"/>
  <c r="CY83" i="10"/>
  <c r="CY86" i="10"/>
  <c r="DF10" i="10"/>
  <c r="CY11" i="10"/>
  <c r="CY12" i="10"/>
  <c r="CK13" i="10"/>
  <c r="CD14" i="10"/>
  <c r="CK15" i="10"/>
  <c r="DF15" i="10"/>
  <c r="CD17" i="10"/>
  <c r="CY18" i="10"/>
  <c r="DF19" i="10"/>
  <c r="CR21" i="10"/>
  <c r="CY23" i="10"/>
  <c r="CY26" i="10"/>
  <c r="CY27" i="10"/>
  <c r="DF28" i="10"/>
  <c r="CR29" i="10"/>
  <c r="CY32" i="10"/>
  <c r="CR36" i="10"/>
  <c r="DF43" i="10"/>
  <c r="CY44" i="10"/>
  <c r="DF46" i="10"/>
  <c r="DF48" i="10"/>
  <c r="CR53" i="10"/>
  <c r="CR55" i="10"/>
  <c r="CR57" i="10"/>
  <c r="CY58" i="10"/>
  <c r="CY65" i="10"/>
  <c r="DF66" i="10"/>
  <c r="CR70" i="10"/>
  <c r="CR76" i="10"/>
  <c r="CY77" i="10"/>
  <c r="DF80" i="10"/>
  <c r="CR89" i="10"/>
  <c r="CR91" i="10"/>
  <c r="CR96" i="10"/>
  <c r="DF63" i="10"/>
  <c r="CY74" i="10"/>
  <c r="CY99" i="10"/>
  <c r="CY50" i="10"/>
  <c r="CY46" i="10"/>
  <c r="CY43" i="10"/>
  <c r="CY38" i="10"/>
  <c r="CY71" i="10"/>
  <c r="CY54" i="10"/>
  <c r="CY45" i="10"/>
  <c r="CY39" i="10"/>
  <c r="CY34" i="10"/>
  <c r="CY30" i="10"/>
  <c r="CR10" i="10"/>
  <c r="CK11" i="10"/>
  <c r="DF12" i="10"/>
  <c r="CY14" i="10"/>
  <c r="CR15" i="10"/>
  <c r="CY16" i="10"/>
  <c r="CY17" i="10"/>
  <c r="CK18" i="10"/>
  <c r="CR19" i="10"/>
  <c r="CY22" i="10"/>
  <c r="CY24" i="10"/>
  <c r="CY25" i="10"/>
  <c r="DF26" i="10"/>
  <c r="CR28" i="10"/>
  <c r="CY41" i="10"/>
  <c r="CR50" i="10"/>
  <c r="CY55" i="10"/>
  <c r="CY60" i="10"/>
  <c r="CR67" i="10"/>
  <c r="CR69" i="10"/>
  <c r="DF77" i="10"/>
  <c r="DF79" i="10"/>
  <c r="CY91" i="10"/>
  <c r="CY94" i="10"/>
  <c r="CR41" i="10"/>
  <c r="CY42" i="10"/>
  <c r="CR48" i="10"/>
  <c r="CR52" i="10"/>
  <c r="DF55" i="10"/>
  <c r="CY57" i="10"/>
  <c r="CR62" i="10"/>
  <c r="CR64" i="10"/>
  <c r="CY67" i="10"/>
  <c r="CY69" i="10"/>
  <c r="DF72" i="10"/>
  <c r="DF74" i="10"/>
  <c r="CR78" i="10"/>
  <c r="CR80" i="10"/>
  <c r="CR84" i="10"/>
  <c r="CR87" i="10"/>
  <c r="CR92" i="10"/>
  <c r="CR95" i="10"/>
  <c r="CR100" i="10"/>
  <c r="DF45" i="10"/>
  <c r="CY47" i="10"/>
  <c r="CY51" i="10"/>
  <c r="DF54" i="10"/>
  <c r="DF57" i="10"/>
  <c r="CR61" i="10"/>
  <c r="CY64" i="10"/>
  <c r="CY66" i="10"/>
  <c r="DF69" i="10"/>
  <c r="DF71" i="10"/>
  <c r="CR75" i="10"/>
  <c r="CR77" i="10"/>
  <c r="CY80" i="10"/>
  <c r="CY82" i="10"/>
  <c r="CY87" i="10"/>
  <c r="CY90" i="10"/>
  <c r="CY95" i="10"/>
  <c r="CY98" i="10"/>
  <c r="CY53" i="10"/>
  <c r="CR54" i="10"/>
  <c r="DF56" i="10"/>
  <c r="DF58" i="10"/>
  <c r="CY59" i="10"/>
  <c r="CR63" i="10"/>
  <c r="DF65" i="10"/>
  <c r="CY68" i="10"/>
  <c r="CR71" i="10"/>
  <c r="DF73" i="10"/>
  <c r="CY76" i="10"/>
  <c r="CR79" i="10"/>
  <c r="DF81" i="10"/>
  <c r="CY85" i="10"/>
  <c r="CY89" i="10"/>
  <c r="CY93" i="10"/>
  <c r="CY97" i="10"/>
  <c r="DF51" i="10"/>
  <c r="CY52" i="10"/>
  <c r="CR56" i="10"/>
  <c r="CR58" i="10"/>
  <c r="CY62" i="10"/>
  <c r="CR65" i="10"/>
  <c r="DF67" i="10"/>
  <c r="CY70" i="10"/>
  <c r="CR73" i="10"/>
  <c r="DF75" i="10"/>
  <c r="CY78" i="10"/>
  <c r="CR81" i="10"/>
  <c r="CY84" i="10"/>
  <c r="CY88" i="10"/>
  <c r="CY92" i="10"/>
  <c r="CY96" i="10"/>
  <c r="CY100" i="10"/>
  <c r="CX37" i="9"/>
  <c r="DE36" i="9"/>
  <c r="CX36" i="9"/>
  <c r="CQ36" i="9"/>
  <c r="CJ36" i="9"/>
  <c r="DE35" i="9"/>
  <c r="CX35" i="9"/>
  <c r="CQ35" i="9"/>
  <c r="CJ35" i="9"/>
  <c r="DE34" i="9"/>
  <c r="CX34" i="9"/>
  <c r="CQ34" i="9"/>
  <c r="CJ34" i="9"/>
  <c r="DE33" i="9"/>
  <c r="CX33" i="9"/>
  <c r="CQ33" i="9"/>
  <c r="CJ33" i="9"/>
  <c r="G33" i="9"/>
  <c r="A33" i="9"/>
  <c r="DE32" i="9"/>
  <c r="CX32" i="9"/>
  <c r="CQ32" i="9"/>
  <c r="CJ32" i="9"/>
  <c r="T32" i="9"/>
  <c r="A32" i="9"/>
  <c r="DE31" i="9"/>
  <c r="CX31" i="9"/>
  <c r="CQ31" i="9"/>
  <c r="CJ31" i="9"/>
  <c r="DE30" i="9"/>
  <c r="CX30" i="9"/>
  <c r="CQ30" i="9"/>
  <c r="CJ30" i="9"/>
  <c r="Q30" i="9"/>
  <c r="Q61" i="9" s="1"/>
  <c r="F30" i="9"/>
  <c r="F61" i="9" s="1"/>
  <c r="DE29" i="9"/>
  <c r="CX29" i="9"/>
  <c r="CQ29" i="9"/>
  <c r="CJ29" i="9"/>
  <c r="DE28" i="9"/>
  <c r="CX28" i="9"/>
  <c r="CQ28" i="9"/>
  <c r="CJ28" i="9"/>
  <c r="DE27" i="9"/>
  <c r="CX27" i="9"/>
  <c r="CQ27" i="9"/>
  <c r="CJ27" i="9"/>
  <c r="DE26" i="9"/>
  <c r="CX26" i="9"/>
  <c r="CQ26" i="9"/>
  <c r="CJ26" i="9"/>
  <c r="DE25" i="9"/>
  <c r="CX25" i="9"/>
  <c r="CQ25" i="9"/>
  <c r="CJ25" i="9"/>
  <c r="DE24" i="9"/>
  <c r="CX24" i="9"/>
  <c r="CQ24" i="9"/>
  <c r="CJ24" i="9"/>
  <c r="DE23" i="9"/>
  <c r="CX23" i="9"/>
  <c r="CQ23" i="9"/>
  <c r="CJ23" i="9"/>
  <c r="Q23" i="9"/>
  <c r="Q54" i="9" s="1"/>
  <c r="F23" i="9"/>
  <c r="F54" i="9" s="1"/>
  <c r="DE22" i="9"/>
  <c r="CX22" i="9"/>
  <c r="CQ22" i="9"/>
  <c r="CJ22" i="9"/>
  <c r="DE21" i="9"/>
  <c r="CX21" i="9"/>
  <c r="CQ21" i="9"/>
  <c r="CJ21" i="9"/>
  <c r="DE20" i="9"/>
  <c r="CX20" i="9"/>
  <c r="CQ20" i="9"/>
  <c r="CJ20" i="9"/>
  <c r="DE19" i="9"/>
  <c r="CX19" i="9"/>
  <c r="CQ19" i="9"/>
  <c r="CJ19" i="9"/>
  <c r="DE18" i="9"/>
  <c r="CX18" i="9"/>
  <c r="CQ18" i="9"/>
  <c r="CJ18" i="9"/>
  <c r="CC18" i="9"/>
  <c r="DE17" i="9"/>
  <c r="CX17" i="9"/>
  <c r="CQ17" i="9"/>
  <c r="CJ17" i="9"/>
  <c r="CC17" i="9"/>
  <c r="DE16" i="9"/>
  <c r="CX16" i="9"/>
  <c r="CQ16" i="9"/>
  <c r="CJ16" i="9"/>
  <c r="CC16" i="9"/>
  <c r="Q16" i="9"/>
  <c r="Q47" i="9" s="1"/>
  <c r="F16" i="9"/>
  <c r="F47" i="9" s="1"/>
  <c r="DE15" i="9"/>
  <c r="CX15" i="9"/>
  <c r="CQ15" i="9"/>
  <c r="CJ15" i="9"/>
  <c r="CC15" i="9"/>
  <c r="DE14" i="9"/>
  <c r="CX14" i="9"/>
  <c r="CQ14" i="9"/>
  <c r="CJ14" i="9"/>
  <c r="CC14" i="9"/>
  <c r="DE13" i="9"/>
  <c r="CX13" i="9"/>
  <c r="CQ13" i="9"/>
  <c r="CJ13" i="9"/>
  <c r="CC13" i="9"/>
  <c r="DE12" i="9"/>
  <c r="CX12" i="9"/>
  <c r="CQ12" i="9"/>
  <c r="CJ12" i="9"/>
  <c r="CC12" i="9"/>
  <c r="DE11" i="9"/>
  <c r="CX11" i="9"/>
  <c r="CQ11" i="9"/>
  <c r="CJ11" i="9"/>
  <c r="CC11" i="9"/>
  <c r="DE10" i="9"/>
  <c r="CX10" i="9"/>
  <c r="CQ10" i="9"/>
  <c r="CJ10" i="9"/>
  <c r="CC10" i="9"/>
  <c r="DE9" i="9"/>
  <c r="CX9" i="9"/>
  <c r="CQ9" i="9"/>
  <c r="CJ9" i="9"/>
  <c r="CC9" i="9"/>
  <c r="Q9" i="9"/>
  <c r="Q40" i="9" s="1"/>
  <c r="F9" i="9"/>
  <c r="F40" i="9" s="1"/>
  <c r="DE8" i="9"/>
  <c r="CX8" i="9"/>
  <c r="CQ8" i="9"/>
  <c r="CJ8" i="9"/>
  <c r="CC8" i="9"/>
  <c r="DE7" i="9"/>
  <c r="CX7" i="9"/>
  <c r="CQ7" i="9"/>
  <c r="CJ7" i="9"/>
  <c r="CC7" i="9"/>
  <c r="DE6" i="9"/>
  <c r="CX6" i="9"/>
  <c r="CQ6" i="9"/>
  <c r="CJ6" i="9"/>
  <c r="CC6" i="9"/>
  <c r="DE5" i="9"/>
  <c r="CX5" i="9"/>
  <c r="CQ5" i="9"/>
  <c r="CJ5" i="9"/>
  <c r="CC5" i="9"/>
  <c r="DE4" i="9"/>
  <c r="CX4" i="9"/>
  <c r="CQ4" i="9"/>
  <c r="CJ4" i="9"/>
  <c r="CC4" i="9"/>
  <c r="DE3" i="9"/>
  <c r="CX3" i="9"/>
  <c r="CQ3" i="9"/>
  <c r="CJ3" i="9"/>
  <c r="CC3" i="9"/>
  <c r="DE2" i="9"/>
  <c r="CX2" i="9"/>
  <c r="CQ2" i="9"/>
  <c r="CJ2" i="9"/>
  <c r="CC2" i="9"/>
  <c r="DE1" i="9"/>
  <c r="CX1" i="9"/>
  <c r="CQ1" i="9"/>
  <c r="CJ1" i="9"/>
  <c r="CC1" i="9"/>
  <c r="G14" i="10" l="1"/>
  <c r="BP3" i="10"/>
  <c r="BE12" i="10"/>
  <c r="BF12" i="10"/>
  <c r="BP2" i="10"/>
  <c r="BO2" i="10"/>
  <c r="P15" i="10"/>
  <c r="P46" i="10" s="1"/>
  <c r="AP4" i="10"/>
  <c r="BK7" i="10"/>
  <c r="BJ7" i="10"/>
  <c r="BT6" i="10"/>
  <c r="BU6" i="10"/>
  <c r="BZ2" i="10"/>
  <c r="BY2" i="10"/>
  <c r="BO12" i="10"/>
  <c r="AK12" i="10" s="1"/>
  <c r="BP12" i="10"/>
  <c r="AR12" i="10" s="1"/>
  <c r="BJ11" i="10"/>
  <c r="AI11" i="10" s="1"/>
  <c r="BK11" i="10"/>
  <c r="AP11" i="10" s="1"/>
  <c r="BP11" i="10"/>
  <c r="AR11" i="10" s="1"/>
  <c r="BO11" i="10"/>
  <c r="AK11" i="10" s="1"/>
  <c r="BF4" i="10"/>
  <c r="BE4" i="10"/>
  <c r="BU3" i="10"/>
  <c r="BT3" i="10"/>
  <c r="BT2" i="10"/>
  <c r="BU2" i="10"/>
  <c r="BF9" i="10"/>
  <c r="BE9" i="10"/>
  <c r="BE3" i="10"/>
  <c r="BF3" i="10"/>
  <c r="G45" i="10"/>
  <c r="P29" i="10"/>
  <c r="P60" i="10" s="1"/>
  <c r="AP8" i="10"/>
  <c r="BO10" i="10"/>
  <c r="AK10" i="10" s="1"/>
  <c r="BP10" i="10"/>
  <c r="AR10" i="10" s="1"/>
  <c r="BZ10" i="10"/>
  <c r="AT10" i="10" s="1"/>
  <c r="BY10" i="10"/>
  <c r="AM10" i="10" s="1"/>
  <c r="BK9" i="10"/>
  <c r="AP9" i="10" s="1"/>
  <c r="BJ9" i="10"/>
  <c r="AI9" i="10" s="1"/>
  <c r="BP6" i="10"/>
  <c r="BO6" i="10"/>
  <c r="BY3" i="10"/>
  <c r="BZ3" i="10"/>
  <c r="BK12" i="10"/>
  <c r="AP12" i="10" s="1"/>
  <c r="BJ12" i="10"/>
  <c r="AI12" i="10" s="1"/>
  <c r="O8" i="10"/>
  <c r="O39" i="10" s="1"/>
  <c r="O7" i="10"/>
  <c r="O38" i="10" s="1"/>
  <c r="AH2" i="10"/>
  <c r="BT9" i="10"/>
  <c r="AL9" i="10" s="1"/>
  <c r="BU9" i="10"/>
  <c r="AS9" i="10" s="1"/>
  <c r="BO5" i="10"/>
  <c r="BP5" i="10"/>
  <c r="BU8" i="10"/>
  <c r="BT8" i="10"/>
  <c r="BK5" i="10"/>
  <c r="BJ5" i="10"/>
  <c r="BO8" i="10"/>
  <c r="BP8" i="10"/>
  <c r="BP4" i="10"/>
  <c r="BO4" i="10"/>
  <c r="BF11" i="10"/>
  <c r="BE11" i="10"/>
  <c r="BY7" i="10"/>
  <c r="BZ7" i="10"/>
  <c r="BO1" i="10"/>
  <c r="BP1" i="10"/>
  <c r="BY12" i="10"/>
  <c r="AM12" i="10" s="1"/>
  <c r="BZ12" i="10"/>
  <c r="AT12" i="10" s="1"/>
  <c r="BU12" i="10"/>
  <c r="AS12" i="10" s="1"/>
  <c r="BT12" i="10"/>
  <c r="AL12" i="10" s="1"/>
  <c r="BT4" i="10"/>
  <c r="BU4" i="10"/>
  <c r="BZ9" i="10"/>
  <c r="AT9" i="10" s="1"/>
  <c r="BY9" i="10"/>
  <c r="AM9" i="10" s="1"/>
  <c r="O22" i="10"/>
  <c r="O53" i="10" s="1"/>
  <c r="O21" i="10"/>
  <c r="O52" i="10" s="1"/>
  <c r="AH6" i="10"/>
  <c r="BZ4" i="10"/>
  <c r="BY4" i="10"/>
  <c r="AI8" i="10"/>
  <c r="P28" i="10"/>
  <c r="P59" i="10" s="1"/>
  <c r="BT11" i="10"/>
  <c r="AL11" i="10" s="1"/>
  <c r="BU11" i="10"/>
  <c r="AS11" i="10" s="1"/>
  <c r="BE7" i="10"/>
  <c r="BF7" i="10"/>
  <c r="BU1" i="10"/>
  <c r="BT1" i="10"/>
  <c r="BY5" i="10"/>
  <c r="BZ5" i="10"/>
  <c r="BE5" i="10"/>
  <c r="BF5" i="10"/>
  <c r="BE1" i="10"/>
  <c r="BF1" i="10"/>
  <c r="E7" i="10"/>
  <c r="E38" i="10" s="1"/>
  <c r="AI1" i="10"/>
  <c r="BE10" i="10"/>
  <c r="BF10" i="10"/>
  <c r="N22" i="10"/>
  <c r="N53" i="10" s="1"/>
  <c r="BE8" i="10"/>
  <c r="BF8" i="10"/>
  <c r="BU5" i="10"/>
  <c r="BT5" i="10"/>
  <c r="BK3" i="10"/>
  <c r="BJ3" i="10"/>
  <c r="BZ6" i="10"/>
  <c r="BY6" i="10"/>
  <c r="BY8" i="10"/>
  <c r="BZ8" i="10"/>
  <c r="BJ2" i="10"/>
  <c r="BK2" i="10"/>
  <c r="BU7" i="10"/>
  <c r="BT7" i="10"/>
  <c r="BY1" i="10"/>
  <c r="BZ1" i="10"/>
  <c r="BK10" i="10"/>
  <c r="AP10" i="10" s="1"/>
  <c r="BJ10" i="10"/>
  <c r="AI10" i="10" s="1"/>
  <c r="BO7" i="10"/>
  <c r="BP7" i="10"/>
  <c r="G15" i="10"/>
  <c r="AR3" i="10"/>
  <c r="BJ6" i="10"/>
  <c r="BK6" i="10"/>
  <c r="BP9" i="10"/>
  <c r="AR9" i="10" s="1"/>
  <c r="BO9" i="10"/>
  <c r="AK9" i="10" s="1"/>
  <c r="CK3" i="9"/>
  <c r="CD2" i="9"/>
  <c r="BF2" i="9" s="1"/>
  <c r="CR6" i="9"/>
  <c r="BP6" i="9" s="1"/>
  <c r="DF2" i="9"/>
  <c r="BY2" i="9" s="1"/>
  <c r="CD5" i="9"/>
  <c r="BE5" i="9" s="1"/>
  <c r="D21" i="9" s="1"/>
  <c r="D52" i="9" s="1"/>
  <c r="DF19" i="9"/>
  <c r="CK22" i="9"/>
  <c r="CY2" i="9"/>
  <c r="BT2" i="9" s="1"/>
  <c r="S7" i="9" s="1"/>
  <c r="S38" i="9" s="1"/>
  <c r="DF3" i="9"/>
  <c r="BY3" i="9" s="1"/>
  <c r="I14" i="9" s="1"/>
  <c r="I45" i="9" s="1"/>
  <c r="CK6" i="9"/>
  <c r="CD7" i="9"/>
  <c r="CK8" i="9"/>
  <c r="DF8" i="9"/>
  <c r="DF9" i="9"/>
  <c r="CR10" i="9"/>
  <c r="DF13" i="9"/>
  <c r="CR30" i="9"/>
  <c r="CR31" i="9"/>
  <c r="DF32" i="9"/>
  <c r="CR33" i="9"/>
  <c r="CR34" i="9"/>
  <c r="CR35" i="9"/>
  <c r="CR36" i="9"/>
  <c r="CD17" i="9"/>
  <c r="CD15" i="9"/>
  <c r="CD14" i="9"/>
  <c r="CD12" i="9"/>
  <c r="CD18" i="9"/>
  <c r="CD11" i="9"/>
  <c r="CD13" i="9"/>
  <c r="CD1" i="9"/>
  <c r="CY27" i="9"/>
  <c r="CY21" i="9"/>
  <c r="CY20" i="9"/>
  <c r="CY19" i="9"/>
  <c r="CY18" i="9"/>
  <c r="CY16" i="9"/>
  <c r="CY13" i="9"/>
  <c r="CY11" i="9"/>
  <c r="CY22" i="9"/>
  <c r="CY12" i="9"/>
  <c r="CY25" i="9"/>
  <c r="CY23" i="9"/>
  <c r="CY10" i="9"/>
  <c r="CY9" i="9"/>
  <c r="CY26" i="9"/>
  <c r="CY14" i="9"/>
  <c r="CK2" i="9"/>
  <c r="CR3" i="9"/>
  <c r="CD4" i="9"/>
  <c r="CY4" i="9"/>
  <c r="BF5" i="9"/>
  <c r="CY5" i="9"/>
  <c r="DF6" i="9"/>
  <c r="CY7" i="9"/>
  <c r="CR8" i="9"/>
  <c r="CR9" i="9"/>
  <c r="CD10" i="9"/>
  <c r="CD16" i="9"/>
  <c r="CR21" i="9"/>
  <c r="CY28" i="9"/>
  <c r="CD3" i="9"/>
  <c r="CK4" i="9"/>
  <c r="CK5" i="9"/>
  <c r="DF5" i="9"/>
  <c r="CK7" i="9"/>
  <c r="DF7" i="9"/>
  <c r="CD8" i="9"/>
  <c r="CD9" i="9"/>
  <c r="CY17" i="9"/>
  <c r="CR26" i="9"/>
  <c r="CR25" i="9"/>
  <c r="CR24" i="9"/>
  <c r="CR23" i="9"/>
  <c r="CR22" i="9"/>
  <c r="CR17" i="9"/>
  <c r="CR15" i="9"/>
  <c r="CR14" i="9"/>
  <c r="CR12" i="9"/>
  <c r="CR29" i="9"/>
  <c r="CR20" i="9"/>
  <c r="CR16" i="9"/>
  <c r="CR18" i="9"/>
  <c r="CR11" i="9"/>
  <c r="CR1" i="9"/>
  <c r="CR19" i="9"/>
  <c r="CR13" i="9"/>
  <c r="BE2" i="9"/>
  <c r="BK3" i="9"/>
  <c r="BJ3" i="9"/>
  <c r="CR4" i="9"/>
  <c r="CK21" i="9"/>
  <c r="CK20" i="9"/>
  <c r="CK19" i="9"/>
  <c r="CK18" i="9"/>
  <c r="CK16" i="9"/>
  <c r="CK13" i="9"/>
  <c r="CK11" i="9"/>
  <c r="CK25" i="9"/>
  <c r="CK23" i="9"/>
  <c r="CK26" i="9"/>
  <c r="CK14" i="9"/>
  <c r="CK10" i="9"/>
  <c r="CK9" i="9"/>
  <c r="CK24" i="9"/>
  <c r="CK17" i="9"/>
  <c r="CK15" i="9"/>
  <c r="CY1" i="9"/>
  <c r="CK1" i="9"/>
  <c r="DF25" i="9"/>
  <c r="DF24" i="9"/>
  <c r="DF23" i="9"/>
  <c r="DF22" i="9"/>
  <c r="DF17" i="9"/>
  <c r="DF15" i="9"/>
  <c r="DF14" i="9"/>
  <c r="DF12" i="9"/>
  <c r="DF21" i="9"/>
  <c r="DF20" i="9"/>
  <c r="DF16" i="9"/>
  <c r="DF1" i="9"/>
  <c r="DF18" i="9"/>
  <c r="DF11" i="9"/>
  <c r="CR2" i="9"/>
  <c r="CY3" i="9"/>
  <c r="DF4" i="9"/>
  <c r="CR5" i="9"/>
  <c r="CD6" i="9"/>
  <c r="CY6" i="9"/>
  <c r="CR7" i="9"/>
  <c r="CY8" i="9"/>
  <c r="DF10" i="9"/>
  <c r="CK12" i="9"/>
  <c r="CY15" i="9"/>
  <c r="CY24" i="9"/>
  <c r="CR27" i="9"/>
  <c r="DF29" i="9"/>
  <c r="CY30" i="9"/>
  <c r="CK28" i="9"/>
  <c r="DF30" i="9"/>
  <c r="CK27" i="9"/>
  <c r="DF26" i="9"/>
  <c r="CY29" i="9"/>
  <c r="CK30" i="9"/>
  <c r="CY31" i="9"/>
  <c r="CK32" i="9"/>
  <c r="CY33" i="9"/>
  <c r="CY34" i="9"/>
  <c r="CY35" i="9"/>
  <c r="CY36" i="9"/>
  <c r="DF28" i="9"/>
  <c r="CK29" i="9"/>
  <c r="DF31" i="9"/>
  <c r="CR32" i="9"/>
  <c r="DF33" i="9"/>
  <c r="DF34" i="9"/>
  <c r="DF35" i="9"/>
  <c r="DF36" i="9"/>
  <c r="DF27" i="9"/>
  <c r="CR28" i="9"/>
  <c r="CK31" i="9"/>
  <c r="CY32" i="9"/>
  <c r="CK33" i="9"/>
  <c r="CK34" i="9"/>
  <c r="CK35" i="9"/>
  <c r="CK36" i="9"/>
  <c r="CY37" i="9"/>
  <c r="G46" i="10" l="1"/>
  <c r="AS7" i="10"/>
  <c r="H29" i="10"/>
  <c r="H60" i="10" s="1"/>
  <c r="E15" i="10"/>
  <c r="E46" i="10" s="1"/>
  <c r="AP3" i="10"/>
  <c r="C22" i="10"/>
  <c r="C53" i="10" s="1"/>
  <c r="AD5" i="10"/>
  <c r="AO5" i="10"/>
  <c r="I29" i="10"/>
  <c r="I60" i="10" s="1"/>
  <c r="AT7" i="10"/>
  <c r="E21" i="10"/>
  <c r="E52" i="10" s="1"/>
  <c r="AI5" i="10"/>
  <c r="R21" i="10"/>
  <c r="AK6" i="10"/>
  <c r="S8" i="10"/>
  <c r="S39" i="10" s="1"/>
  <c r="AS2" i="10"/>
  <c r="AM2" i="10"/>
  <c r="T7" i="10"/>
  <c r="T38" i="10" s="1"/>
  <c r="R7" i="10"/>
  <c r="AK2" i="10"/>
  <c r="G29" i="10"/>
  <c r="AR7" i="10"/>
  <c r="AS1" i="10"/>
  <c r="H8" i="10"/>
  <c r="H39" i="10" s="1"/>
  <c r="T15" i="10"/>
  <c r="T46" i="10" s="1"/>
  <c r="AT4" i="10"/>
  <c r="I28" i="10"/>
  <c r="I59" i="10" s="1"/>
  <c r="AM7" i="10"/>
  <c r="E22" i="10"/>
  <c r="E53" i="10" s="1"/>
  <c r="AP5" i="10"/>
  <c r="D14" i="10"/>
  <c r="D45" i="10" s="1"/>
  <c r="AB3" i="10"/>
  <c r="D15" i="10"/>
  <c r="D46" i="10" s="1"/>
  <c r="AH3" i="10"/>
  <c r="N15" i="10"/>
  <c r="N46" i="10" s="1"/>
  <c r="AO4" i="10"/>
  <c r="AD4" i="10"/>
  <c r="AP7" i="10"/>
  <c r="E29" i="10"/>
  <c r="E60" i="10" s="1"/>
  <c r="P21" i="10"/>
  <c r="P52" i="10" s="1"/>
  <c r="AI6" i="10"/>
  <c r="G28" i="10"/>
  <c r="AK7" i="10"/>
  <c r="I7" i="10"/>
  <c r="I38" i="10" s="1"/>
  <c r="AM1" i="10"/>
  <c r="AI2" i="10"/>
  <c r="P7" i="10"/>
  <c r="P38" i="10" s="1"/>
  <c r="AT6" i="10"/>
  <c r="T22" i="10"/>
  <c r="T53" i="10" s="1"/>
  <c r="H22" i="10"/>
  <c r="H53" i="10" s="1"/>
  <c r="AS5" i="10"/>
  <c r="AD10" i="10"/>
  <c r="AO10" i="10"/>
  <c r="C8" i="10"/>
  <c r="C39" i="10" s="1"/>
  <c r="AD1" i="10"/>
  <c r="AO1" i="10"/>
  <c r="AT5" i="10"/>
  <c r="I22" i="10"/>
  <c r="I53" i="10" s="1"/>
  <c r="C29" i="10"/>
  <c r="C60" i="10" s="1"/>
  <c r="AD7" i="10"/>
  <c r="AO7" i="10"/>
  <c r="G8" i="10"/>
  <c r="AR1" i="10"/>
  <c r="AH11" i="10"/>
  <c r="AB11" i="10"/>
  <c r="R29" i="10"/>
  <c r="AR8" i="10"/>
  <c r="S28" i="10"/>
  <c r="S59" i="10" s="1"/>
  <c r="AL8" i="10"/>
  <c r="AT3" i="10"/>
  <c r="I15" i="10"/>
  <c r="I46" i="10" s="1"/>
  <c r="AB9" i="10"/>
  <c r="AH9" i="10"/>
  <c r="AL3" i="10"/>
  <c r="H14" i="10"/>
  <c r="S22" i="10"/>
  <c r="S53" i="10" s="1"/>
  <c r="AS6" i="10"/>
  <c r="AD12" i="10"/>
  <c r="AO12" i="10"/>
  <c r="T28" i="10"/>
  <c r="T59" i="10" s="1"/>
  <c r="AM8" i="10"/>
  <c r="O29" i="10"/>
  <c r="O60" i="10" s="1"/>
  <c r="O28" i="10"/>
  <c r="O59" i="10" s="1"/>
  <c r="AH8" i="10"/>
  <c r="AB8" i="10"/>
  <c r="AL1" i="10"/>
  <c r="H7" i="10"/>
  <c r="H38" i="10" s="1"/>
  <c r="AM4" i="10"/>
  <c r="T14" i="10"/>
  <c r="T45" i="10" s="1"/>
  <c r="S15" i="10"/>
  <c r="S46" i="10" s="1"/>
  <c r="AS4" i="10"/>
  <c r="R14" i="10"/>
  <c r="AK4" i="10"/>
  <c r="G22" i="10"/>
  <c r="AR5" i="10"/>
  <c r="C15" i="10"/>
  <c r="C46" i="10" s="1"/>
  <c r="AD3" i="10"/>
  <c r="AO3" i="10"/>
  <c r="O15" i="10"/>
  <c r="O46" i="10" s="1"/>
  <c r="O14" i="10"/>
  <c r="O45" i="10" s="1"/>
  <c r="AB4" i="10"/>
  <c r="AH4" i="10"/>
  <c r="E28" i="10"/>
  <c r="E59" i="10" s="1"/>
  <c r="AI7" i="10"/>
  <c r="BO6" i="9"/>
  <c r="P22" i="10"/>
  <c r="P53" i="10" s="1"/>
  <c r="AP6" i="10"/>
  <c r="AD6" i="10"/>
  <c r="AT1" i="10"/>
  <c r="I8" i="10"/>
  <c r="I39" i="10" s="1"/>
  <c r="P8" i="10"/>
  <c r="P39" i="10" s="1"/>
  <c r="AP2" i="10"/>
  <c r="AD2" i="10"/>
  <c r="AM6" i="10"/>
  <c r="T21" i="10"/>
  <c r="T52" i="10" s="1"/>
  <c r="AL5" i="10"/>
  <c r="H21" i="10"/>
  <c r="H52" i="10" s="1"/>
  <c r="D22" i="10"/>
  <c r="D53" i="10" s="1"/>
  <c r="D21" i="10"/>
  <c r="D52" i="10" s="1"/>
  <c r="AH5" i="10"/>
  <c r="AB5" i="10"/>
  <c r="S14" i="10"/>
  <c r="S45" i="10" s="1"/>
  <c r="AL4" i="10"/>
  <c r="R15" i="10"/>
  <c r="AR4" i="10"/>
  <c r="AK5" i="10"/>
  <c r="G21" i="10"/>
  <c r="AB2" i="10"/>
  <c r="R22" i="10"/>
  <c r="AR6" i="10"/>
  <c r="S7" i="10"/>
  <c r="S38" i="10" s="1"/>
  <c r="AL2" i="10"/>
  <c r="AT2" i="10"/>
  <c r="T8" i="10"/>
  <c r="T39" i="10" s="1"/>
  <c r="R8" i="10"/>
  <c r="AR2" i="10"/>
  <c r="H28" i="10"/>
  <c r="H59" i="10" s="1"/>
  <c r="AL7" i="10"/>
  <c r="T29" i="10"/>
  <c r="T60" i="10" s="1"/>
  <c r="AT8" i="10"/>
  <c r="E14" i="10"/>
  <c r="E45" i="10" s="1"/>
  <c r="AI3" i="10"/>
  <c r="N29" i="10"/>
  <c r="N60" i="10" s="1"/>
  <c r="AD8" i="10"/>
  <c r="AO8" i="10"/>
  <c r="AB10" i="10"/>
  <c r="AH10" i="10"/>
  <c r="D7" i="10"/>
  <c r="D38" i="10" s="1"/>
  <c r="AH1" i="10"/>
  <c r="AB1" i="10"/>
  <c r="D8" i="10"/>
  <c r="D39" i="10" s="1"/>
  <c r="I21" i="10"/>
  <c r="I52" i="10" s="1"/>
  <c r="AM5" i="10"/>
  <c r="D29" i="10"/>
  <c r="D60" i="10" s="1"/>
  <c r="AB7" i="10"/>
  <c r="AH7" i="10"/>
  <c r="D28" i="10"/>
  <c r="D59" i="10" s="1"/>
  <c r="AB6" i="10"/>
  <c r="AK1" i="10"/>
  <c r="G7" i="10"/>
  <c r="AD11" i="10"/>
  <c r="AO11" i="10"/>
  <c r="R28" i="10"/>
  <c r="AK8" i="10"/>
  <c r="S29" i="10"/>
  <c r="S60" i="10" s="1"/>
  <c r="AS8" i="10"/>
  <c r="I14" i="10"/>
  <c r="I45" i="10" s="1"/>
  <c r="AM3" i="10"/>
  <c r="AO9" i="10"/>
  <c r="AD9" i="10"/>
  <c r="H15" i="10"/>
  <c r="H46" i="10" s="1"/>
  <c r="AS3" i="10"/>
  <c r="S21" i="10"/>
  <c r="S52" i="10" s="1"/>
  <c r="AL6" i="10"/>
  <c r="AB12" i="10"/>
  <c r="AF12" i="10" s="1"/>
  <c r="AH12" i="10"/>
  <c r="BZ2" i="9"/>
  <c r="AH5" i="9"/>
  <c r="BZ3" i="9"/>
  <c r="AT3" i="9" s="1"/>
  <c r="AM3" i="9"/>
  <c r="BU2" i="9"/>
  <c r="AS2" i="9" s="1"/>
  <c r="AL2" i="9"/>
  <c r="BY10" i="9"/>
  <c r="AM10" i="9" s="1"/>
  <c r="BZ10" i="9"/>
  <c r="AT10" i="9" s="1"/>
  <c r="BF6" i="9"/>
  <c r="BE6" i="9"/>
  <c r="BP2" i="9"/>
  <c r="BO2" i="9"/>
  <c r="E15" i="9"/>
  <c r="E46" i="9" s="1"/>
  <c r="AP3" i="9"/>
  <c r="BK7" i="9"/>
  <c r="BJ7" i="9"/>
  <c r="BE3" i="9"/>
  <c r="BF3" i="9"/>
  <c r="BO9" i="9"/>
  <c r="AK9" i="9" s="1"/>
  <c r="BP9" i="9"/>
  <c r="AR9" i="9" s="1"/>
  <c r="BU5" i="9"/>
  <c r="BT5" i="9"/>
  <c r="BF4" i="9"/>
  <c r="BE4" i="9"/>
  <c r="BT10" i="9"/>
  <c r="AL10" i="9" s="1"/>
  <c r="BU10" i="9"/>
  <c r="AS10" i="9" s="1"/>
  <c r="BK8" i="9"/>
  <c r="BJ8" i="9"/>
  <c r="BU8" i="9"/>
  <c r="BT8" i="9"/>
  <c r="BO5" i="9"/>
  <c r="BP5" i="9"/>
  <c r="BZ11" i="9"/>
  <c r="AT11" i="9" s="1"/>
  <c r="BY11" i="9"/>
  <c r="AM11" i="9" s="1"/>
  <c r="BU1" i="9"/>
  <c r="BT1" i="9"/>
  <c r="BJ9" i="9"/>
  <c r="AI9" i="9" s="1"/>
  <c r="BK9" i="9"/>
  <c r="AP9" i="9" s="1"/>
  <c r="O8" i="9"/>
  <c r="O39" i="9" s="1"/>
  <c r="O7" i="9"/>
  <c r="O38" i="9" s="1"/>
  <c r="AH2" i="9"/>
  <c r="BO1" i="9"/>
  <c r="BP1" i="9"/>
  <c r="BE9" i="9"/>
  <c r="BF9" i="9"/>
  <c r="BY5" i="9"/>
  <c r="BZ5" i="9"/>
  <c r="AM2" i="9"/>
  <c r="T7" i="9"/>
  <c r="T38" i="9" s="1"/>
  <c r="BO8" i="9"/>
  <c r="BP8" i="9"/>
  <c r="C22" i="9"/>
  <c r="C53" i="9" s="1"/>
  <c r="AO5" i="9"/>
  <c r="BO3" i="9"/>
  <c r="BP3" i="9"/>
  <c r="BT11" i="9"/>
  <c r="AL11" i="9" s="1"/>
  <c r="BU11" i="9"/>
  <c r="AS11" i="9" s="1"/>
  <c r="BF1" i="9"/>
  <c r="BE1" i="9"/>
  <c r="BE12" i="9"/>
  <c r="BF12" i="9"/>
  <c r="BO10" i="9"/>
  <c r="AK10" i="9" s="1"/>
  <c r="BP10" i="9"/>
  <c r="AR10" i="9" s="1"/>
  <c r="BE7" i="9"/>
  <c r="BF7" i="9"/>
  <c r="D22" i="9"/>
  <c r="D53" i="9" s="1"/>
  <c r="BO7" i="9"/>
  <c r="BP7" i="9"/>
  <c r="BZ4" i="9"/>
  <c r="BY4" i="9"/>
  <c r="BJ10" i="9"/>
  <c r="AI10" i="9" s="1"/>
  <c r="BK10" i="9"/>
  <c r="AP10" i="9" s="1"/>
  <c r="BP4" i="9"/>
  <c r="BO4" i="9"/>
  <c r="N8" i="9"/>
  <c r="N39" i="9" s="1"/>
  <c r="AO2" i="9"/>
  <c r="BP11" i="9"/>
  <c r="AR11" i="9" s="1"/>
  <c r="BO11" i="9"/>
  <c r="AK11" i="9" s="1"/>
  <c r="BE8" i="9"/>
  <c r="BF8" i="9"/>
  <c r="BK5" i="9"/>
  <c r="BJ5" i="9"/>
  <c r="T8" i="9"/>
  <c r="T39" i="9" s="1"/>
  <c r="AT2" i="9"/>
  <c r="BU7" i="9"/>
  <c r="BT7" i="9"/>
  <c r="I15" i="9"/>
  <c r="I46" i="9" s="1"/>
  <c r="BY9" i="9"/>
  <c r="AM9" i="9" s="1"/>
  <c r="BZ9" i="9"/>
  <c r="AT9" i="9" s="1"/>
  <c r="BJ6" i="9"/>
  <c r="BK6" i="9"/>
  <c r="R21" i="9"/>
  <c r="AK6" i="9"/>
  <c r="BK12" i="9"/>
  <c r="AP12" i="9" s="1"/>
  <c r="BJ12" i="9"/>
  <c r="AI12" i="9" s="1"/>
  <c r="BT6" i="9"/>
  <c r="BU6" i="9"/>
  <c r="BU3" i="9"/>
  <c r="BT3" i="9"/>
  <c r="BY1" i="9"/>
  <c r="BZ1" i="9"/>
  <c r="BY12" i="9"/>
  <c r="AM12" i="9" s="1"/>
  <c r="BZ12" i="9"/>
  <c r="AT12" i="9" s="1"/>
  <c r="BK1" i="9"/>
  <c r="BJ1" i="9"/>
  <c r="BJ11" i="9"/>
  <c r="AI11" i="9" s="1"/>
  <c r="BK11" i="9"/>
  <c r="AP11" i="9" s="1"/>
  <c r="E14" i="9"/>
  <c r="E45" i="9" s="1"/>
  <c r="AI3" i="9"/>
  <c r="BO12" i="9"/>
  <c r="AK12" i="9" s="1"/>
  <c r="BP12" i="9"/>
  <c r="AR12" i="9" s="1"/>
  <c r="BY7" i="9"/>
  <c r="BZ7" i="9"/>
  <c r="BJ4" i="9"/>
  <c r="BK4" i="9"/>
  <c r="BE10" i="9"/>
  <c r="BF10" i="9"/>
  <c r="BZ6" i="9"/>
  <c r="BY6" i="9"/>
  <c r="BT4" i="9"/>
  <c r="BU4" i="9"/>
  <c r="BJ2" i="9"/>
  <c r="BK2" i="9"/>
  <c r="BT9" i="9"/>
  <c r="AL9" i="9" s="1"/>
  <c r="BU9" i="9"/>
  <c r="AS9" i="9" s="1"/>
  <c r="BU12" i="9"/>
  <c r="AS12" i="9" s="1"/>
  <c r="BT12" i="9"/>
  <c r="AL12" i="9" s="1"/>
  <c r="BF11" i="9"/>
  <c r="BE11" i="9"/>
  <c r="BY8" i="9"/>
  <c r="BZ8" i="9"/>
  <c r="R22" i="9"/>
  <c r="AR6" i="9"/>
  <c r="AF10" i="10" l="1"/>
  <c r="AW12" i="10"/>
  <c r="BA12" i="10"/>
  <c r="AF47" i="10" s="1"/>
  <c r="AV12" i="10"/>
  <c r="AZ12" i="10"/>
  <c r="AE47" i="10" s="1"/>
  <c r="AY12" i="10"/>
  <c r="AD47" i="10" s="1"/>
  <c r="R59" i="10"/>
  <c r="Q28" i="10"/>
  <c r="Q59" i="10" s="1"/>
  <c r="AF7" i="10"/>
  <c r="B26" i="10"/>
  <c r="B57" i="10" s="1"/>
  <c r="H45" i="10"/>
  <c r="F14" i="10"/>
  <c r="F45" i="10" s="1"/>
  <c r="R38" i="10"/>
  <c r="Q7" i="10"/>
  <c r="Q38" i="10" s="1"/>
  <c r="AF1" i="10"/>
  <c r="B5" i="10"/>
  <c r="B36" i="10" s="1"/>
  <c r="G53" i="10"/>
  <c r="F22" i="10"/>
  <c r="F53" i="10" s="1"/>
  <c r="R60" i="10"/>
  <c r="Q29" i="10"/>
  <c r="Q60" i="10" s="1"/>
  <c r="G39" i="10"/>
  <c r="F8" i="10"/>
  <c r="F39" i="10" s="1"/>
  <c r="G59" i="10"/>
  <c r="F28" i="10"/>
  <c r="F59" i="10" s="1"/>
  <c r="R53" i="10"/>
  <c r="Q22" i="10"/>
  <c r="Q53" i="10" s="1"/>
  <c r="AF5" i="10"/>
  <c r="B19" i="10"/>
  <c r="B50" i="10" s="1"/>
  <c r="M12" i="10"/>
  <c r="M43" i="10" s="1"/>
  <c r="AF4" i="10"/>
  <c r="M26" i="10"/>
  <c r="M57" i="10" s="1"/>
  <c r="AF8" i="10"/>
  <c r="AF11" i="10"/>
  <c r="G60" i="10"/>
  <c r="F29" i="10"/>
  <c r="F60" i="10" s="1"/>
  <c r="R52" i="10"/>
  <c r="Q21" i="10"/>
  <c r="Q52" i="10" s="1"/>
  <c r="F15" i="10"/>
  <c r="F46" i="10" s="1"/>
  <c r="R39" i="10"/>
  <c r="Q8" i="10"/>
  <c r="Q39" i="10" s="1"/>
  <c r="G52" i="10"/>
  <c r="F21" i="10"/>
  <c r="F52" i="10" s="1"/>
  <c r="M19" i="10"/>
  <c r="M50" i="10" s="1"/>
  <c r="AF6" i="10"/>
  <c r="BA10" i="10"/>
  <c r="AF45" i="10" s="1"/>
  <c r="AV10" i="10"/>
  <c r="AZ10" i="10"/>
  <c r="AE45" i="10" s="1"/>
  <c r="AY10" i="10"/>
  <c r="AD45" i="10" s="1"/>
  <c r="AW10" i="10"/>
  <c r="G38" i="10"/>
  <c r="F7" i="10"/>
  <c r="F38" i="10" s="1"/>
  <c r="M5" i="10"/>
  <c r="M36" i="10" s="1"/>
  <c r="AF2" i="10"/>
  <c r="R46" i="10"/>
  <c r="Q15" i="10"/>
  <c r="Q46" i="10" s="1"/>
  <c r="R45" i="10"/>
  <c r="Q14" i="10"/>
  <c r="Q45" i="10" s="1"/>
  <c r="AF9" i="10"/>
  <c r="AF3" i="10"/>
  <c r="B12" i="10"/>
  <c r="B43" i="10" s="1"/>
  <c r="S8" i="9"/>
  <c r="S39" i="9" s="1"/>
  <c r="R53" i="9"/>
  <c r="AO11" i="9"/>
  <c r="AD11" i="9"/>
  <c r="S14" i="9"/>
  <c r="S45" i="9" s="1"/>
  <c r="AL4" i="9"/>
  <c r="AB10" i="9"/>
  <c r="AH10" i="9"/>
  <c r="I28" i="9"/>
  <c r="I59" i="9" s="1"/>
  <c r="AM7" i="9"/>
  <c r="E8" i="9"/>
  <c r="E39" i="9" s="1"/>
  <c r="AP1" i="9"/>
  <c r="I7" i="9"/>
  <c r="I38" i="9" s="1"/>
  <c r="AM1" i="9"/>
  <c r="S21" i="9"/>
  <c r="S52" i="9" s="1"/>
  <c r="AL6" i="9"/>
  <c r="R52" i="9"/>
  <c r="H29" i="9"/>
  <c r="H60" i="9" s="1"/>
  <c r="AS7" i="9"/>
  <c r="E22" i="9"/>
  <c r="E53" i="9" s="1"/>
  <c r="AP5" i="9"/>
  <c r="R14" i="9"/>
  <c r="AK4" i="9"/>
  <c r="T14" i="9"/>
  <c r="T45" i="9" s="1"/>
  <c r="AM4" i="9"/>
  <c r="C8" i="9"/>
  <c r="C39" i="9" s="1"/>
  <c r="AO1" i="9"/>
  <c r="AD1" i="9"/>
  <c r="AK3" i="9"/>
  <c r="G14" i="9"/>
  <c r="R29" i="9"/>
  <c r="AR8" i="9"/>
  <c r="I22" i="9"/>
  <c r="I53" i="9" s="1"/>
  <c r="AT5" i="9"/>
  <c r="G8" i="9"/>
  <c r="AR1" i="9"/>
  <c r="H7" i="9"/>
  <c r="H38" i="9" s="1"/>
  <c r="AL1" i="9"/>
  <c r="G22" i="9"/>
  <c r="AR5" i="9"/>
  <c r="P28" i="9"/>
  <c r="P59" i="9" s="1"/>
  <c r="AI8" i="9"/>
  <c r="O15" i="9"/>
  <c r="O46" i="9" s="1"/>
  <c r="O14" i="9"/>
  <c r="O45" i="9" s="1"/>
  <c r="AB4" i="9"/>
  <c r="AH4" i="9"/>
  <c r="E28" i="9"/>
  <c r="E59" i="9" s="1"/>
  <c r="AI7" i="9"/>
  <c r="O21" i="9"/>
  <c r="O52" i="9" s="1"/>
  <c r="O22" i="9"/>
  <c r="O53" i="9" s="1"/>
  <c r="AB6" i="9"/>
  <c r="AH6" i="9"/>
  <c r="T29" i="9"/>
  <c r="T60" i="9" s="1"/>
  <c r="AT8" i="9"/>
  <c r="AP2" i="9"/>
  <c r="P8" i="9"/>
  <c r="P39" i="9" s="1"/>
  <c r="AM6" i="9"/>
  <c r="T21" i="9"/>
  <c r="T52" i="9" s="1"/>
  <c r="P15" i="9"/>
  <c r="P46" i="9" s="1"/>
  <c r="AP4" i="9"/>
  <c r="H14" i="9"/>
  <c r="H45" i="9" s="1"/>
  <c r="AL3" i="9"/>
  <c r="P22" i="9"/>
  <c r="P53" i="9" s="1"/>
  <c r="AP6" i="9"/>
  <c r="N29" i="9"/>
  <c r="N60" i="9" s="1"/>
  <c r="AD8" i="9"/>
  <c r="AO8" i="9"/>
  <c r="AD2" i="9"/>
  <c r="R15" i="9"/>
  <c r="AR4" i="9"/>
  <c r="AT4" i="9"/>
  <c r="T15" i="9"/>
  <c r="T46" i="9" s="1"/>
  <c r="C29" i="9"/>
  <c r="C60" i="9" s="1"/>
  <c r="AD7" i="9"/>
  <c r="AO7" i="9"/>
  <c r="AD12" i="9"/>
  <c r="AO12" i="9"/>
  <c r="R28" i="9"/>
  <c r="AK8" i="9"/>
  <c r="I21" i="9"/>
  <c r="I52" i="9" s="1"/>
  <c r="AM5" i="9"/>
  <c r="G7" i="9"/>
  <c r="AK1" i="9"/>
  <c r="AS1" i="9"/>
  <c r="H8" i="9"/>
  <c r="H39" i="9" s="1"/>
  <c r="G21" i="9"/>
  <c r="AK5" i="9"/>
  <c r="P29" i="9"/>
  <c r="P60" i="9" s="1"/>
  <c r="AP8" i="9"/>
  <c r="N15" i="9"/>
  <c r="N46" i="9" s="1"/>
  <c r="AO4" i="9"/>
  <c r="AD4" i="9"/>
  <c r="E29" i="9"/>
  <c r="E60" i="9" s="1"/>
  <c r="AP7" i="9"/>
  <c r="AO6" i="9"/>
  <c r="N22" i="9"/>
  <c r="N53" i="9" s="1"/>
  <c r="AD6" i="9"/>
  <c r="T28" i="9"/>
  <c r="T59" i="9" s="1"/>
  <c r="AM8" i="9"/>
  <c r="P7" i="9"/>
  <c r="P38" i="9" s="1"/>
  <c r="AI2" i="9"/>
  <c r="T22" i="9"/>
  <c r="T53" i="9" s="1"/>
  <c r="AT6" i="9"/>
  <c r="AI4" i="9"/>
  <c r="P14" i="9"/>
  <c r="P45" i="9" s="1"/>
  <c r="H15" i="9"/>
  <c r="H46" i="9" s="1"/>
  <c r="AS3" i="9"/>
  <c r="AI6" i="9"/>
  <c r="P21" i="9"/>
  <c r="P52" i="9" s="1"/>
  <c r="O29" i="9"/>
  <c r="O60" i="9" s="1"/>
  <c r="O28" i="9"/>
  <c r="O59" i="9" s="1"/>
  <c r="AB8" i="9"/>
  <c r="AH8" i="9"/>
  <c r="G29" i="9"/>
  <c r="AR7" i="9"/>
  <c r="D28" i="9"/>
  <c r="D59" i="9" s="1"/>
  <c r="D29" i="9"/>
  <c r="D60" i="9" s="1"/>
  <c r="AB7" i="9"/>
  <c r="AH7" i="9"/>
  <c r="AB12" i="9"/>
  <c r="AF12" i="9" s="1"/>
  <c r="AH12" i="9"/>
  <c r="AD5" i="9"/>
  <c r="AO9" i="9"/>
  <c r="AD9" i="9"/>
  <c r="AB2" i="9"/>
  <c r="AL8" i="9"/>
  <c r="S28" i="9"/>
  <c r="S59" i="9" s="1"/>
  <c r="H21" i="9"/>
  <c r="H52" i="9" s="1"/>
  <c r="AL5" i="9"/>
  <c r="C15" i="9"/>
  <c r="C46" i="9" s="1"/>
  <c r="AD3" i="9"/>
  <c r="AO3" i="9"/>
  <c r="R7" i="9"/>
  <c r="AK2" i="9"/>
  <c r="AB11" i="9"/>
  <c r="AH11" i="9"/>
  <c r="S15" i="9"/>
  <c r="S46" i="9" s="1"/>
  <c r="AS4" i="9"/>
  <c r="AO10" i="9"/>
  <c r="AD10" i="9"/>
  <c r="I29" i="9"/>
  <c r="I60" i="9" s="1"/>
  <c r="AT7" i="9"/>
  <c r="E7" i="9"/>
  <c r="E38" i="9" s="1"/>
  <c r="AI1" i="9"/>
  <c r="I8" i="9"/>
  <c r="I39" i="9" s="1"/>
  <c r="AT1" i="9"/>
  <c r="S22" i="9"/>
  <c r="S53" i="9" s="1"/>
  <c r="AS6" i="9"/>
  <c r="H28" i="9"/>
  <c r="H59" i="9" s="1"/>
  <c r="AL7" i="9"/>
  <c r="E21" i="9"/>
  <c r="E52" i="9" s="1"/>
  <c r="AI5" i="9"/>
  <c r="AB5" i="9"/>
  <c r="G28" i="9"/>
  <c r="AK7" i="9"/>
  <c r="D7" i="9"/>
  <c r="D38" i="9" s="1"/>
  <c r="D8" i="9"/>
  <c r="D39" i="9" s="1"/>
  <c r="AH1" i="9"/>
  <c r="AB1" i="9"/>
  <c r="G15" i="9"/>
  <c r="AR3" i="9"/>
  <c r="AB9" i="9"/>
  <c r="AH9" i="9"/>
  <c r="S29" i="9"/>
  <c r="S60" i="9" s="1"/>
  <c r="AS8" i="9"/>
  <c r="H22" i="9"/>
  <c r="H53" i="9" s="1"/>
  <c r="AS5" i="9"/>
  <c r="D14" i="9"/>
  <c r="D45" i="9" s="1"/>
  <c r="D15" i="9"/>
  <c r="D46" i="9" s="1"/>
  <c r="AB3" i="9"/>
  <c r="AH3" i="9"/>
  <c r="R8" i="9"/>
  <c r="AR2" i="9"/>
  <c r="AZ2" i="10" l="1"/>
  <c r="AY2" i="10"/>
  <c r="S5" i="10"/>
  <c r="S36" i="10" s="1"/>
  <c r="AV2" i="10"/>
  <c r="O9" i="10" s="1"/>
  <c r="O40" i="10" s="1"/>
  <c r="BA2" i="10"/>
  <c r="AW2" i="10"/>
  <c r="P9" i="10" s="1"/>
  <c r="P40" i="10" s="1"/>
  <c r="H26" i="10"/>
  <c r="H57" i="10" s="1"/>
  <c r="AW7" i="10"/>
  <c r="E30" i="10" s="1"/>
  <c r="E61" i="10" s="1"/>
  <c r="BA7" i="10"/>
  <c r="AV7" i="10"/>
  <c r="D30" i="10" s="1"/>
  <c r="D61" i="10" s="1"/>
  <c r="AZ7" i="10"/>
  <c r="AY7" i="10"/>
  <c r="AC45" i="10"/>
  <c r="AZ6" i="10"/>
  <c r="S19" i="10"/>
  <c r="S50" i="10" s="1"/>
  <c r="AY6" i="10"/>
  <c r="AV6" i="10"/>
  <c r="O23" i="10" s="1"/>
  <c r="O54" i="10" s="1"/>
  <c r="BA6" i="10"/>
  <c r="AW6" i="10"/>
  <c r="P23" i="10" s="1"/>
  <c r="P54" i="10" s="1"/>
  <c r="H12" i="10"/>
  <c r="H43" i="10" s="1"/>
  <c r="AW3" i="10"/>
  <c r="E16" i="10" s="1"/>
  <c r="E47" i="10" s="1"/>
  <c r="BA3" i="10"/>
  <c r="AV3" i="10"/>
  <c r="D16" i="10" s="1"/>
  <c r="D47" i="10" s="1"/>
  <c r="AZ3" i="10"/>
  <c r="AY3" i="10"/>
  <c r="H19" i="10"/>
  <c r="H50" i="10" s="1"/>
  <c r="AW5" i="10"/>
  <c r="E23" i="10" s="1"/>
  <c r="E54" i="10" s="1"/>
  <c r="BA5" i="10"/>
  <c r="AV5" i="10"/>
  <c r="D23" i="10" s="1"/>
  <c r="D54" i="10" s="1"/>
  <c r="AY5" i="10"/>
  <c r="AZ5" i="10"/>
  <c r="AW1" i="10"/>
  <c r="E9" i="10" s="1"/>
  <c r="E40" i="10" s="1"/>
  <c r="H5" i="10"/>
  <c r="H36" i="10" s="1"/>
  <c r="BA1" i="10"/>
  <c r="AV1" i="10"/>
  <c r="D9" i="10" s="1"/>
  <c r="D40" i="10" s="1"/>
  <c r="AY1" i="10"/>
  <c r="AZ1" i="10"/>
  <c r="AZ11" i="10"/>
  <c r="AE46" i="10" s="1"/>
  <c r="AY11" i="10"/>
  <c r="AD46" i="10" s="1"/>
  <c r="BA11" i="10"/>
  <c r="AF46" i="10" s="1"/>
  <c r="AW11" i="10"/>
  <c r="AV11" i="10"/>
  <c r="S26" i="10"/>
  <c r="S57" i="10" s="1"/>
  <c r="AW8" i="10"/>
  <c r="P30" i="10" s="1"/>
  <c r="P61" i="10" s="1"/>
  <c r="BA8" i="10"/>
  <c r="AV8" i="10"/>
  <c r="O30" i="10" s="1"/>
  <c r="O61" i="10" s="1"/>
  <c r="AZ8" i="10"/>
  <c r="AY8" i="10"/>
  <c r="AY9" i="10"/>
  <c r="AD44" i="10" s="1"/>
  <c r="BA9" i="10"/>
  <c r="AF44" i="10" s="1"/>
  <c r="AZ9" i="10"/>
  <c r="AE44" i="10" s="1"/>
  <c r="AV9" i="10"/>
  <c r="AW9" i="10"/>
  <c r="AZ4" i="10"/>
  <c r="S12" i="10"/>
  <c r="S43" i="10" s="1"/>
  <c r="AY4" i="10"/>
  <c r="AW4" i="10"/>
  <c r="P16" i="10" s="1"/>
  <c r="P47" i="10" s="1"/>
  <c r="AV4" i="10"/>
  <c r="O16" i="10" s="1"/>
  <c r="O47" i="10" s="1"/>
  <c r="BA4" i="10"/>
  <c r="AC47" i="10"/>
  <c r="AF11" i="9"/>
  <c r="AY11" i="9" s="1"/>
  <c r="AD46" i="9" s="1"/>
  <c r="AF9" i="9"/>
  <c r="B5" i="9"/>
  <c r="B36" i="9" s="1"/>
  <c r="AF1" i="9"/>
  <c r="AZ11" i="9"/>
  <c r="AE46" i="9" s="1"/>
  <c r="AW11" i="9"/>
  <c r="BA11" i="9"/>
  <c r="AF46" i="9" s="1"/>
  <c r="AV11" i="9"/>
  <c r="M19" i="9"/>
  <c r="M50" i="9" s="1"/>
  <c r="AF6" i="9"/>
  <c r="G53" i="9"/>
  <c r="F22" i="9"/>
  <c r="F53" i="9" s="1"/>
  <c r="G39" i="9"/>
  <c r="F8" i="9"/>
  <c r="F39" i="9" s="1"/>
  <c r="R60" i="9"/>
  <c r="Q29" i="9"/>
  <c r="Q60" i="9" s="1"/>
  <c r="B12" i="9"/>
  <c r="B43" i="9" s="1"/>
  <c r="AF3" i="9"/>
  <c r="AZ9" i="9"/>
  <c r="AE44" i="9" s="1"/>
  <c r="AW9" i="9"/>
  <c r="AV9" i="9"/>
  <c r="BA9" i="9"/>
  <c r="AF44" i="9" s="1"/>
  <c r="AY9" i="9"/>
  <c r="AD44" i="9" s="1"/>
  <c r="G59" i="9"/>
  <c r="F28" i="9"/>
  <c r="F59" i="9" s="1"/>
  <c r="B26" i="9"/>
  <c r="B57" i="9" s="1"/>
  <c r="AF7" i="9"/>
  <c r="F29" i="9"/>
  <c r="F60" i="9" s="1"/>
  <c r="G60" i="9"/>
  <c r="G52" i="9"/>
  <c r="F21" i="9"/>
  <c r="F52" i="9" s="1"/>
  <c r="G38" i="9"/>
  <c r="F7" i="9"/>
  <c r="F38" i="9" s="1"/>
  <c r="R59" i="9"/>
  <c r="Q28" i="9"/>
  <c r="Q59" i="9" s="1"/>
  <c r="G45" i="9"/>
  <c r="F14" i="9"/>
  <c r="F45" i="9" s="1"/>
  <c r="R45" i="9"/>
  <c r="Q14" i="9"/>
  <c r="Q45" i="9" s="1"/>
  <c r="AF10" i="9"/>
  <c r="B19" i="9"/>
  <c r="B50" i="9" s="1"/>
  <c r="AF5" i="9"/>
  <c r="R38" i="9"/>
  <c r="Q7" i="9"/>
  <c r="Q38" i="9" s="1"/>
  <c r="M5" i="9"/>
  <c r="M36" i="9" s="1"/>
  <c r="AF2" i="9"/>
  <c r="R46" i="9"/>
  <c r="Q15" i="9"/>
  <c r="Q46" i="9" s="1"/>
  <c r="M12" i="9"/>
  <c r="M43" i="9" s="1"/>
  <c r="AF4" i="9"/>
  <c r="Q21" i="9"/>
  <c r="Q52" i="9" s="1"/>
  <c r="Q22" i="9"/>
  <c r="Q53" i="9" s="1"/>
  <c r="R39" i="9"/>
  <c r="Q8" i="9"/>
  <c r="Q39" i="9" s="1"/>
  <c r="G46" i="9"/>
  <c r="F15" i="9"/>
  <c r="F46" i="9" s="1"/>
  <c r="AW12" i="9"/>
  <c r="BA12" i="9"/>
  <c r="AF47" i="9" s="1"/>
  <c r="AV12" i="9"/>
  <c r="AZ12" i="9"/>
  <c r="AE47" i="9" s="1"/>
  <c r="AY12" i="9"/>
  <c r="AD47" i="9" s="1"/>
  <c r="M26" i="9"/>
  <c r="M57" i="9" s="1"/>
  <c r="AF8" i="9"/>
  <c r="DN140" i="8"/>
  <c r="DG140" i="8"/>
  <c r="CZ140" i="8"/>
  <c r="CS140" i="8"/>
  <c r="DN139" i="8"/>
  <c r="DG139" i="8"/>
  <c r="CZ139" i="8"/>
  <c r="CS139" i="8"/>
  <c r="DN138" i="8"/>
  <c r="DG138" i="8"/>
  <c r="CZ138" i="8"/>
  <c r="CS138" i="8"/>
  <c r="DN137" i="8"/>
  <c r="DG137" i="8"/>
  <c r="CZ137" i="8"/>
  <c r="CS137" i="8"/>
  <c r="DN136" i="8"/>
  <c r="DG136" i="8"/>
  <c r="CZ136" i="8"/>
  <c r="CS136" i="8"/>
  <c r="DN135" i="8"/>
  <c r="DG135" i="8"/>
  <c r="CZ135" i="8"/>
  <c r="CS135" i="8"/>
  <c r="DN134" i="8"/>
  <c r="DG134" i="8"/>
  <c r="CZ134" i="8"/>
  <c r="CS134" i="8"/>
  <c r="DN133" i="8"/>
  <c r="DG133" i="8"/>
  <c r="CZ133" i="8"/>
  <c r="CS133" i="8"/>
  <c r="DN132" i="8"/>
  <c r="DG132" i="8"/>
  <c r="CZ132" i="8"/>
  <c r="CS132" i="8"/>
  <c r="DN131" i="8"/>
  <c r="DG131" i="8"/>
  <c r="CZ131" i="8"/>
  <c r="CS131" i="8"/>
  <c r="DN130" i="8"/>
  <c r="DG130" i="8"/>
  <c r="CZ130" i="8"/>
  <c r="CS130" i="8"/>
  <c r="DN129" i="8"/>
  <c r="DG129" i="8"/>
  <c r="CZ129" i="8"/>
  <c r="CS129" i="8"/>
  <c r="DN128" i="8"/>
  <c r="DG128" i="8"/>
  <c r="CZ128" i="8"/>
  <c r="CS128" i="8"/>
  <c r="DN127" i="8"/>
  <c r="DG127" i="8"/>
  <c r="CZ127" i="8"/>
  <c r="CS127" i="8"/>
  <c r="DN126" i="8"/>
  <c r="DG126" i="8"/>
  <c r="CZ126" i="8"/>
  <c r="CS126" i="8"/>
  <c r="DN125" i="8"/>
  <c r="DG125" i="8"/>
  <c r="CZ125" i="8"/>
  <c r="CS125" i="8"/>
  <c r="DN124" i="8"/>
  <c r="DG124" i="8"/>
  <c r="CZ124" i="8"/>
  <c r="CS124" i="8"/>
  <c r="DN123" i="8"/>
  <c r="DG123" i="8"/>
  <c r="CZ123" i="8"/>
  <c r="CS123" i="8"/>
  <c r="DN122" i="8"/>
  <c r="DG122" i="8"/>
  <c r="CZ122" i="8"/>
  <c r="CS122" i="8"/>
  <c r="DN121" i="8"/>
  <c r="DG121" i="8"/>
  <c r="CZ121" i="8"/>
  <c r="CS121" i="8"/>
  <c r="DN120" i="8"/>
  <c r="DG120" i="8"/>
  <c r="CZ120" i="8"/>
  <c r="CS120" i="8"/>
  <c r="DN119" i="8"/>
  <c r="DG119" i="8"/>
  <c r="CZ119" i="8"/>
  <c r="CS119" i="8"/>
  <c r="DN118" i="8"/>
  <c r="DG118" i="8"/>
  <c r="CZ118" i="8"/>
  <c r="CS118" i="8"/>
  <c r="DN117" i="8"/>
  <c r="DG117" i="8"/>
  <c r="CZ117" i="8"/>
  <c r="CS117" i="8"/>
  <c r="DN116" i="8"/>
  <c r="DG116" i="8"/>
  <c r="CZ116" i="8"/>
  <c r="CS116" i="8"/>
  <c r="DN115" i="8"/>
  <c r="DG115" i="8"/>
  <c r="CZ115" i="8"/>
  <c r="CS115" i="8"/>
  <c r="DN114" i="8"/>
  <c r="DG114" i="8"/>
  <c r="CZ114" i="8"/>
  <c r="CS114" i="8"/>
  <c r="DN113" i="8"/>
  <c r="DG113" i="8"/>
  <c r="CZ113" i="8"/>
  <c r="CS113" i="8"/>
  <c r="DN112" i="8"/>
  <c r="DG112" i="8"/>
  <c r="CZ112" i="8"/>
  <c r="CS112" i="8"/>
  <c r="DN111" i="8"/>
  <c r="DG111" i="8"/>
  <c r="CZ111" i="8"/>
  <c r="CS111" i="8"/>
  <c r="DN110" i="8"/>
  <c r="DG110" i="8"/>
  <c r="CZ110" i="8"/>
  <c r="CS110" i="8"/>
  <c r="DN109" i="8"/>
  <c r="DG109" i="8"/>
  <c r="CZ109" i="8"/>
  <c r="CS109" i="8"/>
  <c r="DN108" i="8"/>
  <c r="DG108" i="8"/>
  <c r="CZ108" i="8"/>
  <c r="CS108" i="8"/>
  <c r="DN107" i="8"/>
  <c r="DG107" i="8"/>
  <c r="CZ107" i="8"/>
  <c r="CS107" i="8"/>
  <c r="DN106" i="8"/>
  <c r="DG106" i="8"/>
  <c r="CZ106" i="8"/>
  <c r="CS106" i="8"/>
  <c r="DN105" i="8"/>
  <c r="DG105" i="8"/>
  <c r="CZ105" i="8"/>
  <c r="CS105" i="8"/>
  <c r="DN104" i="8"/>
  <c r="DG104" i="8"/>
  <c r="CZ104" i="8"/>
  <c r="CS104" i="8"/>
  <c r="DN103" i="8"/>
  <c r="DG103" i="8"/>
  <c r="CZ103" i="8"/>
  <c r="CS103" i="8"/>
  <c r="DN102" i="8"/>
  <c r="DG102" i="8"/>
  <c r="CZ102" i="8"/>
  <c r="CS102" i="8"/>
  <c r="DN101" i="8"/>
  <c r="DG101" i="8"/>
  <c r="CZ101" i="8"/>
  <c r="CS101" i="8"/>
  <c r="DN100" i="8"/>
  <c r="DG100" i="8"/>
  <c r="CZ100" i="8"/>
  <c r="CS100" i="8"/>
  <c r="DN99" i="8"/>
  <c r="DG99" i="8"/>
  <c r="CZ99" i="8"/>
  <c r="CS99" i="8"/>
  <c r="DN98" i="8"/>
  <c r="DG98" i="8"/>
  <c r="CZ98" i="8"/>
  <c r="CS98" i="8"/>
  <c r="DN97" i="8"/>
  <c r="DG97" i="8"/>
  <c r="CZ97" i="8"/>
  <c r="CS97" i="8"/>
  <c r="DN96" i="8"/>
  <c r="DG96" i="8"/>
  <c r="CZ96" i="8"/>
  <c r="CS96" i="8"/>
  <c r="DN95" i="8"/>
  <c r="DG95" i="8"/>
  <c r="CZ95" i="8"/>
  <c r="CS95" i="8"/>
  <c r="DN94" i="8"/>
  <c r="DG94" i="8"/>
  <c r="CZ94" i="8"/>
  <c r="CS94" i="8"/>
  <c r="DN93" i="8"/>
  <c r="DG93" i="8"/>
  <c r="CZ93" i="8"/>
  <c r="CS93" i="8"/>
  <c r="DN92" i="8"/>
  <c r="DG92" i="8"/>
  <c r="CZ92" i="8"/>
  <c r="CS92" i="8"/>
  <c r="DN91" i="8"/>
  <c r="DG91" i="8"/>
  <c r="CZ91" i="8"/>
  <c r="CS91" i="8"/>
  <c r="DN90" i="8"/>
  <c r="DG90" i="8"/>
  <c r="CZ90" i="8"/>
  <c r="CS90" i="8"/>
  <c r="DN89" i="8"/>
  <c r="DG89" i="8"/>
  <c r="CZ89" i="8"/>
  <c r="CS89" i="8"/>
  <c r="DN88" i="8"/>
  <c r="DG88" i="8"/>
  <c r="CZ88" i="8"/>
  <c r="CS88" i="8"/>
  <c r="DN87" i="8"/>
  <c r="DG87" i="8"/>
  <c r="CZ87" i="8"/>
  <c r="CS87" i="8"/>
  <c r="DN86" i="8"/>
  <c r="DG86" i="8"/>
  <c r="CZ86" i="8"/>
  <c r="CS86" i="8"/>
  <c r="DN85" i="8"/>
  <c r="DG85" i="8"/>
  <c r="CZ85" i="8"/>
  <c r="CS85" i="8"/>
  <c r="DN84" i="8"/>
  <c r="DG84" i="8"/>
  <c r="CZ84" i="8"/>
  <c r="CS84" i="8"/>
  <c r="DN83" i="8"/>
  <c r="DG83" i="8"/>
  <c r="CZ83" i="8"/>
  <c r="CS83" i="8"/>
  <c r="DN82" i="8"/>
  <c r="DG82" i="8"/>
  <c r="CZ82" i="8"/>
  <c r="CS82" i="8"/>
  <c r="DN81" i="8"/>
  <c r="DG81" i="8"/>
  <c r="CZ81" i="8"/>
  <c r="CS81" i="8"/>
  <c r="DN80" i="8"/>
  <c r="DG80" i="8"/>
  <c r="CZ80" i="8"/>
  <c r="CS80" i="8"/>
  <c r="DN79" i="8"/>
  <c r="DG79" i="8"/>
  <c r="CZ79" i="8"/>
  <c r="CS79" i="8"/>
  <c r="DN78" i="8"/>
  <c r="DG78" i="8"/>
  <c r="CZ78" i="8"/>
  <c r="CS78" i="8"/>
  <c r="DN77" i="8"/>
  <c r="DG77" i="8"/>
  <c r="CZ77" i="8"/>
  <c r="CS77" i="8"/>
  <c r="DN76" i="8"/>
  <c r="DG76" i="8"/>
  <c r="CZ76" i="8"/>
  <c r="CS76" i="8"/>
  <c r="DN75" i="8"/>
  <c r="DG75" i="8"/>
  <c r="CZ75" i="8"/>
  <c r="CS75" i="8"/>
  <c r="DN74" i="8"/>
  <c r="DG74" i="8"/>
  <c r="CZ74" i="8"/>
  <c r="CS74" i="8"/>
  <c r="DN73" i="8"/>
  <c r="DG73" i="8"/>
  <c r="CZ73" i="8"/>
  <c r="CS73" i="8"/>
  <c r="DN72" i="8"/>
  <c r="DG72" i="8"/>
  <c r="CZ72" i="8"/>
  <c r="CS72" i="8"/>
  <c r="DN71" i="8"/>
  <c r="DG71" i="8"/>
  <c r="CZ71" i="8"/>
  <c r="CS71" i="8"/>
  <c r="DN70" i="8"/>
  <c r="DG70" i="8"/>
  <c r="CZ70" i="8"/>
  <c r="CS70" i="8"/>
  <c r="DN69" i="8"/>
  <c r="DG69" i="8"/>
  <c r="CZ69" i="8"/>
  <c r="CS69" i="8"/>
  <c r="DN68" i="8"/>
  <c r="DG68" i="8"/>
  <c r="CZ68" i="8"/>
  <c r="CS68" i="8"/>
  <c r="DN67" i="8"/>
  <c r="DG67" i="8"/>
  <c r="CZ67" i="8"/>
  <c r="CS67" i="8"/>
  <c r="DN66" i="8"/>
  <c r="DG66" i="8"/>
  <c r="CZ66" i="8"/>
  <c r="CS66" i="8"/>
  <c r="DN65" i="8"/>
  <c r="DG65" i="8"/>
  <c r="CZ65" i="8"/>
  <c r="CS65" i="8"/>
  <c r="DN64" i="8"/>
  <c r="DG64" i="8"/>
  <c r="CZ64" i="8"/>
  <c r="CS64" i="8"/>
  <c r="DN63" i="8"/>
  <c r="DG63" i="8"/>
  <c r="CZ63" i="8"/>
  <c r="CS63" i="8"/>
  <c r="DN62" i="8"/>
  <c r="DG62" i="8"/>
  <c r="CZ62" i="8"/>
  <c r="CS62" i="8"/>
  <c r="DN61" i="8"/>
  <c r="DG61" i="8"/>
  <c r="CZ61" i="8"/>
  <c r="CS61" i="8"/>
  <c r="DN60" i="8"/>
  <c r="DG60" i="8"/>
  <c r="CZ60" i="8"/>
  <c r="CS60" i="8"/>
  <c r="DN59" i="8"/>
  <c r="DG59" i="8"/>
  <c r="CZ59" i="8"/>
  <c r="CS59" i="8"/>
  <c r="DN58" i="8"/>
  <c r="DG58" i="8"/>
  <c r="CZ58" i="8"/>
  <c r="CS58" i="8"/>
  <c r="DN57" i="8"/>
  <c r="DG57" i="8"/>
  <c r="CZ57" i="8"/>
  <c r="CS57" i="8"/>
  <c r="DN56" i="8"/>
  <c r="DG56" i="8"/>
  <c r="CZ56" i="8"/>
  <c r="CS56" i="8"/>
  <c r="DN55" i="8"/>
  <c r="DG55" i="8"/>
  <c r="CZ55" i="8"/>
  <c r="CS55" i="8"/>
  <c r="DN54" i="8"/>
  <c r="DG54" i="8"/>
  <c r="CZ54" i="8"/>
  <c r="CS54" i="8"/>
  <c r="DN53" i="8"/>
  <c r="DG53" i="8"/>
  <c r="CZ53" i="8"/>
  <c r="CS53" i="8"/>
  <c r="DN52" i="8"/>
  <c r="DG52" i="8"/>
  <c r="CZ52" i="8"/>
  <c r="CS52" i="8"/>
  <c r="DN51" i="8"/>
  <c r="DG51" i="8"/>
  <c r="CZ51" i="8"/>
  <c r="CS51" i="8"/>
  <c r="DN50" i="8"/>
  <c r="DG50" i="8"/>
  <c r="CZ50" i="8"/>
  <c r="CS50" i="8"/>
  <c r="DN49" i="8"/>
  <c r="DG49" i="8"/>
  <c r="CZ49" i="8"/>
  <c r="CS49" i="8"/>
  <c r="DN48" i="8"/>
  <c r="DG48" i="8"/>
  <c r="CZ48" i="8"/>
  <c r="CS48" i="8"/>
  <c r="DN47" i="8"/>
  <c r="DG47" i="8"/>
  <c r="CZ47" i="8"/>
  <c r="CS47" i="8"/>
  <c r="Q47" i="8"/>
  <c r="DN46" i="8"/>
  <c r="DG46" i="8"/>
  <c r="CZ46" i="8"/>
  <c r="CS46" i="8"/>
  <c r="DN45" i="8"/>
  <c r="DG45" i="8"/>
  <c r="CZ45" i="8"/>
  <c r="CS45" i="8"/>
  <c r="DN44" i="8"/>
  <c r="DG44" i="8"/>
  <c r="CZ44" i="8"/>
  <c r="CS44" i="8"/>
  <c r="DN43" i="8"/>
  <c r="DG43" i="8"/>
  <c r="CZ43" i="8"/>
  <c r="CS43" i="8"/>
  <c r="DN42" i="8"/>
  <c r="DG42" i="8"/>
  <c r="CZ42" i="8"/>
  <c r="CS42" i="8"/>
  <c r="DN41" i="8"/>
  <c r="DG41" i="8"/>
  <c r="CZ41" i="8"/>
  <c r="CS41" i="8"/>
  <c r="DN40" i="8"/>
  <c r="DG40" i="8"/>
  <c r="CZ40" i="8"/>
  <c r="CS40" i="8"/>
  <c r="F40" i="8"/>
  <c r="DN39" i="8"/>
  <c r="DG39" i="8"/>
  <c r="CZ39" i="8"/>
  <c r="CS39" i="8"/>
  <c r="DN38" i="8"/>
  <c r="DG38" i="8"/>
  <c r="CZ38" i="8"/>
  <c r="CS38" i="8"/>
  <c r="DN37" i="8"/>
  <c r="DG37" i="8"/>
  <c r="CZ37" i="8"/>
  <c r="CS37" i="8"/>
  <c r="DN36" i="8"/>
  <c r="DG36" i="8"/>
  <c r="CZ36" i="8"/>
  <c r="CS36" i="8"/>
  <c r="DN35" i="8"/>
  <c r="DG35" i="8"/>
  <c r="CZ35" i="8"/>
  <c r="CS35" i="8"/>
  <c r="DN34" i="8"/>
  <c r="DG34" i="8"/>
  <c r="CZ34" i="8"/>
  <c r="CS34" i="8"/>
  <c r="DN33" i="8"/>
  <c r="DG33" i="8"/>
  <c r="CZ33" i="8"/>
  <c r="CS33" i="8"/>
  <c r="G33" i="8"/>
  <c r="A33" i="8"/>
  <c r="DN32" i="8"/>
  <c r="DG32" i="8"/>
  <c r="CZ32" i="8"/>
  <c r="CS32" i="8"/>
  <c r="T32" i="8"/>
  <c r="A32" i="8"/>
  <c r="DN31" i="8"/>
  <c r="DG31" i="8"/>
  <c r="CZ31" i="8"/>
  <c r="CS31" i="8"/>
  <c r="DN30" i="8"/>
  <c r="DG30" i="8"/>
  <c r="CZ30" i="8"/>
  <c r="CS30" i="8"/>
  <c r="Q30" i="8"/>
  <c r="Q61" i="8" s="1"/>
  <c r="F30" i="8"/>
  <c r="F61" i="8" s="1"/>
  <c r="DN29" i="8"/>
  <c r="DG29" i="8"/>
  <c r="CZ29" i="8"/>
  <c r="CS29" i="8"/>
  <c r="DN28" i="8"/>
  <c r="DG28" i="8"/>
  <c r="CZ28" i="8"/>
  <c r="CS28" i="8"/>
  <c r="DN27" i="8"/>
  <c r="DG27" i="8"/>
  <c r="CZ27" i="8"/>
  <c r="CS27" i="8"/>
  <c r="DN26" i="8"/>
  <c r="DG26" i="8"/>
  <c r="CZ26" i="8"/>
  <c r="CS26" i="8"/>
  <c r="DN25" i="8"/>
  <c r="DG25" i="8"/>
  <c r="CZ25" i="8"/>
  <c r="CS25" i="8"/>
  <c r="DN24" i="8"/>
  <c r="DG24" i="8"/>
  <c r="CZ24" i="8"/>
  <c r="CS24" i="8"/>
  <c r="DN23" i="8"/>
  <c r="DG23" i="8"/>
  <c r="CZ23" i="8"/>
  <c r="CS23" i="8"/>
  <c r="Q23" i="8"/>
  <c r="Q54" i="8" s="1"/>
  <c r="F23" i="8"/>
  <c r="F54" i="8" s="1"/>
  <c r="DN22" i="8"/>
  <c r="DG22" i="8"/>
  <c r="CZ22" i="8"/>
  <c r="CS22" i="8"/>
  <c r="DN21" i="8"/>
  <c r="DG21" i="8"/>
  <c r="CZ21" i="8"/>
  <c r="CS21" i="8"/>
  <c r="DN20" i="8"/>
  <c r="DG20" i="8"/>
  <c r="CZ20" i="8"/>
  <c r="CS20" i="8"/>
  <c r="DN19" i="8"/>
  <c r="DG19" i="8"/>
  <c r="CZ19" i="8"/>
  <c r="CS19" i="8"/>
  <c r="DN18" i="8"/>
  <c r="DG18" i="8"/>
  <c r="CZ18" i="8"/>
  <c r="CS18" i="8"/>
  <c r="CL18" i="8"/>
  <c r="DN17" i="8"/>
  <c r="DG17" i="8"/>
  <c r="CZ17" i="8"/>
  <c r="CS17" i="8"/>
  <c r="CL17" i="8"/>
  <c r="DN16" i="8"/>
  <c r="DG16" i="8"/>
  <c r="CZ16" i="8"/>
  <c r="CS16" i="8"/>
  <c r="CL16" i="8"/>
  <c r="Q16" i="8"/>
  <c r="F16" i="8"/>
  <c r="F47" i="8" s="1"/>
  <c r="DN15" i="8"/>
  <c r="DG15" i="8"/>
  <c r="CZ15" i="8"/>
  <c r="CS15" i="8"/>
  <c r="CL15" i="8"/>
  <c r="DN14" i="8"/>
  <c r="DG14" i="8"/>
  <c r="CZ14" i="8"/>
  <c r="CS14" i="8"/>
  <c r="CL14" i="8"/>
  <c r="DN13" i="8"/>
  <c r="DG13" i="8"/>
  <c r="CZ13" i="8"/>
  <c r="CS13" i="8"/>
  <c r="CL13" i="8"/>
  <c r="DN12" i="8"/>
  <c r="DG12" i="8"/>
  <c r="CZ12" i="8"/>
  <c r="CS12" i="8"/>
  <c r="CL12" i="8"/>
  <c r="DN11" i="8"/>
  <c r="DG11" i="8"/>
  <c r="CZ11" i="8"/>
  <c r="CS11" i="8"/>
  <c r="CL11" i="8"/>
  <c r="DN10" i="8"/>
  <c r="DG10" i="8"/>
  <c r="CZ10" i="8"/>
  <c r="CS10" i="8"/>
  <c r="CL10" i="8"/>
  <c r="DN9" i="8"/>
  <c r="DG9" i="8"/>
  <c r="CZ9" i="8"/>
  <c r="CS9" i="8"/>
  <c r="CL9" i="8"/>
  <c r="Q9" i="8"/>
  <c r="Q40" i="8" s="1"/>
  <c r="F9" i="8"/>
  <c r="DN8" i="8"/>
  <c r="DG8" i="8"/>
  <c r="CZ8" i="8"/>
  <c r="CS8" i="8"/>
  <c r="CL8" i="8"/>
  <c r="DN7" i="8"/>
  <c r="DG7" i="8"/>
  <c r="CZ7" i="8"/>
  <c r="CS7" i="8"/>
  <c r="CL7" i="8"/>
  <c r="DN6" i="8"/>
  <c r="DG6" i="8"/>
  <c r="CZ6" i="8"/>
  <c r="CS6" i="8"/>
  <c r="CL6" i="8"/>
  <c r="DN5" i="8"/>
  <c r="DG5" i="8"/>
  <c r="CZ5" i="8"/>
  <c r="CS5" i="8"/>
  <c r="CL5" i="8"/>
  <c r="DN4" i="8"/>
  <c r="DG4" i="8"/>
  <c r="CZ4" i="8"/>
  <c r="CS4" i="8"/>
  <c r="CL4" i="8"/>
  <c r="DN3" i="8"/>
  <c r="DG3" i="8"/>
  <c r="CZ3" i="8"/>
  <c r="CS3" i="8"/>
  <c r="CL3" i="8"/>
  <c r="DN2" i="8"/>
  <c r="DG2" i="8"/>
  <c r="CZ2" i="8"/>
  <c r="CS2" i="8"/>
  <c r="CL2" i="8"/>
  <c r="DN1" i="8"/>
  <c r="DG1" i="8"/>
  <c r="CZ1" i="8"/>
  <c r="CS1" i="8"/>
  <c r="CL1" i="8"/>
  <c r="CX100" i="7"/>
  <c r="CQ100" i="7"/>
  <c r="CX99" i="7"/>
  <c r="CQ99" i="7"/>
  <c r="CX98" i="7"/>
  <c r="CQ98" i="7"/>
  <c r="CX97" i="7"/>
  <c r="CQ97" i="7"/>
  <c r="CX96" i="7"/>
  <c r="CQ96" i="7"/>
  <c r="CX95" i="7"/>
  <c r="CQ95" i="7"/>
  <c r="CX94" i="7"/>
  <c r="CQ94" i="7"/>
  <c r="CX93" i="7"/>
  <c r="CQ93" i="7"/>
  <c r="CX92" i="7"/>
  <c r="CQ92" i="7"/>
  <c r="CX91" i="7"/>
  <c r="CQ91" i="7"/>
  <c r="CX90" i="7"/>
  <c r="CQ90" i="7"/>
  <c r="CX89" i="7"/>
  <c r="CQ89" i="7"/>
  <c r="CX88" i="7"/>
  <c r="CQ88" i="7"/>
  <c r="CX87" i="7"/>
  <c r="CQ87" i="7"/>
  <c r="CX86" i="7"/>
  <c r="CQ86" i="7"/>
  <c r="CX85" i="7"/>
  <c r="CQ85" i="7"/>
  <c r="CX84" i="7"/>
  <c r="CQ84" i="7"/>
  <c r="CX83" i="7"/>
  <c r="CQ83" i="7"/>
  <c r="CX82" i="7"/>
  <c r="CQ82" i="7"/>
  <c r="DE81" i="7"/>
  <c r="CX81" i="7"/>
  <c r="CQ81" i="7"/>
  <c r="CJ81" i="7"/>
  <c r="DE80" i="7"/>
  <c r="CX80" i="7"/>
  <c r="CQ80" i="7"/>
  <c r="CJ80" i="7"/>
  <c r="DE79" i="7"/>
  <c r="CX79" i="7"/>
  <c r="CQ79" i="7"/>
  <c r="CJ79" i="7"/>
  <c r="DE78" i="7"/>
  <c r="CX78" i="7"/>
  <c r="CQ78" i="7"/>
  <c r="CJ78" i="7"/>
  <c r="DE77" i="7"/>
  <c r="CX77" i="7"/>
  <c r="CQ77" i="7"/>
  <c r="CJ77" i="7"/>
  <c r="DE76" i="7"/>
  <c r="CX76" i="7"/>
  <c r="CQ76" i="7"/>
  <c r="CJ76" i="7"/>
  <c r="DE75" i="7"/>
  <c r="CX75" i="7"/>
  <c r="CQ75" i="7"/>
  <c r="CJ75" i="7"/>
  <c r="DE74" i="7"/>
  <c r="CX74" i="7"/>
  <c r="CQ74" i="7"/>
  <c r="CJ74" i="7"/>
  <c r="DE73" i="7"/>
  <c r="CX73" i="7"/>
  <c r="CQ73" i="7"/>
  <c r="CJ73" i="7"/>
  <c r="DE72" i="7"/>
  <c r="CX72" i="7"/>
  <c r="CQ72" i="7"/>
  <c r="CJ72" i="7"/>
  <c r="DE71" i="7"/>
  <c r="CX71" i="7"/>
  <c r="CQ71" i="7"/>
  <c r="CJ71" i="7"/>
  <c r="DE70" i="7"/>
  <c r="CX70" i="7"/>
  <c r="CQ70" i="7"/>
  <c r="CJ70" i="7"/>
  <c r="DE69" i="7"/>
  <c r="CX69" i="7"/>
  <c r="CQ69" i="7"/>
  <c r="CJ69" i="7"/>
  <c r="DE68" i="7"/>
  <c r="CX68" i="7"/>
  <c r="CQ68" i="7"/>
  <c r="CJ68" i="7"/>
  <c r="DE67" i="7"/>
  <c r="CX67" i="7"/>
  <c r="CQ67" i="7"/>
  <c r="CJ67" i="7"/>
  <c r="DE66" i="7"/>
  <c r="CX66" i="7"/>
  <c r="CQ66" i="7"/>
  <c r="CJ66" i="7"/>
  <c r="DE65" i="7"/>
  <c r="CX65" i="7"/>
  <c r="CQ65" i="7"/>
  <c r="CJ65" i="7"/>
  <c r="DE64" i="7"/>
  <c r="CX64" i="7"/>
  <c r="CQ64" i="7"/>
  <c r="CJ64" i="7"/>
  <c r="DE63" i="7"/>
  <c r="CX63" i="7"/>
  <c r="CQ63" i="7"/>
  <c r="CJ63" i="7"/>
  <c r="DE62" i="7"/>
  <c r="CX62" i="7"/>
  <c r="CQ62" i="7"/>
  <c r="CJ62" i="7"/>
  <c r="DE61" i="7"/>
  <c r="CX61" i="7"/>
  <c r="CQ61" i="7"/>
  <c r="CJ61" i="7"/>
  <c r="DE60" i="7"/>
  <c r="CX60" i="7"/>
  <c r="CQ60" i="7"/>
  <c r="CJ60" i="7"/>
  <c r="DE59" i="7"/>
  <c r="CX59" i="7"/>
  <c r="CQ59" i="7"/>
  <c r="CJ59" i="7"/>
  <c r="DE58" i="7"/>
  <c r="CX58" i="7"/>
  <c r="CQ58" i="7"/>
  <c r="CJ58" i="7"/>
  <c r="DE57" i="7"/>
  <c r="CX57" i="7"/>
  <c r="CQ57" i="7"/>
  <c r="CJ57" i="7"/>
  <c r="DE56" i="7"/>
  <c r="CX56" i="7"/>
  <c r="CQ56" i="7"/>
  <c r="CJ56" i="7"/>
  <c r="DE55" i="7"/>
  <c r="CX55" i="7"/>
  <c r="CQ55" i="7"/>
  <c r="CJ55" i="7"/>
  <c r="DE54" i="7"/>
  <c r="CX54" i="7"/>
  <c r="CQ54" i="7"/>
  <c r="CJ54" i="7"/>
  <c r="DE53" i="7"/>
  <c r="CX53" i="7"/>
  <c r="CQ53" i="7"/>
  <c r="CJ53" i="7"/>
  <c r="DE52" i="7"/>
  <c r="CX52" i="7"/>
  <c r="CQ52" i="7"/>
  <c r="CJ52" i="7"/>
  <c r="DE51" i="7"/>
  <c r="CX51" i="7"/>
  <c r="CQ51" i="7"/>
  <c r="CJ51" i="7"/>
  <c r="DE50" i="7"/>
  <c r="CX50" i="7"/>
  <c r="CQ50" i="7"/>
  <c r="CJ50" i="7"/>
  <c r="DE49" i="7"/>
  <c r="CX49" i="7"/>
  <c r="CQ49" i="7"/>
  <c r="CJ49" i="7"/>
  <c r="DE48" i="7"/>
  <c r="CX48" i="7"/>
  <c r="CQ48" i="7"/>
  <c r="CJ48" i="7"/>
  <c r="DE47" i="7"/>
  <c r="CX47" i="7"/>
  <c r="CQ47" i="7"/>
  <c r="CJ47" i="7"/>
  <c r="DE46" i="7"/>
  <c r="CX46" i="7"/>
  <c r="CQ46" i="7"/>
  <c r="CJ46" i="7"/>
  <c r="DE45" i="7"/>
  <c r="CX45" i="7"/>
  <c r="CQ45" i="7"/>
  <c r="CJ45" i="7"/>
  <c r="DE44" i="7"/>
  <c r="CX44" i="7"/>
  <c r="CQ44" i="7"/>
  <c r="CJ44" i="7"/>
  <c r="DE43" i="7"/>
  <c r="CX43" i="7"/>
  <c r="CQ43" i="7"/>
  <c r="CJ43" i="7"/>
  <c r="DE42" i="7"/>
  <c r="CX42" i="7"/>
  <c r="CQ42" i="7"/>
  <c r="CJ42" i="7"/>
  <c r="DE41" i="7"/>
  <c r="CX41" i="7"/>
  <c r="CQ41" i="7"/>
  <c r="CJ41" i="7"/>
  <c r="DE40" i="7"/>
  <c r="CX40" i="7"/>
  <c r="CQ40" i="7"/>
  <c r="CJ40" i="7"/>
  <c r="Q40" i="7"/>
  <c r="DE39" i="7"/>
  <c r="CX39" i="7"/>
  <c r="CQ39" i="7"/>
  <c r="CJ39" i="7"/>
  <c r="DE38" i="7"/>
  <c r="CX38" i="7"/>
  <c r="CQ38" i="7"/>
  <c r="CJ38" i="7"/>
  <c r="DE37" i="7"/>
  <c r="CX37" i="7"/>
  <c r="CQ37" i="7"/>
  <c r="CJ37" i="7"/>
  <c r="DE36" i="7"/>
  <c r="CX36" i="7"/>
  <c r="CQ36" i="7"/>
  <c r="CJ36" i="7"/>
  <c r="DE35" i="7"/>
  <c r="CX35" i="7"/>
  <c r="CQ35" i="7"/>
  <c r="CJ35" i="7"/>
  <c r="DE34" i="7"/>
  <c r="CX34" i="7"/>
  <c r="CQ34" i="7"/>
  <c r="CJ34" i="7"/>
  <c r="DE33" i="7"/>
  <c r="CX33" i="7"/>
  <c r="CQ33" i="7"/>
  <c r="CJ33" i="7"/>
  <c r="G33" i="7"/>
  <c r="A33" i="7"/>
  <c r="DE32" i="7"/>
  <c r="CX32" i="7"/>
  <c r="CQ32" i="7"/>
  <c r="CJ32" i="7"/>
  <c r="T32" i="7"/>
  <c r="A32" i="7"/>
  <c r="DE31" i="7"/>
  <c r="CX31" i="7"/>
  <c r="CQ31" i="7"/>
  <c r="CJ31" i="7"/>
  <c r="DE30" i="7"/>
  <c r="CX30" i="7"/>
  <c r="CQ30" i="7"/>
  <c r="CJ30" i="7"/>
  <c r="Q30" i="7"/>
  <c r="Q61" i="7" s="1"/>
  <c r="F30" i="7"/>
  <c r="F61" i="7" s="1"/>
  <c r="DE29" i="7"/>
  <c r="CX29" i="7"/>
  <c r="CQ29" i="7"/>
  <c r="CJ29" i="7"/>
  <c r="DE28" i="7"/>
  <c r="CX28" i="7"/>
  <c r="CQ28" i="7"/>
  <c r="CJ28" i="7"/>
  <c r="DE27" i="7"/>
  <c r="CX27" i="7"/>
  <c r="CQ27" i="7"/>
  <c r="CJ27" i="7"/>
  <c r="DE26" i="7"/>
  <c r="CX26" i="7"/>
  <c r="CQ26" i="7"/>
  <c r="CJ26" i="7"/>
  <c r="DE25" i="7"/>
  <c r="CX25" i="7"/>
  <c r="CQ25" i="7"/>
  <c r="CJ25" i="7"/>
  <c r="DE24" i="7"/>
  <c r="CX24" i="7"/>
  <c r="CQ24" i="7"/>
  <c r="CJ24" i="7"/>
  <c r="DE23" i="7"/>
  <c r="CX23" i="7"/>
  <c r="CQ23" i="7"/>
  <c r="CJ23" i="7"/>
  <c r="Q23" i="7"/>
  <c r="Q54" i="7" s="1"/>
  <c r="F23" i="7"/>
  <c r="F54" i="7" s="1"/>
  <c r="DE22" i="7"/>
  <c r="CX22" i="7"/>
  <c r="CQ22" i="7"/>
  <c r="CJ22" i="7"/>
  <c r="DE21" i="7"/>
  <c r="CX21" i="7"/>
  <c r="CQ21" i="7"/>
  <c r="CJ21" i="7"/>
  <c r="DE20" i="7"/>
  <c r="CX20" i="7"/>
  <c r="CQ20" i="7"/>
  <c r="CJ20" i="7"/>
  <c r="DE19" i="7"/>
  <c r="CX19" i="7"/>
  <c r="CQ19" i="7"/>
  <c r="CJ19" i="7"/>
  <c r="DE18" i="7"/>
  <c r="CX18" i="7"/>
  <c r="CQ18" i="7"/>
  <c r="CJ18" i="7"/>
  <c r="DE17" i="7"/>
  <c r="CX17" i="7"/>
  <c r="CQ17" i="7"/>
  <c r="CJ17" i="7"/>
  <c r="DE16" i="7"/>
  <c r="CX16" i="7"/>
  <c r="CQ16" i="7"/>
  <c r="CJ16" i="7"/>
  <c r="CC16" i="7"/>
  <c r="Q16" i="7"/>
  <c r="Q47" i="7" s="1"/>
  <c r="F16" i="7"/>
  <c r="F47" i="7" s="1"/>
  <c r="DE15" i="7"/>
  <c r="CX15" i="7"/>
  <c r="CQ15" i="7"/>
  <c r="CJ15" i="7"/>
  <c r="CC15" i="7"/>
  <c r="DE14" i="7"/>
  <c r="CX14" i="7"/>
  <c r="CQ14" i="7"/>
  <c r="CJ14" i="7"/>
  <c r="CC14" i="7"/>
  <c r="DE13" i="7"/>
  <c r="CX13" i="7"/>
  <c r="CQ13" i="7"/>
  <c r="CJ13" i="7"/>
  <c r="CC13" i="7"/>
  <c r="DE12" i="7"/>
  <c r="CX12" i="7"/>
  <c r="CQ12" i="7"/>
  <c r="CJ12" i="7"/>
  <c r="CC12" i="7"/>
  <c r="DE11" i="7"/>
  <c r="CX11" i="7"/>
  <c r="CQ11" i="7"/>
  <c r="CJ11" i="7"/>
  <c r="CC11" i="7"/>
  <c r="DE10" i="7"/>
  <c r="CX10" i="7"/>
  <c r="CQ10" i="7"/>
  <c r="CJ10" i="7"/>
  <c r="CC10" i="7"/>
  <c r="DE9" i="7"/>
  <c r="CX9" i="7"/>
  <c r="CQ9" i="7"/>
  <c r="CJ9" i="7"/>
  <c r="CC9" i="7"/>
  <c r="Q9" i="7"/>
  <c r="F9" i="7"/>
  <c r="F40" i="7" s="1"/>
  <c r="DE8" i="7"/>
  <c r="CX8" i="7"/>
  <c r="CQ8" i="7"/>
  <c r="CJ8" i="7"/>
  <c r="CC8" i="7"/>
  <c r="DE7" i="7"/>
  <c r="CX7" i="7"/>
  <c r="CQ7" i="7"/>
  <c r="CJ7" i="7"/>
  <c r="CC7" i="7"/>
  <c r="DE6" i="7"/>
  <c r="CX6" i="7"/>
  <c r="CQ6" i="7"/>
  <c r="CJ6" i="7"/>
  <c r="CC6" i="7"/>
  <c r="DE5" i="7"/>
  <c r="CX5" i="7"/>
  <c r="CQ5" i="7"/>
  <c r="CJ5" i="7"/>
  <c r="CC5" i="7"/>
  <c r="DE4" i="7"/>
  <c r="CX4" i="7"/>
  <c r="CQ4" i="7"/>
  <c r="CJ4" i="7"/>
  <c r="CC4" i="7"/>
  <c r="DE3" i="7"/>
  <c r="CX3" i="7"/>
  <c r="CQ3" i="7"/>
  <c r="CJ3" i="7"/>
  <c r="CC3" i="7"/>
  <c r="DE2" i="7"/>
  <c r="CX2" i="7"/>
  <c r="CQ2" i="7"/>
  <c r="CJ2" i="7"/>
  <c r="CC2" i="7"/>
  <c r="DE1" i="7"/>
  <c r="CX1" i="7"/>
  <c r="CQ1" i="7"/>
  <c r="CJ1" i="7"/>
  <c r="CC1" i="7"/>
  <c r="CX100" i="6"/>
  <c r="CQ100" i="6"/>
  <c r="CX99" i="6"/>
  <c r="CQ99" i="6"/>
  <c r="CX98" i="6"/>
  <c r="CQ98" i="6"/>
  <c r="CX97" i="6"/>
  <c r="CQ97" i="6"/>
  <c r="CX96" i="6"/>
  <c r="CQ96" i="6"/>
  <c r="CX95" i="6"/>
  <c r="CQ95" i="6"/>
  <c r="CX94" i="6"/>
  <c r="CQ94" i="6"/>
  <c r="CX93" i="6"/>
  <c r="CQ93" i="6"/>
  <c r="CX92" i="6"/>
  <c r="CQ92" i="6"/>
  <c r="CX91" i="6"/>
  <c r="CQ91" i="6"/>
  <c r="CX90" i="6"/>
  <c r="CQ90" i="6"/>
  <c r="CX89" i="6"/>
  <c r="CQ89" i="6"/>
  <c r="CX88" i="6"/>
  <c r="CQ88" i="6"/>
  <c r="CX87" i="6"/>
  <c r="CQ87" i="6"/>
  <c r="CX86" i="6"/>
  <c r="CQ86" i="6"/>
  <c r="CX85" i="6"/>
  <c r="CQ85" i="6"/>
  <c r="CX84" i="6"/>
  <c r="CQ84" i="6"/>
  <c r="CX83" i="6"/>
  <c r="CQ83" i="6"/>
  <c r="CX82" i="6"/>
  <c r="CQ82" i="6"/>
  <c r="DE81" i="6"/>
  <c r="CX81" i="6"/>
  <c r="CQ81" i="6"/>
  <c r="CJ81" i="6"/>
  <c r="DE80" i="6"/>
  <c r="CX80" i="6"/>
  <c r="CQ80" i="6"/>
  <c r="CJ80" i="6"/>
  <c r="DE79" i="6"/>
  <c r="CX79" i="6"/>
  <c r="CQ79" i="6"/>
  <c r="CJ79" i="6"/>
  <c r="DE78" i="6"/>
  <c r="CX78" i="6"/>
  <c r="CQ78" i="6"/>
  <c r="CJ78" i="6"/>
  <c r="DE77" i="6"/>
  <c r="CX77" i="6"/>
  <c r="CQ77" i="6"/>
  <c r="CJ77" i="6"/>
  <c r="DE76" i="6"/>
  <c r="CX76" i="6"/>
  <c r="CQ76" i="6"/>
  <c r="CJ76" i="6"/>
  <c r="DE75" i="6"/>
  <c r="CX75" i="6"/>
  <c r="CQ75" i="6"/>
  <c r="CJ75" i="6"/>
  <c r="DE74" i="6"/>
  <c r="CX74" i="6"/>
  <c r="CQ74" i="6"/>
  <c r="CJ74" i="6"/>
  <c r="DE73" i="6"/>
  <c r="CX73" i="6"/>
  <c r="CQ73" i="6"/>
  <c r="CJ73" i="6"/>
  <c r="DE72" i="6"/>
  <c r="CX72" i="6"/>
  <c r="CQ72" i="6"/>
  <c r="CJ72" i="6"/>
  <c r="DE71" i="6"/>
  <c r="CX71" i="6"/>
  <c r="CQ71" i="6"/>
  <c r="CJ71" i="6"/>
  <c r="DE70" i="6"/>
  <c r="CX70" i="6"/>
  <c r="CQ70" i="6"/>
  <c r="CJ70" i="6"/>
  <c r="DE69" i="6"/>
  <c r="CX69" i="6"/>
  <c r="CQ69" i="6"/>
  <c r="CJ69" i="6"/>
  <c r="DE68" i="6"/>
  <c r="CX68" i="6"/>
  <c r="CQ68" i="6"/>
  <c r="CJ68" i="6"/>
  <c r="DE67" i="6"/>
  <c r="CX67" i="6"/>
  <c r="CQ67" i="6"/>
  <c r="CJ67" i="6"/>
  <c r="DE66" i="6"/>
  <c r="CX66" i="6"/>
  <c r="CQ66" i="6"/>
  <c r="CJ66" i="6"/>
  <c r="DE65" i="6"/>
  <c r="CX65" i="6"/>
  <c r="CQ65" i="6"/>
  <c r="CJ65" i="6"/>
  <c r="DE64" i="6"/>
  <c r="CX64" i="6"/>
  <c r="CQ64" i="6"/>
  <c r="CJ64" i="6"/>
  <c r="DE63" i="6"/>
  <c r="CX63" i="6"/>
  <c r="CQ63" i="6"/>
  <c r="CJ63" i="6"/>
  <c r="DE62" i="6"/>
  <c r="CX62" i="6"/>
  <c r="CQ62" i="6"/>
  <c r="CJ62" i="6"/>
  <c r="DE61" i="6"/>
  <c r="CX61" i="6"/>
  <c r="CQ61" i="6"/>
  <c r="CJ61" i="6"/>
  <c r="DE60" i="6"/>
  <c r="CX60" i="6"/>
  <c r="CQ60" i="6"/>
  <c r="CJ60" i="6"/>
  <c r="DE59" i="6"/>
  <c r="CX59" i="6"/>
  <c r="CQ59" i="6"/>
  <c r="CJ59" i="6"/>
  <c r="DE58" i="6"/>
  <c r="CX58" i="6"/>
  <c r="CQ58" i="6"/>
  <c r="CJ58" i="6"/>
  <c r="DE57" i="6"/>
  <c r="CX57" i="6"/>
  <c r="CQ57" i="6"/>
  <c r="CJ57" i="6"/>
  <c r="DE56" i="6"/>
  <c r="CX56" i="6"/>
  <c r="CQ56" i="6"/>
  <c r="CJ56" i="6"/>
  <c r="DE55" i="6"/>
  <c r="CX55" i="6"/>
  <c r="CQ55" i="6"/>
  <c r="CJ55" i="6"/>
  <c r="DE54" i="6"/>
  <c r="CX54" i="6"/>
  <c r="CQ54" i="6"/>
  <c r="CJ54" i="6"/>
  <c r="DE53" i="6"/>
  <c r="CX53" i="6"/>
  <c r="CQ53" i="6"/>
  <c r="CJ53" i="6"/>
  <c r="DE52" i="6"/>
  <c r="CX52" i="6"/>
  <c r="CQ52" i="6"/>
  <c r="CJ52" i="6"/>
  <c r="DE51" i="6"/>
  <c r="CX51" i="6"/>
  <c r="CQ51" i="6"/>
  <c r="CJ51" i="6"/>
  <c r="DE50" i="6"/>
  <c r="CX50" i="6"/>
  <c r="CQ50" i="6"/>
  <c r="CJ50" i="6"/>
  <c r="DE49" i="6"/>
  <c r="CX49" i="6"/>
  <c r="CQ49" i="6"/>
  <c r="CJ49" i="6"/>
  <c r="DE48" i="6"/>
  <c r="CX48" i="6"/>
  <c r="CQ48" i="6"/>
  <c r="CJ48" i="6"/>
  <c r="DE47" i="6"/>
  <c r="CX47" i="6"/>
  <c r="CQ47" i="6"/>
  <c r="CJ47" i="6"/>
  <c r="DE46" i="6"/>
  <c r="CX46" i="6"/>
  <c r="CQ46" i="6"/>
  <c r="CJ46" i="6"/>
  <c r="DE45" i="6"/>
  <c r="CX45" i="6"/>
  <c r="CQ45" i="6"/>
  <c r="CJ45" i="6"/>
  <c r="DE44" i="6"/>
  <c r="CX44" i="6"/>
  <c r="CQ44" i="6"/>
  <c r="CJ44" i="6"/>
  <c r="DE43" i="6"/>
  <c r="CX43" i="6"/>
  <c r="CQ43" i="6"/>
  <c r="CJ43" i="6"/>
  <c r="DE42" i="6"/>
  <c r="CX42" i="6"/>
  <c r="CQ42" i="6"/>
  <c r="CJ42" i="6"/>
  <c r="DE41" i="6"/>
  <c r="CX41" i="6"/>
  <c r="CQ41" i="6"/>
  <c r="CJ41" i="6"/>
  <c r="DE40" i="6"/>
  <c r="CX40" i="6"/>
  <c r="CQ40" i="6"/>
  <c r="CJ40" i="6"/>
  <c r="DE39" i="6"/>
  <c r="CX39" i="6"/>
  <c r="CQ39" i="6"/>
  <c r="CJ39" i="6"/>
  <c r="DE38" i="6"/>
  <c r="CX38" i="6"/>
  <c r="CQ38" i="6"/>
  <c r="CJ38" i="6"/>
  <c r="DE37" i="6"/>
  <c r="CX37" i="6"/>
  <c r="CQ37" i="6"/>
  <c r="CJ37" i="6"/>
  <c r="DE36" i="6"/>
  <c r="CX36" i="6"/>
  <c r="CQ36" i="6"/>
  <c r="CJ36" i="6"/>
  <c r="DE35" i="6"/>
  <c r="CX35" i="6"/>
  <c r="CQ35" i="6"/>
  <c r="CJ35" i="6"/>
  <c r="DE34" i="6"/>
  <c r="CX34" i="6"/>
  <c r="CQ34" i="6"/>
  <c r="CJ34" i="6"/>
  <c r="DE33" i="6"/>
  <c r="CX33" i="6"/>
  <c r="CQ33" i="6"/>
  <c r="CJ33" i="6"/>
  <c r="G33" i="6"/>
  <c r="A33" i="6"/>
  <c r="DE32" i="6"/>
  <c r="CX32" i="6"/>
  <c r="CQ32" i="6"/>
  <c r="CJ32" i="6"/>
  <c r="T32" i="6"/>
  <c r="A32" i="6"/>
  <c r="DE31" i="6"/>
  <c r="CX31" i="6"/>
  <c r="CQ31" i="6"/>
  <c r="CJ31" i="6"/>
  <c r="DE30" i="6"/>
  <c r="CX30" i="6"/>
  <c r="CQ30" i="6"/>
  <c r="CJ30" i="6"/>
  <c r="Q30" i="6"/>
  <c r="Q61" i="6" s="1"/>
  <c r="F30" i="6"/>
  <c r="F61" i="6" s="1"/>
  <c r="DE29" i="6"/>
  <c r="CX29" i="6"/>
  <c r="CQ29" i="6"/>
  <c r="CJ29" i="6"/>
  <c r="DE28" i="6"/>
  <c r="CX28" i="6"/>
  <c r="CQ28" i="6"/>
  <c r="CJ28" i="6"/>
  <c r="DE27" i="6"/>
  <c r="CX27" i="6"/>
  <c r="CQ27" i="6"/>
  <c r="CJ27" i="6"/>
  <c r="DE26" i="6"/>
  <c r="CX26" i="6"/>
  <c r="CQ26" i="6"/>
  <c r="CJ26" i="6"/>
  <c r="DE25" i="6"/>
  <c r="CX25" i="6"/>
  <c r="CQ25" i="6"/>
  <c r="CJ25" i="6"/>
  <c r="DE24" i="6"/>
  <c r="CX24" i="6"/>
  <c r="CQ24" i="6"/>
  <c r="CJ24" i="6"/>
  <c r="DE23" i="6"/>
  <c r="CX23" i="6"/>
  <c r="CQ23" i="6"/>
  <c r="CJ23" i="6"/>
  <c r="Q23" i="6"/>
  <c r="Q54" i="6" s="1"/>
  <c r="F23" i="6"/>
  <c r="F54" i="6" s="1"/>
  <c r="DE22" i="6"/>
  <c r="CX22" i="6"/>
  <c r="CQ22" i="6"/>
  <c r="CJ22" i="6"/>
  <c r="DE21" i="6"/>
  <c r="CX21" i="6"/>
  <c r="CQ21" i="6"/>
  <c r="CJ21" i="6"/>
  <c r="DE20" i="6"/>
  <c r="CX20" i="6"/>
  <c r="CQ20" i="6"/>
  <c r="CJ20" i="6"/>
  <c r="DE19" i="6"/>
  <c r="CX19" i="6"/>
  <c r="CQ19" i="6"/>
  <c r="CJ19" i="6"/>
  <c r="DE18" i="6"/>
  <c r="CX18" i="6"/>
  <c r="CQ18" i="6"/>
  <c r="CJ18" i="6"/>
  <c r="CC18" i="6"/>
  <c r="DE17" i="6"/>
  <c r="CX17" i="6"/>
  <c r="CQ17" i="6"/>
  <c r="CJ17" i="6"/>
  <c r="CC17" i="6"/>
  <c r="DE16" i="6"/>
  <c r="CX16" i="6"/>
  <c r="CQ16" i="6"/>
  <c r="CJ16" i="6"/>
  <c r="CC16" i="6"/>
  <c r="Q16" i="6"/>
  <c r="Q47" i="6" s="1"/>
  <c r="F16" i="6"/>
  <c r="F47" i="6" s="1"/>
  <c r="DE15" i="6"/>
  <c r="CX15" i="6"/>
  <c r="CQ15" i="6"/>
  <c r="CJ15" i="6"/>
  <c r="CC15" i="6"/>
  <c r="DE14" i="6"/>
  <c r="CX14" i="6"/>
  <c r="CQ14" i="6"/>
  <c r="CJ14" i="6"/>
  <c r="CC14" i="6"/>
  <c r="DE13" i="6"/>
  <c r="CX13" i="6"/>
  <c r="CQ13" i="6"/>
  <c r="CJ13" i="6"/>
  <c r="CC13" i="6"/>
  <c r="DE12" i="6"/>
  <c r="CX12" i="6"/>
  <c r="CQ12" i="6"/>
  <c r="CJ12" i="6"/>
  <c r="CC12" i="6"/>
  <c r="DE11" i="6"/>
  <c r="CX11" i="6"/>
  <c r="CQ11" i="6"/>
  <c r="CJ11" i="6"/>
  <c r="CC11" i="6"/>
  <c r="DE10" i="6"/>
  <c r="CX10" i="6"/>
  <c r="CQ10" i="6"/>
  <c r="CJ10" i="6"/>
  <c r="CC10" i="6"/>
  <c r="DE9" i="6"/>
  <c r="CX9" i="6"/>
  <c r="CQ9" i="6"/>
  <c r="CJ9" i="6"/>
  <c r="CC9" i="6"/>
  <c r="Q9" i="6"/>
  <c r="Q40" i="6" s="1"/>
  <c r="F9" i="6"/>
  <c r="F40" i="6" s="1"/>
  <c r="DE8" i="6"/>
  <c r="CX8" i="6"/>
  <c r="CQ8" i="6"/>
  <c r="CJ8" i="6"/>
  <c r="CC8" i="6"/>
  <c r="DE7" i="6"/>
  <c r="CX7" i="6"/>
  <c r="CQ7" i="6"/>
  <c r="CJ7" i="6"/>
  <c r="CC7" i="6"/>
  <c r="DE6" i="6"/>
  <c r="CX6" i="6"/>
  <c r="CQ6" i="6"/>
  <c r="CJ6" i="6"/>
  <c r="CC6" i="6"/>
  <c r="DE5" i="6"/>
  <c r="CX5" i="6"/>
  <c r="CQ5" i="6"/>
  <c r="CJ5" i="6"/>
  <c r="CC5" i="6"/>
  <c r="DE4" i="6"/>
  <c r="CX4" i="6"/>
  <c r="CQ4" i="6"/>
  <c r="CJ4" i="6"/>
  <c r="CC4" i="6"/>
  <c r="DE3" i="6"/>
  <c r="CX3" i="6"/>
  <c r="CQ3" i="6"/>
  <c r="CJ3" i="6"/>
  <c r="CC3" i="6"/>
  <c r="DE2" i="6"/>
  <c r="CX2" i="6"/>
  <c r="CQ2" i="6"/>
  <c r="CJ2" i="6"/>
  <c r="CC2" i="6"/>
  <c r="DE1" i="6"/>
  <c r="CX1" i="6"/>
  <c r="CQ1" i="6"/>
  <c r="CJ1" i="6"/>
  <c r="CC1" i="6"/>
  <c r="CJ81" i="5"/>
  <c r="CJ80" i="5"/>
  <c r="CJ79" i="5"/>
  <c r="CJ78" i="5"/>
  <c r="CJ77" i="5"/>
  <c r="CJ76" i="5"/>
  <c r="CJ75" i="5"/>
  <c r="CJ74" i="5"/>
  <c r="CJ73" i="5"/>
  <c r="CJ72" i="5"/>
  <c r="CJ71" i="5"/>
  <c r="CJ70" i="5"/>
  <c r="CJ69" i="5"/>
  <c r="CJ68" i="5"/>
  <c r="CJ67" i="5"/>
  <c r="CJ66" i="5"/>
  <c r="CJ65" i="5"/>
  <c r="CJ64" i="5"/>
  <c r="CJ63" i="5"/>
  <c r="CJ62" i="5"/>
  <c r="CJ61" i="5"/>
  <c r="F61" i="5"/>
  <c r="CJ60" i="5"/>
  <c r="CJ59" i="5"/>
  <c r="CJ58" i="5"/>
  <c r="CJ57" i="5"/>
  <c r="CJ56" i="5"/>
  <c r="CJ55" i="5"/>
  <c r="CJ54" i="5"/>
  <c r="F54" i="5"/>
  <c r="CJ53" i="5"/>
  <c r="CJ52" i="5"/>
  <c r="CJ51" i="5"/>
  <c r="CJ50" i="5"/>
  <c r="CJ49" i="5"/>
  <c r="CJ48" i="5"/>
  <c r="CJ47" i="5"/>
  <c r="CJ46" i="5"/>
  <c r="CJ45" i="5"/>
  <c r="CJ44" i="5"/>
  <c r="CJ43" i="5"/>
  <c r="CJ42" i="5"/>
  <c r="CJ41" i="5"/>
  <c r="CJ40" i="5"/>
  <c r="CJ39" i="5"/>
  <c r="CJ38" i="5"/>
  <c r="CJ37" i="5"/>
  <c r="CJ36" i="5"/>
  <c r="CJ35" i="5"/>
  <c r="CJ34" i="5"/>
  <c r="CJ33" i="5"/>
  <c r="G33" i="5"/>
  <c r="A33" i="5"/>
  <c r="CJ32" i="5"/>
  <c r="T32" i="5"/>
  <c r="A32" i="5"/>
  <c r="CJ31" i="5"/>
  <c r="CJ30" i="5"/>
  <c r="Q30" i="5"/>
  <c r="Q61" i="5" s="1"/>
  <c r="F30" i="5"/>
  <c r="CJ29" i="5"/>
  <c r="CJ28" i="5"/>
  <c r="CJ27" i="5"/>
  <c r="CJ26" i="5"/>
  <c r="CJ25" i="5"/>
  <c r="CJ24" i="5"/>
  <c r="CJ23" i="5"/>
  <c r="Q23" i="5"/>
  <c r="Q54" i="5" s="1"/>
  <c r="F23" i="5"/>
  <c r="CJ22" i="5"/>
  <c r="CJ21" i="5"/>
  <c r="CJ20" i="5"/>
  <c r="CJ19" i="5"/>
  <c r="DE18" i="5"/>
  <c r="CX18" i="5"/>
  <c r="CQ18" i="5"/>
  <c r="CJ18" i="5"/>
  <c r="CC18" i="5"/>
  <c r="DE17" i="5"/>
  <c r="CX17" i="5"/>
  <c r="CQ17" i="5"/>
  <c r="CJ17" i="5"/>
  <c r="CC17" i="5"/>
  <c r="DE16" i="5"/>
  <c r="CX16" i="5"/>
  <c r="CQ16" i="5"/>
  <c r="CJ16" i="5"/>
  <c r="CC16" i="5"/>
  <c r="Q16" i="5"/>
  <c r="Q47" i="5" s="1"/>
  <c r="F16" i="5"/>
  <c r="F47" i="5" s="1"/>
  <c r="DE15" i="5"/>
  <c r="CX15" i="5"/>
  <c r="CQ15" i="5"/>
  <c r="CJ15" i="5"/>
  <c r="CC15" i="5"/>
  <c r="DE14" i="5"/>
  <c r="CX14" i="5"/>
  <c r="CQ14" i="5"/>
  <c r="CJ14" i="5"/>
  <c r="CC14" i="5"/>
  <c r="DE13" i="5"/>
  <c r="CX13" i="5"/>
  <c r="CQ13" i="5"/>
  <c r="CJ13" i="5"/>
  <c r="CC13" i="5"/>
  <c r="DE12" i="5"/>
  <c r="CX12" i="5"/>
  <c r="CQ12" i="5"/>
  <c r="CJ12" i="5"/>
  <c r="CC12" i="5"/>
  <c r="DE11" i="5"/>
  <c r="CX11" i="5"/>
  <c r="CQ11" i="5"/>
  <c r="CJ11" i="5"/>
  <c r="CC11" i="5"/>
  <c r="DE10" i="5"/>
  <c r="CX10" i="5"/>
  <c r="CQ10" i="5"/>
  <c r="CJ10" i="5"/>
  <c r="CC10" i="5"/>
  <c r="DE9" i="5"/>
  <c r="CX9" i="5"/>
  <c r="CQ9" i="5"/>
  <c r="CJ9" i="5"/>
  <c r="CC9" i="5"/>
  <c r="Q9" i="5"/>
  <c r="Q40" i="5" s="1"/>
  <c r="F9" i="5"/>
  <c r="F40" i="5" s="1"/>
  <c r="DE8" i="5"/>
  <c r="CX8" i="5"/>
  <c r="CQ8" i="5"/>
  <c r="CJ8" i="5"/>
  <c r="CC8" i="5"/>
  <c r="DE7" i="5"/>
  <c r="CX7" i="5"/>
  <c r="CQ7" i="5"/>
  <c r="CJ7" i="5"/>
  <c r="CC7" i="5"/>
  <c r="DE6" i="5"/>
  <c r="CX6" i="5"/>
  <c r="CQ6" i="5"/>
  <c r="CJ6" i="5"/>
  <c r="CC6" i="5"/>
  <c r="DE5" i="5"/>
  <c r="CX5" i="5"/>
  <c r="CQ5" i="5"/>
  <c r="CJ5" i="5"/>
  <c r="CC5" i="5"/>
  <c r="DE4" i="5"/>
  <c r="CX4" i="5"/>
  <c r="CQ4" i="5"/>
  <c r="CJ4" i="5"/>
  <c r="CC4" i="5"/>
  <c r="DE3" i="5"/>
  <c r="CX3" i="5"/>
  <c r="CQ3" i="5"/>
  <c r="CJ3" i="5"/>
  <c r="CC3" i="5"/>
  <c r="DE2" i="5"/>
  <c r="CX2" i="5"/>
  <c r="CQ2" i="5"/>
  <c r="CJ2" i="5"/>
  <c r="CC2" i="5"/>
  <c r="DE1" i="5"/>
  <c r="CX1" i="5"/>
  <c r="CQ1" i="5"/>
  <c r="CJ1" i="5"/>
  <c r="CC1" i="5"/>
  <c r="CJ81" i="4"/>
  <c r="CJ80" i="4"/>
  <c r="CJ79" i="4"/>
  <c r="CJ78" i="4"/>
  <c r="CJ77" i="4"/>
  <c r="CJ76" i="4"/>
  <c r="CJ75" i="4"/>
  <c r="CJ74" i="4"/>
  <c r="CJ73" i="4"/>
  <c r="CJ72" i="4"/>
  <c r="CJ71" i="4"/>
  <c r="CJ70" i="4"/>
  <c r="CJ69" i="4"/>
  <c r="CJ68" i="4"/>
  <c r="CJ67" i="4"/>
  <c r="CJ66" i="4"/>
  <c r="CJ65" i="4"/>
  <c r="CJ64" i="4"/>
  <c r="CJ63" i="4"/>
  <c r="CJ62" i="4"/>
  <c r="CJ61" i="4"/>
  <c r="CJ60" i="4"/>
  <c r="CJ59" i="4"/>
  <c r="CJ58" i="4"/>
  <c r="CJ57" i="4"/>
  <c r="CJ56" i="4"/>
  <c r="CJ55" i="4"/>
  <c r="CX54" i="4"/>
  <c r="CJ54" i="4"/>
  <c r="CX53" i="4"/>
  <c r="CQ53" i="4"/>
  <c r="CJ53" i="4"/>
  <c r="CX52" i="4"/>
  <c r="CQ52" i="4"/>
  <c r="CJ52" i="4"/>
  <c r="CX51" i="4"/>
  <c r="CQ51" i="4"/>
  <c r="CJ51" i="4"/>
  <c r="CX50" i="4"/>
  <c r="CQ50" i="4"/>
  <c r="CJ50" i="4"/>
  <c r="CX49" i="4"/>
  <c r="CQ49" i="4"/>
  <c r="CJ49" i="4"/>
  <c r="CX48" i="4"/>
  <c r="CQ48" i="4"/>
  <c r="CJ48" i="4"/>
  <c r="CX47" i="4"/>
  <c r="CQ47" i="4"/>
  <c r="CJ47" i="4"/>
  <c r="CX46" i="4"/>
  <c r="CQ46" i="4"/>
  <c r="CJ46" i="4"/>
  <c r="DE45" i="4"/>
  <c r="CX45" i="4"/>
  <c r="CQ45" i="4"/>
  <c r="CJ45" i="4"/>
  <c r="DE44" i="4"/>
  <c r="CX44" i="4"/>
  <c r="CQ44" i="4"/>
  <c r="CJ44" i="4"/>
  <c r="DE43" i="4"/>
  <c r="CX43" i="4"/>
  <c r="CQ43" i="4"/>
  <c r="CJ43" i="4"/>
  <c r="DE42" i="4"/>
  <c r="CX42" i="4"/>
  <c r="CQ42" i="4"/>
  <c r="CJ42" i="4"/>
  <c r="DE41" i="4"/>
  <c r="CX41" i="4"/>
  <c r="CQ41" i="4"/>
  <c r="CJ41" i="4"/>
  <c r="DE40" i="4"/>
  <c r="CX40" i="4"/>
  <c r="CQ40" i="4"/>
  <c r="CJ40" i="4"/>
  <c r="DE39" i="4"/>
  <c r="CX39" i="4"/>
  <c r="CQ39" i="4"/>
  <c r="CJ39" i="4"/>
  <c r="DE38" i="4"/>
  <c r="CX38" i="4"/>
  <c r="CQ38" i="4"/>
  <c r="CJ38" i="4"/>
  <c r="DE37" i="4"/>
  <c r="CX37" i="4"/>
  <c r="CQ37" i="4"/>
  <c r="CJ37" i="4"/>
  <c r="DE36" i="4"/>
  <c r="CX36" i="4"/>
  <c r="CQ36" i="4"/>
  <c r="CJ36" i="4"/>
  <c r="DE35" i="4"/>
  <c r="CX35" i="4"/>
  <c r="CQ35" i="4"/>
  <c r="CJ35" i="4"/>
  <c r="DE34" i="4"/>
  <c r="CX34" i="4"/>
  <c r="CQ34" i="4"/>
  <c r="CJ34" i="4"/>
  <c r="DE33" i="4"/>
  <c r="CX33" i="4"/>
  <c r="CQ33" i="4"/>
  <c r="CJ33" i="4"/>
  <c r="G33" i="4"/>
  <c r="A33" i="4"/>
  <c r="DE32" i="4"/>
  <c r="CX32" i="4"/>
  <c r="CQ32" i="4"/>
  <c r="CJ32" i="4"/>
  <c r="T32" i="4"/>
  <c r="A32" i="4"/>
  <c r="DE31" i="4"/>
  <c r="CX31" i="4"/>
  <c r="CQ31" i="4"/>
  <c r="CJ31" i="4"/>
  <c r="DE30" i="4"/>
  <c r="CX30" i="4"/>
  <c r="CQ30" i="4"/>
  <c r="CJ30" i="4"/>
  <c r="Q30" i="4"/>
  <c r="Q61" i="4" s="1"/>
  <c r="F30" i="4"/>
  <c r="F61" i="4" s="1"/>
  <c r="DE29" i="4"/>
  <c r="CX29" i="4"/>
  <c r="CQ29" i="4"/>
  <c r="CJ29" i="4"/>
  <c r="DE28" i="4"/>
  <c r="CX28" i="4"/>
  <c r="CQ28" i="4"/>
  <c r="CJ28" i="4"/>
  <c r="DE27" i="4"/>
  <c r="CX27" i="4"/>
  <c r="CQ27" i="4"/>
  <c r="CJ27" i="4"/>
  <c r="DE26" i="4"/>
  <c r="CX26" i="4"/>
  <c r="CQ26" i="4"/>
  <c r="CJ26" i="4"/>
  <c r="DE25" i="4"/>
  <c r="CX25" i="4"/>
  <c r="CQ25" i="4"/>
  <c r="CJ25" i="4"/>
  <c r="DE24" i="4"/>
  <c r="CX24" i="4"/>
  <c r="CQ24" i="4"/>
  <c r="CJ24" i="4"/>
  <c r="DE23" i="4"/>
  <c r="CX23" i="4"/>
  <c r="CQ23" i="4"/>
  <c r="CJ23" i="4"/>
  <c r="Q23" i="4"/>
  <c r="Q54" i="4" s="1"/>
  <c r="F23" i="4"/>
  <c r="F54" i="4" s="1"/>
  <c r="DE22" i="4"/>
  <c r="CX22" i="4"/>
  <c r="CQ22" i="4"/>
  <c r="CJ22" i="4"/>
  <c r="DE21" i="4"/>
  <c r="CX21" i="4"/>
  <c r="CQ21" i="4"/>
  <c r="CJ21" i="4"/>
  <c r="DE20" i="4"/>
  <c r="CX20" i="4"/>
  <c r="CQ20" i="4"/>
  <c r="CJ20" i="4"/>
  <c r="DE19" i="4"/>
  <c r="CX19" i="4"/>
  <c r="CQ19" i="4"/>
  <c r="CJ19" i="4"/>
  <c r="DE18" i="4"/>
  <c r="CX18" i="4"/>
  <c r="CQ18" i="4"/>
  <c r="CJ18" i="4"/>
  <c r="CC18" i="4"/>
  <c r="DE17" i="4"/>
  <c r="CX17" i="4"/>
  <c r="CQ17" i="4"/>
  <c r="CJ17" i="4"/>
  <c r="CC17" i="4"/>
  <c r="DE16" i="4"/>
  <c r="CX16" i="4"/>
  <c r="CQ16" i="4"/>
  <c r="CJ16" i="4"/>
  <c r="CC16" i="4"/>
  <c r="Q16" i="4"/>
  <c r="Q47" i="4" s="1"/>
  <c r="F16" i="4"/>
  <c r="F47" i="4" s="1"/>
  <c r="DE15" i="4"/>
  <c r="CX15" i="4"/>
  <c r="CQ15" i="4"/>
  <c r="CJ15" i="4"/>
  <c r="CC15" i="4"/>
  <c r="DE14" i="4"/>
  <c r="CX14" i="4"/>
  <c r="CQ14" i="4"/>
  <c r="CJ14" i="4"/>
  <c r="CC14" i="4"/>
  <c r="DE13" i="4"/>
  <c r="CX13" i="4"/>
  <c r="CQ13" i="4"/>
  <c r="CJ13" i="4"/>
  <c r="CC13" i="4"/>
  <c r="DE12" i="4"/>
  <c r="CX12" i="4"/>
  <c r="CQ12" i="4"/>
  <c r="CJ12" i="4"/>
  <c r="CC12" i="4"/>
  <c r="DE11" i="4"/>
  <c r="CX11" i="4"/>
  <c r="CQ11" i="4"/>
  <c r="CJ11" i="4"/>
  <c r="CC11" i="4"/>
  <c r="DE10" i="4"/>
  <c r="CX10" i="4"/>
  <c r="CQ10" i="4"/>
  <c r="CJ10" i="4"/>
  <c r="CC10" i="4"/>
  <c r="DE9" i="4"/>
  <c r="CX9" i="4"/>
  <c r="CQ9" i="4"/>
  <c r="CJ9" i="4"/>
  <c r="CC9" i="4"/>
  <c r="Q9" i="4"/>
  <c r="Q40" i="4" s="1"/>
  <c r="F9" i="4"/>
  <c r="F40" i="4" s="1"/>
  <c r="DE8" i="4"/>
  <c r="CX8" i="4"/>
  <c r="CQ8" i="4"/>
  <c r="CJ8" i="4"/>
  <c r="CC8" i="4"/>
  <c r="DE7" i="4"/>
  <c r="CX7" i="4"/>
  <c r="CQ7" i="4"/>
  <c r="CJ7" i="4"/>
  <c r="CC7" i="4"/>
  <c r="DE6" i="4"/>
  <c r="CX6" i="4"/>
  <c r="CQ6" i="4"/>
  <c r="CJ6" i="4"/>
  <c r="CC6" i="4"/>
  <c r="DE5" i="4"/>
  <c r="CX5" i="4"/>
  <c r="CQ5" i="4"/>
  <c r="CJ5" i="4"/>
  <c r="CC5" i="4"/>
  <c r="DE4" i="4"/>
  <c r="CX4" i="4"/>
  <c r="CQ4" i="4"/>
  <c r="CJ4" i="4"/>
  <c r="CC4" i="4"/>
  <c r="DE3" i="4"/>
  <c r="CX3" i="4"/>
  <c r="CQ3" i="4"/>
  <c r="CJ3" i="4"/>
  <c r="CC3" i="4"/>
  <c r="DE2" i="4"/>
  <c r="CX2" i="4"/>
  <c r="CQ2" i="4"/>
  <c r="CJ2" i="4"/>
  <c r="CC2" i="4"/>
  <c r="DE1" i="4"/>
  <c r="CX1" i="4"/>
  <c r="CQ1" i="4"/>
  <c r="CJ1" i="4"/>
  <c r="CC1" i="4"/>
  <c r="CX54" i="2"/>
  <c r="Q54" i="2"/>
  <c r="CX53" i="2"/>
  <c r="CX52" i="2"/>
  <c r="CX51" i="2"/>
  <c r="CX50" i="2"/>
  <c r="CX49" i="2"/>
  <c r="CX48" i="2"/>
  <c r="CX47" i="2"/>
  <c r="CX46" i="2"/>
  <c r="DE45" i="2"/>
  <c r="CX45" i="2"/>
  <c r="DE44" i="2"/>
  <c r="CX44" i="2"/>
  <c r="DE43" i="2"/>
  <c r="CX43" i="2"/>
  <c r="DE42" i="2"/>
  <c r="CX42" i="2"/>
  <c r="DE41" i="2"/>
  <c r="CX41" i="2"/>
  <c r="DE40" i="2"/>
  <c r="CX40" i="2"/>
  <c r="DE39" i="2"/>
  <c r="CX39" i="2"/>
  <c r="DE38" i="2"/>
  <c r="CX38" i="2"/>
  <c r="DE37" i="2"/>
  <c r="CX37" i="2"/>
  <c r="CQ37" i="2"/>
  <c r="DE36" i="2"/>
  <c r="CX36" i="2"/>
  <c r="CQ36" i="2"/>
  <c r="DE35" i="2"/>
  <c r="CX35" i="2"/>
  <c r="CQ35" i="2"/>
  <c r="DE34" i="2"/>
  <c r="CX34" i="2"/>
  <c r="CQ34" i="2"/>
  <c r="DE33" i="2"/>
  <c r="CX33" i="2"/>
  <c r="CQ33" i="2"/>
  <c r="G33" i="2"/>
  <c r="A33" i="2"/>
  <c r="DE32" i="2"/>
  <c r="CX32" i="2"/>
  <c r="CQ32" i="2"/>
  <c r="T32" i="2"/>
  <c r="A32" i="2"/>
  <c r="DE31" i="2"/>
  <c r="CX31" i="2"/>
  <c r="CQ31" i="2"/>
  <c r="DE30" i="2"/>
  <c r="CX30" i="2"/>
  <c r="CQ30" i="2"/>
  <c r="Q30" i="2"/>
  <c r="Q61" i="2" s="1"/>
  <c r="F30" i="2"/>
  <c r="F61" i="2" s="1"/>
  <c r="DE29" i="2"/>
  <c r="CX29" i="2"/>
  <c r="CQ29" i="2"/>
  <c r="DE28" i="2"/>
  <c r="CX28" i="2"/>
  <c r="CQ28" i="2"/>
  <c r="DE27" i="2"/>
  <c r="CX27" i="2"/>
  <c r="CQ27" i="2"/>
  <c r="DE26" i="2"/>
  <c r="CX26" i="2"/>
  <c r="CQ26" i="2"/>
  <c r="DE25" i="2"/>
  <c r="CX25" i="2"/>
  <c r="CQ25" i="2"/>
  <c r="DE24" i="2"/>
  <c r="CX24" i="2"/>
  <c r="CQ24" i="2"/>
  <c r="DE23" i="2"/>
  <c r="CX23" i="2"/>
  <c r="CQ23" i="2"/>
  <c r="Q23" i="2"/>
  <c r="F23" i="2"/>
  <c r="F54" i="2" s="1"/>
  <c r="DE22" i="2"/>
  <c r="CX22" i="2"/>
  <c r="CQ22" i="2"/>
  <c r="DE21" i="2"/>
  <c r="CX21" i="2"/>
  <c r="CQ21" i="2"/>
  <c r="DE20" i="2"/>
  <c r="CX20" i="2"/>
  <c r="CQ20" i="2"/>
  <c r="DE19" i="2"/>
  <c r="CX19" i="2"/>
  <c r="CQ19" i="2"/>
  <c r="DE18" i="2"/>
  <c r="CX18" i="2"/>
  <c r="CQ18" i="2"/>
  <c r="CJ18" i="2"/>
  <c r="CC18" i="2"/>
  <c r="DE17" i="2"/>
  <c r="CX17" i="2"/>
  <c r="CQ17" i="2"/>
  <c r="CJ17" i="2"/>
  <c r="CC17" i="2"/>
  <c r="DE16" i="2"/>
  <c r="CX16" i="2"/>
  <c r="CQ16" i="2"/>
  <c r="CJ16" i="2"/>
  <c r="CC16" i="2"/>
  <c r="Q16" i="2"/>
  <c r="Q47" i="2" s="1"/>
  <c r="F16" i="2"/>
  <c r="F47" i="2" s="1"/>
  <c r="DE15" i="2"/>
  <c r="CX15" i="2"/>
  <c r="CQ15" i="2"/>
  <c r="CJ15" i="2"/>
  <c r="CC15" i="2"/>
  <c r="DE14" i="2"/>
  <c r="CX14" i="2"/>
  <c r="CQ14" i="2"/>
  <c r="CJ14" i="2"/>
  <c r="CC14" i="2"/>
  <c r="DE13" i="2"/>
  <c r="CX13" i="2"/>
  <c r="CQ13" i="2"/>
  <c r="CJ13" i="2"/>
  <c r="CC13" i="2"/>
  <c r="DE12" i="2"/>
  <c r="CX12" i="2"/>
  <c r="CQ12" i="2"/>
  <c r="CJ12" i="2"/>
  <c r="CC12" i="2"/>
  <c r="DE11" i="2"/>
  <c r="CX11" i="2"/>
  <c r="CQ11" i="2"/>
  <c r="CJ11" i="2"/>
  <c r="CC11" i="2"/>
  <c r="DE10" i="2"/>
  <c r="CX10" i="2"/>
  <c r="CQ10" i="2"/>
  <c r="CJ10" i="2"/>
  <c r="CC10" i="2"/>
  <c r="DE9" i="2"/>
  <c r="CX9" i="2"/>
  <c r="CQ9" i="2"/>
  <c r="CJ9" i="2"/>
  <c r="CC9" i="2"/>
  <c r="Q9" i="2"/>
  <c r="Q40" i="2" s="1"/>
  <c r="F9" i="2"/>
  <c r="F40" i="2" s="1"/>
  <c r="DE8" i="2"/>
  <c r="CX8" i="2"/>
  <c r="CQ8" i="2"/>
  <c r="CJ8" i="2"/>
  <c r="CC8" i="2"/>
  <c r="DE7" i="2"/>
  <c r="CX7" i="2"/>
  <c r="CQ7" i="2"/>
  <c r="CJ7" i="2"/>
  <c r="CC7" i="2"/>
  <c r="DE6" i="2"/>
  <c r="CX6" i="2"/>
  <c r="CQ6" i="2"/>
  <c r="CJ6" i="2"/>
  <c r="CC6" i="2"/>
  <c r="DE5" i="2"/>
  <c r="CX5" i="2"/>
  <c r="CQ5" i="2"/>
  <c r="CJ5" i="2"/>
  <c r="CC5" i="2"/>
  <c r="DE4" i="2"/>
  <c r="CX4" i="2"/>
  <c r="CQ4" i="2"/>
  <c r="CJ4" i="2"/>
  <c r="CC4" i="2"/>
  <c r="DE3" i="2"/>
  <c r="CX3" i="2"/>
  <c r="CQ3" i="2"/>
  <c r="CJ3" i="2"/>
  <c r="CC3" i="2"/>
  <c r="DE2" i="2"/>
  <c r="CX2" i="2"/>
  <c r="CQ2" i="2"/>
  <c r="CJ2" i="2"/>
  <c r="CC2" i="2"/>
  <c r="DE1" i="2"/>
  <c r="CX1" i="2"/>
  <c r="CQ1" i="2"/>
  <c r="CJ1" i="2"/>
  <c r="CC1" i="2"/>
  <c r="AF39" i="10" l="1"/>
  <c r="T16" i="10"/>
  <c r="T47" i="10" s="1"/>
  <c r="AC46" i="10"/>
  <c r="AE42" i="10"/>
  <c r="H30" i="10"/>
  <c r="H61" i="10" s="1"/>
  <c r="AE39" i="10"/>
  <c r="S16" i="10"/>
  <c r="S47" i="10" s="1"/>
  <c r="AF36" i="10"/>
  <c r="I9" i="10"/>
  <c r="I40" i="10" s="1"/>
  <c r="G23" i="10"/>
  <c r="G54" i="10" s="1"/>
  <c r="AD40" i="10"/>
  <c r="AF38" i="10"/>
  <c r="I16" i="10"/>
  <c r="I47" i="10" s="1"/>
  <c r="T23" i="10"/>
  <c r="T54" i="10" s="1"/>
  <c r="AF41" i="10"/>
  <c r="AE41" i="10"/>
  <c r="S23" i="10"/>
  <c r="S54" i="10" s="1"/>
  <c r="AD37" i="10"/>
  <c r="R9" i="10"/>
  <c r="R40" i="10" s="1"/>
  <c r="R16" i="10"/>
  <c r="R47" i="10" s="1"/>
  <c r="AD39" i="10"/>
  <c r="AC39" i="10" s="1"/>
  <c r="AD43" i="10"/>
  <c r="R30" i="10"/>
  <c r="R61" i="10" s="1"/>
  <c r="AD36" i="10"/>
  <c r="AC36" i="10" s="1"/>
  <c r="G9" i="10"/>
  <c r="G40" i="10" s="1"/>
  <c r="AF40" i="10"/>
  <c r="I23" i="10"/>
  <c r="I54" i="10" s="1"/>
  <c r="AE38" i="10"/>
  <c r="H16" i="10"/>
  <c r="H47" i="10" s="1"/>
  <c r="AD41" i="10"/>
  <c r="R23" i="10"/>
  <c r="R54" i="10" s="1"/>
  <c r="AD42" i="10"/>
  <c r="AC42" i="10" s="1"/>
  <c r="G30" i="10"/>
  <c r="G61" i="10" s="1"/>
  <c r="AE43" i="10"/>
  <c r="S30" i="10"/>
  <c r="S61" i="10" s="1"/>
  <c r="H23" i="10"/>
  <c r="H54" i="10" s="1"/>
  <c r="AE40" i="10"/>
  <c r="AC44" i="10"/>
  <c r="T30" i="10"/>
  <c r="T61" i="10" s="1"/>
  <c r="AF43" i="10"/>
  <c r="AE36" i="10"/>
  <c r="H9" i="10"/>
  <c r="H40" i="10" s="1"/>
  <c r="AD38" i="10"/>
  <c r="G16" i="10"/>
  <c r="G47" i="10" s="1"/>
  <c r="AF42" i="10"/>
  <c r="I30" i="10"/>
  <c r="I61" i="10" s="1"/>
  <c r="AF37" i="10"/>
  <c r="T9" i="10"/>
  <c r="T40" i="10" s="1"/>
  <c r="AE37" i="10"/>
  <c r="S9" i="10"/>
  <c r="S40" i="10" s="1"/>
  <c r="CK31" i="6"/>
  <c r="CD1" i="6"/>
  <c r="BF1" i="6" s="1"/>
  <c r="AO1" i="6" s="1"/>
  <c r="AC47" i="9"/>
  <c r="AC46" i="9"/>
  <c r="AW10" i="9"/>
  <c r="AZ10" i="9"/>
  <c r="AE45" i="9" s="1"/>
  <c r="AV10" i="9"/>
  <c r="BA10" i="9"/>
  <c r="AF45" i="9" s="1"/>
  <c r="AY10" i="9"/>
  <c r="AD45" i="9" s="1"/>
  <c r="S26" i="9"/>
  <c r="S57" i="9" s="1"/>
  <c r="AW8" i="9"/>
  <c r="P30" i="9" s="1"/>
  <c r="P61" i="9" s="1"/>
  <c r="BA8" i="9"/>
  <c r="AV8" i="9"/>
  <c r="O30" i="9" s="1"/>
  <c r="O61" i="9" s="1"/>
  <c r="AZ8" i="9"/>
  <c r="AY8" i="9"/>
  <c r="AW7" i="9"/>
  <c r="E30" i="9" s="1"/>
  <c r="E61" i="9" s="1"/>
  <c r="BA7" i="9"/>
  <c r="AV7" i="9"/>
  <c r="D30" i="9" s="1"/>
  <c r="D61" i="9" s="1"/>
  <c r="AZ7" i="9"/>
  <c r="H26" i="9"/>
  <c r="H57" i="9" s="1"/>
  <c r="AY7" i="9"/>
  <c r="AC44" i="9"/>
  <c r="H5" i="9"/>
  <c r="H36" i="9" s="1"/>
  <c r="BA1" i="9"/>
  <c r="AY1" i="9"/>
  <c r="AW1" i="9"/>
  <c r="E9" i="9" s="1"/>
  <c r="E40" i="9" s="1"/>
  <c r="AV1" i="9"/>
  <c r="D9" i="9" s="1"/>
  <c r="D40" i="9" s="1"/>
  <c r="AZ1" i="9"/>
  <c r="AZ4" i="9"/>
  <c r="S12" i="9"/>
  <c r="S43" i="9" s="1"/>
  <c r="AY4" i="9"/>
  <c r="AW4" i="9"/>
  <c r="P16" i="9" s="1"/>
  <c r="P47" i="9" s="1"/>
  <c r="BA4" i="9"/>
  <c r="AV4" i="9"/>
  <c r="O16" i="9" s="1"/>
  <c r="O47" i="9" s="1"/>
  <c r="AY2" i="9"/>
  <c r="AW2" i="9"/>
  <c r="P9" i="9" s="1"/>
  <c r="P40" i="9" s="1"/>
  <c r="AZ2" i="9"/>
  <c r="AV2" i="9"/>
  <c r="O9" i="9" s="1"/>
  <c r="O40" i="9" s="1"/>
  <c r="BA2" i="9"/>
  <c r="S5" i="9"/>
  <c r="S36" i="9" s="1"/>
  <c r="H19" i="9"/>
  <c r="H50" i="9" s="1"/>
  <c r="AW5" i="9"/>
  <c r="E23" i="9" s="1"/>
  <c r="E54" i="9" s="1"/>
  <c r="BA5" i="9"/>
  <c r="AV5" i="9"/>
  <c r="D23" i="9" s="1"/>
  <c r="D54" i="9" s="1"/>
  <c r="AZ5" i="9"/>
  <c r="AY5" i="9"/>
  <c r="H12" i="9"/>
  <c r="H43" i="9" s="1"/>
  <c r="AW3" i="9"/>
  <c r="E16" i="9" s="1"/>
  <c r="E47" i="9" s="1"/>
  <c r="BA3" i="9"/>
  <c r="AV3" i="9"/>
  <c r="D16" i="9" s="1"/>
  <c r="D47" i="9" s="1"/>
  <c r="AZ3" i="9"/>
  <c r="AY3" i="9"/>
  <c r="AZ6" i="9"/>
  <c r="S19" i="9"/>
  <c r="S50" i="9" s="1"/>
  <c r="AY6" i="9"/>
  <c r="AW6" i="9"/>
  <c r="P23" i="9" s="1"/>
  <c r="P54" i="9" s="1"/>
  <c r="BA6" i="9"/>
  <c r="AV6" i="9"/>
  <c r="O23" i="9" s="1"/>
  <c r="O54" i="9" s="1"/>
  <c r="CM1" i="8"/>
  <c r="BJ1" i="8" s="1"/>
  <c r="AS1" i="8" s="1"/>
  <c r="CT24" i="8"/>
  <c r="CT39" i="8"/>
  <c r="CM2" i="8"/>
  <c r="BI2" i="8" s="1"/>
  <c r="DO4" i="8"/>
  <c r="CH4" i="8" s="1"/>
  <c r="CM6" i="8"/>
  <c r="BJ6" i="8" s="1"/>
  <c r="AS6" i="8" s="1"/>
  <c r="CM3" i="8"/>
  <c r="BJ3" i="8" s="1"/>
  <c r="DO5" i="8"/>
  <c r="CI5" i="8" s="1"/>
  <c r="DO8" i="8"/>
  <c r="CT15" i="8"/>
  <c r="DO2" i="8"/>
  <c r="CT3" i="8"/>
  <c r="CM4" i="8"/>
  <c r="DA5" i="8"/>
  <c r="BX5" i="8" s="1"/>
  <c r="DH7" i="8"/>
  <c r="CD7" i="8" s="1"/>
  <c r="DO14" i="8"/>
  <c r="DH30" i="8"/>
  <c r="CY10" i="7"/>
  <c r="BU10" i="7" s="1"/>
  <c r="AS10" i="7" s="1"/>
  <c r="DA37" i="8"/>
  <c r="DH6" i="8"/>
  <c r="CD6" i="8" s="1"/>
  <c r="S22" i="8" s="1"/>
  <c r="S53" i="8" s="1"/>
  <c r="CM7" i="8"/>
  <c r="BJ7" i="8" s="1"/>
  <c r="AS7" i="8" s="1"/>
  <c r="DO7" i="8"/>
  <c r="CI7" i="8" s="1"/>
  <c r="DH13" i="8"/>
  <c r="CT14" i="8"/>
  <c r="CT64" i="8"/>
  <c r="CT68" i="8"/>
  <c r="CT80" i="8"/>
  <c r="CT96" i="8"/>
  <c r="CT109" i="8"/>
  <c r="CT125" i="8"/>
  <c r="DO3" i="8"/>
  <c r="CH3" i="8" s="1"/>
  <c r="CT6" i="8"/>
  <c r="CM8" i="8"/>
  <c r="BI8" i="8" s="1"/>
  <c r="AL8" i="8" s="1"/>
  <c r="CT16" i="8"/>
  <c r="DH3" i="8"/>
  <c r="CD3" i="8" s="1"/>
  <c r="AW3" i="8" s="1"/>
  <c r="DA4" i="8"/>
  <c r="BY4" i="8" s="1"/>
  <c r="CM5" i="8"/>
  <c r="DO6" i="8"/>
  <c r="CI6" i="8" s="1"/>
  <c r="CT7" i="8"/>
  <c r="DH29" i="8"/>
  <c r="BI5" i="8"/>
  <c r="BJ5" i="8"/>
  <c r="AS3" i="8"/>
  <c r="CH8" i="8"/>
  <c r="CI8" i="8"/>
  <c r="BI4" i="8"/>
  <c r="BJ4" i="8"/>
  <c r="H29" i="8"/>
  <c r="H60" i="8" s="1"/>
  <c r="AW7" i="8"/>
  <c r="CD12" i="6"/>
  <c r="BE12" i="6" s="1"/>
  <c r="AH12" i="6" s="1"/>
  <c r="CR15" i="7"/>
  <c r="CR51" i="7"/>
  <c r="CI2" i="8"/>
  <c r="CH2" i="8"/>
  <c r="CI4" i="8"/>
  <c r="O28" i="8"/>
  <c r="O59" i="8" s="1"/>
  <c r="DA10" i="8"/>
  <c r="DA12" i="8"/>
  <c r="DO22" i="8"/>
  <c r="DO24" i="8"/>
  <c r="DH131" i="8"/>
  <c r="DH99" i="8"/>
  <c r="DH48" i="8"/>
  <c r="DH44" i="8"/>
  <c r="DH31" i="8"/>
  <c r="DH28" i="8"/>
  <c r="DH26" i="8"/>
  <c r="DH25" i="8"/>
  <c r="DH23" i="8"/>
  <c r="DH33" i="8"/>
  <c r="DO36" i="8"/>
  <c r="DA41" i="8"/>
  <c r="DO64" i="8"/>
  <c r="DH69" i="8"/>
  <c r="DO80" i="8"/>
  <c r="DO96" i="8"/>
  <c r="DH109" i="8"/>
  <c r="DH110" i="8"/>
  <c r="CK68" i="7"/>
  <c r="BI1" i="8"/>
  <c r="DO52" i="8"/>
  <c r="DO49" i="8"/>
  <c r="DO48" i="8"/>
  <c r="DO47" i="8"/>
  <c r="DO46" i="8"/>
  <c r="DO97" i="8"/>
  <c r="DO95" i="8"/>
  <c r="DO93" i="8"/>
  <c r="DO91" i="8"/>
  <c r="DO89" i="8"/>
  <c r="DO87" i="8"/>
  <c r="DO85" i="8"/>
  <c r="DO83" i="8"/>
  <c r="DO81" i="8"/>
  <c r="DO79" i="8"/>
  <c r="DO77" i="8"/>
  <c r="DO75" i="8"/>
  <c r="DO73" i="8"/>
  <c r="DO71" i="8"/>
  <c r="DO69" i="8"/>
  <c r="DO67" i="8"/>
  <c r="DO65" i="8"/>
  <c r="DO63" i="8"/>
  <c r="DO61" i="8"/>
  <c r="DO50" i="8"/>
  <c r="DO35" i="8"/>
  <c r="DO34" i="8"/>
  <c r="DO33" i="8"/>
  <c r="DO31" i="8"/>
  <c r="DO30" i="8"/>
  <c r="DO13" i="8"/>
  <c r="DO21" i="8"/>
  <c r="DO18" i="8"/>
  <c r="DO16" i="8"/>
  <c r="DO42" i="8"/>
  <c r="DO38" i="8"/>
  <c r="DO37" i="8"/>
  <c r="DO19" i="8"/>
  <c r="DO94" i="8"/>
  <c r="DO90" i="8"/>
  <c r="DO86" i="8"/>
  <c r="DO82" i="8"/>
  <c r="DO78" i="8"/>
  <c r="DO74" i="8"/>
  <c r="DO70" i="8"/>
  <c r="DO66" i="8"/>
  <c r="DO62" i="8"/>
  <c r="DO51" i="8"/>
  <c r="DO29" i="8"/>
  <c r="DO60" i="8"/>
  <c r="DO20" i="8"/>
  <c r="DA2" i="8"/>
  <c r="BI3" i="8"/>
  <c r="CC3" i="8"/>
  <c r="BI7" i="8"/>
  <c r="C29" i="8" s="1"/>
  <c r="C60" i="8" s="1"/>
  <c r="CC7" i="8"/>
  <c r="DO9" i="8"/>
  <c r="DO17" i="8"/>
  <c r="DA32" i="8"/>
  <c r="DH34" i="8"/>
  <c r="DH35" i="8"/>
  <c r="DO57" i="8"/>
  <c r="DH59" i="8"/>
  <c r="DO68" i="8"/>
  <c r="DH73" i="8"/>
  <c r="DO84" i="8"/>
  <c r="DH89" i="8"/>
  <c r="CR1" i="6"/>
  <c r="BO1" i="6" s="1"/>
  <c r="G7" i="6" s="1"/>
  <c r="CK1" i="7"/>
  <c r="DF2" i="7"/>
  <c r="CY3" i="7"/>
  <c r="BU3" i="7" s="1"/>
  <c r="H15" i="7" s="1"/>
  <c r="H46" i="7" s="1"/>
  <c r="DA52" i="8"/>
  <c r="DA49" i="8"/>
  <c r="DA48" i="8"/>
  <c r="DA47" i="8"/>
  <c r="DA46" i="8"/>
  <c r="DA35" i="8"/>
  <c r="DA34" i="8"/>
  <c r="DA33" i="8"/>
  <c r="DA31" i="8"/>
  <c r="DA30" i="8"/>
  <c r="DA13" i="8"/>
  <c r="DA98" i="8"/>
  <c r="DA96" i="8"/>
  <c r="DA94" i="8"/>
  <c r="DA92" i="8"/>
  <c r="DA90" i="8"/>
  <c r="DA88" i="8"/>
  <c r="DA86" i="8"/>
  <c r="DA84" i="8"/>
  <c r="DA82" i="8"/>
  <c r="DA80" i="8"/>
  <c r="DA78" i="8"/>
  <c r="DA76" i="8"/>
  <c r="DA74" i="8"/>
  <c r="DA72" i="8"/>
  <c r="DA70" i="8"/>
  <c r="DA68" i="8"/>
  <c r="DA66" i="8"/>
  <c r="DA64" i="8"/>
  <c r="DA62" i="8"/>
  <c r="DA51" i="8"/>
  <c r="DA21" i="8"/>
  <c r="DA18" i="8"/>
  <c r="DA16" i="8"/>
  <c r="DA97" i="8"/>
  <c r="DA93" i="8"/>
  <c r="DA89" i="8"/>
  <c r="DA85" i="8"/>
  <c r="DA81" i="8"/>
  <c r="DA77" i="8"/>
  <c r="DA73" i="8"/>
  <c r="DA69" i="8"/>
  <c r="DA65" i="8"/>
  <c r="DA61" i="8"/>
  <c r="DA58" i="8"/>
  <c r="DA53" i="8"/>
  <c r="DA50" i="8"/>
  <c r="DA29" i="8"/>
  <c r="DA60" i="8"/>
  <c r="DA20" i="8"/>
  <c r="DA95" i="8"/>
  <c r="DA91" i="8"/>
  <c r="DA87" i="8"/>
  <c r="DA83" i="8"/>
  <c r="DA79" i="8"/>
  <c r="DA75" i="8"/>
  <c r="DA71" i="8"/>
  <c r="DA67" i="8"/>
  <c r="DA63" i="8"/>
  <c r="DA45" i="8"/>
  <c r="DA36" i="8"/>
  <c r="DA17" i="8"/>
  <c r="DO1" i="8"/>
  <c r="DH2" i="8"/>
  <c r="DH4" i="8"/>
  <c r="DH5" i="8"/>
  <c r="CT9" i="8"/>
  <c r="CM10" i="8"/>
  <c r="DH11" i="8"/>
  <c r="CM12" i="8"/>
  <c r="CT13" i="8"/>
  <c r="DA19" i="8"/>
  <c r="DA22" i="8"/>
  <c r="DO27" i="8"/>
  <c r="CT30" i="8"/>
  <c r="CT31" i="8"/>
  <c r="CT33" i="8"/>
  <c r="DA38" i="8"/>
  <c r="DO40" i="8"/>
  <c r="DA42" i="8"/>
  <c r="DH61" i="8"/>
  <c r="CT72" i="8"/>
  <c r="DO72" i="8"/>
  <c r="DH77" i="8"/>
  <c r="CT88" i="8"/>
  <c r="DO88" i="8"/>
  <c r="DH93" i="8"/>
  <c r="DO119" i="8"/>
  <c r="DH120" i="8"/>
  <c r="DH122" i="8"/>
  <c r="DH126" i="8"/>
  <c r="CY17" i="7"/>
  <c r="CR9" i="6"/>
  <c r="BP9" i="6" s="1"/>
  <c r="AR9" i="6" s="1"/>
  <c r="CD15" i="6"/>
  <c r="DF15" i="6"/>
  <c r="CY13" i="7"/>
  <c r="CM13" i="8"/>
  <c r="CM18" i="8"/>
  <c r="CM16" i="8"/>
  <c r="CM17" i="8"/>
  <c r="DA1" i="8"/>
  <c r="CT2" i="8"/>
  <c r="DA3" i="8"/>
  <c r="CT4" i="8"/>
  <c r="CT5" i="8"/>
  <c r="DA6" i="8"/>
  <c r="DA7" i="8"/>
  <c r="BJ8" i="8"/>
  <c r="DA8" i="8"/>
  <c r="DA9" i="8"/>
  <c r="CT11" i="8"/>
  <c r="DO11" i="8"/>
  <c r="DO12" i="8"/>
  <c r="DO15" i="8"/>
  <c r="CT27" i="8"/>
  <c r="DO32" i="8"/>
  <c r="CT34" i="8"/>
  <c r="CT35" i="8"/>
  <c r="DO39" i="8"/>
  <c r="CT40" i="8"/>
  <c r="DO41" i="8"/>
  <c r="CT43" i="8"/>
  <c r="DH54" i="8"/>
  <c r="DH65" i="8"/>
  <c r="CT76" i="8"/>
  <c r="DO76" i="8"/>
  <c r="DH81" i="8"/>
  <c r="CT92" i="8"/>
  <c r="DO92" i="8"/>
  <c r="DH97" i="8"/>
  <c r="CT111" i="8"/>
  <c r="CT112" i="8"/>
  <c r="CT113" i="8"/>
  <c r="CT114" i="8"/>
  <c r="CT115" i="8"/>
  <c r="DA14" i="8"/>
  <c r="DA15" i="8"/>
  <c r="DA24" i="8"/>
  <c r="DA27" i="8"/>
  <c r="CT29" i="8"/>
  <c r="DH37" i="8"/>
  <c r="DH38" i="8"/>
  <c r="DA39" i="8"/>
  <c r="DA40" i="8"/>
  <c r="DA43" i="8"/>
  <c r="DO53" i="8"/>
  <c r="CT54" i="8"/>
  <c r="DO54" i="8"/>
  <c r="DA57" i="8"/>
  <c r="DO58" i="8"/>
  <c r="CT59" i="8"/>
  <c r="DO59" i="8"/>
  <c r="DH100" i="8"/>
  <c r="DH102" i="8"/>
  <c r="DA105" i="8"/>
  <c r="DA106" i="8"/>
  <c r="DA108" i="8"/>
  <c r="DO109" i="8"/>
  <c r="DA111" i="8"/>
  <c r="CT117" i="8"/>
  <c r="DH132" i="8"/>
  <c r="DH134" i="8"/>
  <c r="DA137" i="8"/>
  <c r="DA138" i="8"/>
  <c r="DA140" i="8"/>
  <c r="CK3" i="5"/>
  <c r="BK3" i="5" s="1"/>
  <c r="AP3" i="5" s="1"/>
  <c r="DF2" i="5"/>
  <c r="BZ2" i="5" s="1"/>
  <c r="T8" i="5" s="1"/>
  <c r="T39" i="5" s="1"/>
  <c r="DF9" i="6"/>
  <c r="BZ9" i="6" s="1"/>
  <c r="AT9" i="6" s="1"/>
  <c r="DF12" i="6"/>
  <c r="BY12" i="6" s="1"/>
  <c r="AM12" i="6" s="1"/>
  <c r="CK2" i="7"/>
  <c r="BK2" i="7" s="1"/>
  <c r="AP2" i="7" s="1"/>
  <c r="CD5" i="7"/>
  <c r="BE5" i="7" s="1"/>
  <c r="AH5" i="7" s="1"/>
  <c r="CR7" i="7"/>
  <c r="BO7" i="7" s="1"/>
  <c r="AK7" i="7" s="1"/>
  <c r="CR24" i="7"/>
  <c r="CY67" i="7"/>
  <c r="CY75" i="7"/>
  <c r="CR85" i="7"/>
  <c r="CT86" i="8"/>
  <c r="CT85" i="8"/>
  <c r="CT84" i="8"/>
  <c r="CT83" i="8"/>
  <c r="CT58" i="8"/>
  <c r="CT57" i="8"/>
  <c r="CT53" i="8"/>
  <c r="CT51" i="8"/>
  <c r="CT50" i="8"/>
  <c r="CT45" i="8"/>
  <c r="CT55" i="8"/>
  <c r="CT52" i="8"/>
  <c r="CT49" i="8"/>
  <c r="CT47" i="8"/>
  <c r="CT46" i="8"/>
  <c r="CT41" i="8"/>
  <c r="CT32" i="8"/>
  <c r="CT22" i="8"/>
  <c r="CT20" i="8"/>
  <c r="CT19" i="8"/>
  <c r="CT12" i="8"/>
  <c r="CT135" i="8"/>
  <c r="CT119" i="8"/>
  <c r="CT103" i="8"/>
  <c r="CT42" i="8"/>
  <c r="CT17" i="8"/>
  <c r="DH135" i="8"/>
  <c r="DH127" i="8"/>
  <c r="DH119" i="8"/>
  <c r="DH111" i="8"/>
  <c r="DH103" i="8"/>
  <c r="DH86" i="8"/>
  <c r="DH85" i="8"/>
  <c r="DH84" i="8"/>
  <c r="DH83" i="8"/>
  <c r="DH82" i="8"/>
  <c r="DH58" i="8"/>
  <c r="DH57" i="8"/>
  <c r="DH53" i="8"/>
  <c r="DH51" i="8"/>
  <c r="DH50" i="8"/>
  <c r="DH45" i="8"/>
  <c r="DH137" i="8"/>
  <c r="DH129" i="8"/>
  <c r="DH121" i="8"/>
  <c r="DH113" i="8"/>
  <c r="DH105" i="8"/>
  <c r="DH128" i="8"/>
  <c r="DH112" i="8"/>
  <c r="DH43" i="8"/>
  <c r="DH41" i="8"/>
  <c r="DH32" i="8"/>
  <c r="DH22" i="8"/>
  <c r="DH20" i="8"/>
  <c r="DH19" i="8"/>
  <c r="DH12" i="8"/>
  <c r="DH139" i="8"/>
  <c r="DH133" i="8"/>
  <c r="DH123" i="8"/>
  <c r="DH117" i="8"/>
  <c r="DH107" i="8"/>
  <c r="DH101" i="8"/>
  <c r="DH55" i="8"/>
  <c r="DH52" i="8"/>
  <c r="DH49" i="8"/>
  <c r="DH47" i="8"/>
  <c r="DH46" i="8"/>
  <c r="DH42" i="8"/>
  <c r="DH17" i="8"/>
  <c r="CM9" i="8"/>
  <c r="DH10" i="8"/>
  <c r="DA11" i="8"/>
  <c r="CM14" i="8"/>
  <c r="CM15" i="8"/>
  <c r="DH18" i="8"/>
  <c r="DH21" i="8"/>
  <c r="CT23" i="8"/>
  <c r="DO23" i="8"/>
  <c r="CT25" i="8"/>
  <c r="DO25" i="8"/>
  <c r="CT26" i="8"/>
  <c r="DO26" i="8"/>
  <c r="CT28" i="8"/>
  <c r="DO28" i="8"/>
  <c r="DH36" i="8"/>
  <c r="CT37" i="8"/>
  <c r="CT38" i="8"/>
  <c r="CT44" i="8"/>
  <c r="DO44" i="8"/>
  <c r="CT48" i="8"/>
  <c r="DH56" i="8"/>
  <c r="CT62" i="8"/>
  <c r="DH63" i="8"/>
  <c r="CT66" i="8"/>
  <c r="DH67" i="8"/>
  <c r="CT70" i="8"/>
  <c r="DH71" i="8"/>
  <c r="CT74" i="8"/>
  <c r="DH75" i="8"/>
  <c r="CT78" i="8"/>
  <c r="DH79" i="8"/>
  <c r="CT82" i="8"/>
  <c r="DH87" i="8"/>
  <c r="CT90" i="8"/>
  <c r="DH91" i="8"/>
  <c r="CT94" i="8"/>
  <c r="DH95" i="8"/>
  <c r="CT98" i="8"/>
  <c r="CT99" i="8"/>
  <c r="DO103" i="8"/>
  <c r="DH104" i="8"/>
  <c r="DH106" i="8"/>
  <c r="DH125" i="8"/>
  <c r="CT127" i="8"/>
  <c r="CT128" i="8"/>
  <c r="CT129" i="8"/>
  <c r="CT130" i="8"/>
  <c r="CT131" i="8"/>
  <c r="DO135" i="8"/>
  <c r="DH136" i="8"/>
  <c r="DH138" i="8"/>
  <c r="CR2" i="7"/>
  <c r="BP2" i="7" s="1"/>
  <c r="CR4" i="7"/>
  <c r="BP4" i="7" s="1"/>
  <c r="R15" i="7" s="1"/>
  <c r="R46" i="7" s="1"/>
  <c r="CK31" i="7"/>
  <c r="CK35" i="7"/>
  <c r="CK36" i="7"/>
  <c r="DF49" i="7"/>
  <c r="CT1" i="8"/>
  <c r="DH1" i="8"/>
  <c r="CT8" i="8"/>
  <c r="DH8" i="8"/>
  <c r="DH9" i="8"/>
  <c r="CT10" i="8"/>
  <c r="DO10" i="8"/>
  <c r="CM11" i="8"/>
  <c r="DH14" i="8"/>
  <c r="DH15" i="8"/>
  <c r="DH16" i="8"/>
  <c r="CT18" i="8"/>
  <c r="CT21" i="8"/>
  <c r="DA23" i="8"/>
  <c r="DH24" i="8"/>
  <c r="DA25" i="8"/>
  <c r="DA26" i="8"/>
  <c r="DH27" i="8"/>
  <c r="DA28" i="8"/>
  <c r="CT36" i="8"/>
  <c r="DH39" i="8"/>
  <c r="DH40" i="8"/>
  <c r="DO43" i="8"/>
  <c r="DA44" i="8"/>
  <c r="DO45" i="8"/>
  <c r="DA55" i="8"/>
  <c r="CT56" i="8"/>
  <c r="DO56" i="8"/>
  <c r="CT101" i="8"/>
  <c r="DH115" i="8"/>
  <c r="DH116" i="8"/>
  <c r="DH118" i="8"/>
  <c r="DA121" i="8"/>
  <c r="DA122" i="8"/>
  <c r="DA124" i="8"/>
  <c r="DO125" i="8"/>
  <c r="DA127" i="8"/>
  <c r="CT133" i="8"/>
  <c r="DA54" i="8"/>
  <c r="DA56" i="8"/>
  <c r="DA59" i="8"/>
  <c r="DH60" i="8"/>
  <c r="CT61" i="8"/>
  <c r="CT63" i="8"/>
  <c r="CT65" i="8"/>
  <c r="CT67" i="8"/>
  <c r="CT69" i="8"/>
  <c r="CT71" i="8"/>
  <c r="CT73" i="8"/>
  <c r="CT75" i="8"/>
  <c r="CT77" i="8"/>
  <c r="CT79" i="8"/>
  <c r="CT81" i="8"/>
  <c r="CT87" i="8"/>
  <c r="CT89" i="8"/>
  <c r="CT91" i="8"/>
  <c r="CT93" i="8"/>
  <c r="CT95" i="8"/>
  <c r="CT97" i="8"/>
  <c r="CT104" i="8"/>
  <c r="DH108" i="8"/>
  <c r="DA113" i="8"/>
  <c r="DA114" i="8"/>
  <c r="CT120" i="8"/>
  <c r="DH124" i="8"/>
  <c r="DA129" i="8"/>
  <c r="DA130" i="8"/>
  <c r="CT136" i="8"/>
  <c r="DH140" i="8"/>
  <c r="DO55" i="8"/>
  <c r="CT60" i="8"/>
  <c r="DH62" i="8"/>
  <c r="DH64" i="8"/>
  <c r="DH66" i="8"/>
  <c r="DH68" i="8"/>
  <c r="DH70" i="8"/>
  <c r="DH72" i="8"/>
  <c r="DH74" i="8"/>
  <c r="DH76" i="8"/>
  <c r="DH78" i="8"/>
  <c r="DH80" i="8"/>
  <c r="DH88" i="8"/>
  <c r="DH90" i="8"/>
  <c r="DH92" i="8"/>
  <c r="DH94" i="8"/>
  <c r="DH96" i="8"/>
  <c r="DH98" i="8"/>
  <c r="DA100" i="8"/>
  <c r="DO101" i="8"/>
  <c r="DA103" i="8"/>
  <c r="CT105" i="8"/>
  <c r="CT106" i="8"/>
  <c r="CT107" i="8"/>
  <c r="DO111" i="8"/>
  <c r="DH114" i="8"/>
  <c r="DA116" i="8"/>
  <c r="DO117" i="8"/>
  <c r="DA119" i="8"/>
  <c r="CT121" i="8"/>
  <c r="CT122" i="8"/>
  <c r="CT123" i="8"/>
  <c r="DO127" i="8"/>
  <c r="DH130" i="8"/>
  <c r="DA132" i="8"/>
  <c r="DO133" i="8"/>
  <c r="DA135" i="8"/>
  <c r="CT137" i="8"/>
  <c r="CT138" i="8"/>
  <c r="CT139" i="8"/>
  <c r="DO99" i="8"/>
  <c r="DA101" i="8"/>
  <c r="CT102" i="8"/>
  <c r="DA104" i="8"/>
  <c r="DO107" i="8"/>
  <c r="DA109" i="8"/>
  <c r="CT110" i="8"/>
  <c r="DA112" i="8"/>
  <c r="DO115" i="8"/>
  <c r="DA117" i="8"/>
  <c r="CT118" i="8"/>
  <c r="DA120" i="8"/>
  <c r="DO123" i="8"/>
  <c r="DA125" i="8"/>
  <c r="CT126" i="8"/>
  <c r="DA128" i="8"/>
  <c r="DO131" i="8"/>
  <c r="DA133" i="8"/>
  <c r="CT134" i="8"/>
  <c r="DA136" i="8"/>
  <c r="DO139" i="8"/>
  <c r="DA99" i="8"/>
  <c r="CT100" i="8"/>
  <c r="DA102" i="8"/>
  <c r="DO105" i="8"/>
  <c r="DA107" i="8"/>
  <c r="CT108" i="8"/>
  <c r="DA110" i="8"/>
  <c r="DO113" i="8"/>
  <c r="DA115" i="8"/>
  <c r="CT116" i="8"/>
  <c r="DA118" i="8"/>
  <c r="DO121" i="8"/>
  <c r="DA123" i="8"/>
  <c r="CT124" i="8"/>
  <c r="DA126" i="8"/>
  <c r="DO129" i="8"/>
  <c r="DA131" i="8"/>
  <c r="CT132" i="8"/>
  <c r="DA134" i="8"/>
  <c r="DO137" i="8"/>
  <c r="DA139" i="8"/>
  <c r="CT140" i="8"/>
  <c r="DO98" i="8"/>
  <c r="DO100" i="8"/>
  <c r="DO102" i="8"/>
  <c r="DO104" i="8"/>
  <c r="DO106" i="8"/>
  <c r="DO108" i="8"/>
  <c r="DO110" i="8"/>
  <c r="DO112" i="8"/>
  <c r="DO114" i="8"/>
  <c r="DO116" i="8"/>
  <c r="DO118" i="8"/>
  <c r="DO120" i="8"/>
  <c r="DO122" i="8"/>
  <c r="DO124" i="8"/>
  <c r="DO126" i="8"/>
  <c r="DO128" i="8"/>
  <c r="DO130" i="8"/>
  <c r="DO132" i="8"/>
  <c r="DO134" i="8"/>
  <c r="DO136" i="8"/>
  <c r="DO138" i="8"/>
  <c r="DO140" i="8"/>
  <c r="P8" i="7"/>
  <c r="P39" i="7" s="1"/>
  <c r="BZ2" i="7"/>
  <c r="BY2" i="7"/>
  <c r="DF57" i="6"/>
  <c r="DF1" i="6"/>
  <c r="BZ1" i="6" s="1"/>
  <c r="AT1" i="6" s="1"/>
  <c r="CK9" i="6"/>
  <c r="BK9" i="6" s="1"/>
  <c r="AP9" i="6" s="1"/>
  <c r="DF59" i="7"/>
  <c r="DF52" i="7"/>
  <c r="DF48" i="7"/>
  <c r="DF46" i="7"/>
  <c r="DF58" i="7"/>
  <c r="DF55" i="7"/>
  <c r="DF47" i="7"/>
  <c r="DF26" i="7"/>
  <c r="DF22" i="7"/>
  <c r="DF42" i="7"/>
  <c r="DF41" i="7"/>
  <c r="DF40" i="7"/>
  <c r="DF1" i="7"/>
  <c r="CR11" i="7"/>
  <c r="CD12" i="7"/>
  <c r="CD13" i="7"/>
  <c r="CY14" i="7"/>
  <c r="DF18" i="7"/>
  <c r="CY21" i="7"/>
  <c r="DF24" i="7"/>
  <c r="CK27" i="7"/>
  <c r="DF27" i="7"/>
  <c r="CY31" i="7"/>
  <c r="CK32" i="7"/>
  <c r="DF32" i="7"/>
  <c r="DF33" i="7"/>
  <c r="CK38" i="7"/>
  <c r="CK41" i="7"/>
  <c r="DF43" i="7"/>
  <c r="CR44" i="7"/>
  <c r="DF51" i="7"/>
  <c r="CK56" i="7"/>
  <c r="DF57" i="7"/>
  <c r="CK61" i="7"/>
  <c r="CY74" i="7"/>
  <c r="CK76" i="7"/>
  <c r="CK77" i="7"/>
  <c r="CR93" i="7"/>
  <c r="CR99" i="7"/>
  <c r="CR39" i="6"/>
  <c r="CY19" i="6"/>
  <c r="CY30" i="6"/>
  <c r="CY46" i="6"/>
  <c r="CY67" i="6"/>
  <c r="CY75" i="6"/>
  <c r="CR85" i="6"/>
  <c r="CR58" i="7"/>
  <c r="CR50" i="7"/>
  <c r="CR98" i="7"/>
  <c r="CR90" i="7"/>
  <c r="CR82" i="7"/>
  <c r="CR59" i="7"/>
  <c r="CR57" i="7"/>
  <c r="CR42" i="7"/>
  <c r="CR41" i="7"/>
  <c r="CR40" i="7"/>
  <c r="CR25" i="7"/>
  <c r="CR23" i="7"/>
  <c r="CR14" i="7"/>
  <c r="CR94" i="7"/>
  <c r="CR48" i="7"/>
  <c r="CR46" i="7"/>
  <c r="CR1" i="7"/>
  <c r="CK3" i="7"/>
  <c r="DF3" i="7"/>
  <c r="CD4" i="7"/>
  <c r="CY4" i="7"/>
  <c r="CY5" i="7"/>
  <c r="CR6" i="7"/>
  <c r="CD7" i="7"/>
  <c r="CD8" i="7"/>
  <c r="CR9" i="7"/>
  <c r="CK10" i="7"/>
  <c r="DF10" i="7"/>
  <c r="CD11" i="7"/>
  <c r="CY11" i="7"/>
  <c r="CY12" i="7"/>
  <c r="CK13" i="7"/>
  <c r="CD14" i="7"/>
  <c r="DF14" i="7"/>
  <c r="DF15" i="7"/>
  <c r="CK18" i="7"/>
  <c r="CR20" i="7"/>
  <c r="CK21" i="7"/>
  <c r="CY23" i="7"/>
  <c r="CK25" i="7"/>
  <c r="CR26" i="7"/>
  <c r="CR27" i="7"/>
  <c r="CK29" i="7"/>
  <c r="CR30" i="7"/>
  <c r="DF31" i="7"/>
  <c r="CR32" i="7"/>
  <c r="CY35" i="7"/>
  <c r="CY36" i="7"/>
  <c r="CR38" i="7"/>
  <c r="CY40" i="7"/>
  <c r="CK42" i="7"/>
  <c r="CR43" i="7"/>
  <c r="CY50" i="7"/>
  <c r="CY54" i="7"/>
  <c r="CR55" i="7"/>
  <c r="CK57" i="7"/>
  <c r="DF74" i="7"/>
  <c r="CR76" i="7"/>
  <c r="CY99" i="7"/>
  <c r="CD17" i="6"/>
  <c r="CK50" i="6"/>
  <c r="CD3" i="6"/>
  <c r="BE3" i="6" s="1"/>
  <c r="DF3" i="6"/>
  <c r="BY3" i="6" s="1"/>
  <c r="CD7" i="6"/>
  <c r="BE7" i="6" s="1"/>
  <c r="DF7" i="6"/>
  <c r="BZ7" i="6" s="1"/>
  <c r="CR12" i="6"/>
  <c r="BO12" i="6" s="1"/>
  <c r="AK12" i="6" s="1"/>
  <c r="CD1" i="7"/>
  <c r="CY72" i="7"/>
  <c r="CY70" i="7"/>
  <c r="CY68" i="7"/>
  <c r="CY66" i="7"/>
  <c r="CY64" i="7"/>
  <c r="CY62" i="7"/>
  <c r="CY77" i="7"/>
  <c r="CY73" i="7"/>
  <c r="CY69" i="7"/>
  <c r="CY65" i="7"/>
  <c r="CY61" i="7"/>
  <c r="CY63" i="7"/>
  <c r="CY38" i="7"/>
  <c r="CY29" i="7"/>
  <c r="CY18" i="7"/>
  <c r="CY16" i="7"/>
  <c r="CR3" i="7"/>
  <c r="CK4" i="7"/>
  <c r="CK5" i="7"/>
  <c r="DF5" i="7"/>
  <c r="CD6" i="7"/>
  <c r="CY6" i="7"/>
  <c r="CY7" i="7"/>
  <c r="CY8" i="7"/>
  <c r="CD9" i="7"/>
  <c r="CY9" i="7"/>
  <c r="CR10" i="7"/>
  <c r="CK11" i="7"/>
  <c r="CK12" i="7"/>
  <c r="DF12" i="7"/>
  <c r="DF13" i="7"/>
  <c r="CK14" i="7"/>
  <c r="DF16" i="7"/>
  <c r="CR18" i="7"/>
  <c r="CY19" i="7"/>
  <c r="CY20" i="7"/>
  <c r="CR22" i="7"/>
  <c r="DF23" i="7"/>
  <c r="CY26" i="7"/>
  <c r="DF28" i="7"/>
  <c r="CR29" i="7"/>
  <c r="CY30" i="7"/>
  <c r="CR34" i="7"/>
  <c r="DF35" i="7"/>
  <c r="DF36" i="7"/>
  <c r="DF39" i="7"/>
  <c r="CY41" i="7"/>
  <c r="CK49" i="7"/>
  <c r="CR52" i="7"/>
  <c r="DF54" i="7"/>
  <c r="CY60" i="7"/>
  <c r="CK69" i="7"/>
  <c r="CY79" i="7"/>
  <c r="CY81" i="7"/>
  <c r="CR83" i="7"/>
  <c r="CR86" i="7"/>
  <c r="CR88" i="7"/>
  <c r="DF25" i="6"/>
  <c r="DF6" i="7"/>
  <c r="CR8" i="7"/>
  <c r="DF9" i="7"/>
  <c r="CR16" i="7"/>
  <c r="D21" i="7"/>
  <c r="D52" i="7" s="1"/>
  <c r="DF25" i="7"/>
  <c r="DF29" i="7"/>
  <c r="CK33" i="7"/>
  <c r="CK37" i="7"/>
  <c r="CR45" i="7"/>
  <c r="DF56" i="7"/>
  <c r="CY71" i="7"/>
  <c r="CR97" i="7"/>
  <c r="DF16" i="5"/>
  <c r="CY12" i="6"/>
  <c r="BT12" i="6" s="1"/>
  <c r="AL12" i="6" s="1"/>
  <c r="CD9" i="6"/>
  <c r="CD14" i="6"/>
  <c r="DF45" i="6"/>
  <c r="CK19" i="6"/>
  <c r="CK20" i="6"/>
  <c r="CK21" i="6"/>
  <c r="CK37" i="6"/>
  <c r="CK60" i="7"/>
  <c r="CK53" i="7"/>
  <c r="CK45" i="7"/>
  <c r="CK78" i="7"/>
  <c r="CK74" i="7"/>
  <c r="CK70" i="7"/>
  <c r="CK66" i="7"/>
  <c r="CK62" i="7"/>
  <c r="CK34" i="7"/>
  <c r="CK30" i="7"/>
  <c r="CK20" i="7"/>
  <c r="CK80" i="7"/>
  <c r="CK72" i="7"/>
  <c r="CK64" i="7"/>
  <c r="CY1" i="7"/>
  <c r="CD2" i="7"/>
  <c r="CY2" i="7"/>
  <c r="CD3" i="7"/>
  <c r="DF4" i="7"/>
  <c r="BF5" i="7"/>
  <c r="D22" i="7" s="1"/>
  <c r="D53" i="7" s="1"/>
  <c r="CR5" i="7"/>
  <c r="CK6" i="7"/>
  <c r="CK7" i="7"/>
  <c r="DF7" i="7"/>
  <c r="CK8" i="7"/>
  <c r="DF8" i="7"/>
  <c r="CK9" i="7"/>
  <c r="CD10" i="7"/>
  <c r="DF11" i="7"/>
  <c r="CR12" i="7"/>
  <c r="CR13" i="7"/>
  <c r="CD15" i="7"/>
  <c r="CK16" i="7"/>
  <c r="CK17" i="7"/>
  <c r="CK19" i="7"/>
  <c r="DF19" i="7"/>
  <c r="CY22" i="7"/>
  <c r="CK23" i="7"/>
  <c r="CY25" i="7"/>
  <c r="CR28" i="7"/>
  <c r="CY33" i="7"/>
  <c r="CY34" i="7"/>
  <c r="CY37" i="7"/>
  <c r="DF38" i="7"/>
  <c r="CR39" i="7"/>
  <c r="CK40" i="7"/>
  <c r="CY42" i="7"/>
  <c r="DF44" i="7"/>
  <c r="CR47" i="7"/>
  <c r="CY52" i="7"/>
  <c r="DF66" i="7"/>
  <c r="CR68" i="7"/>
  <c r="CY83" i="7"/>
  <c r="CY86" i="7"/>
  <c r="CR86" i="6"/>
  <c r="CY2" i="6"/>
  <c r="BU2" i="6" s="1"/>
  <c r="CR4" i="6"/>
  <c r="BO4" i="6" s="1"/>
  <c r="CR7" i="6"/>
  <c r="BP7" i="6" s="1"/>
  <c r="CY9" i="6"/>
  <c r="BT9" i="6" s="1"/>
  <c r="AL9" i="6" s="1"/>
  <c r="CR15" i="6"/>
  <c r="CR27" i="6"/>
  <c r="CR32" i="6"/>
  <c r="CY15" i="7"/>
  <c r="CD16" i="7"/>
  <c r="DF17" i="7"/>
  <c r="CR19" i="7"/>
  <c r="DF21" i="7"/>
  <c r="CK22" i="7"/>
  <c r="CY24" i="7"/>
  <c r="CK26" i="7"/>
  <c r="CY28" i="7"/>
  <c r="CR31" i="7"/>
  <c r="CR33" i="7"/>
  <c r="CR35" i="7"/>
  <c r="CR36" i="7"/>
  <c r="DF37" i="7"/>
  <c r="CY39" i="7"/>
  <c r="CY43" i="7"/>
  <c r="CY44" i="7"/>
  <c r="CY45" i="7"/>
  <c r="CR49" i="7"/>
  <c r="DF50" i="7"/>
  <c r="CR53" i="7"/>
  <c r="CK54" i="7"/>
  <c r="CK65" i="7"/>
  <c r="CK73" i="7"/>
  <c r="CY78" i="7"/>
  <c r="CK81" i="7"/>
  <c r="CR89" i="7"/>
  <c r="CR91" i="7"/>
  <c r="CR96" i="7"/>
  <c r="CK15" i="7"/>
  <c r="CR17" i="7"/>
  <c r="DF20" i="7"/>
  <c r="CR21" i="7"/>
  <c r="CK24" i="7"/>
  <c r="CY27" i="7"/>
  <c r="CK28" i="7"/>
  <c r="DF30" i="7"/>
  <c r="CY32" i="7"/>
  <c r="DF34" i="7"/>
  <c r="CR37" i="7"/>
  <c r="CK39" i="7"/>
  <c r="CK43" i="7"/>
  <c r="CK44" i="7"/>
  <c r="CY46" i="7"/>
  <c r="CK47" i="7"/>
  <c r="CY48" i="7"/>
  <c r="CK50" i="7"/>
  <c r="CY53" i="7"/>
  <c r="CR60" i="7"/>
  <c r="DF62" i="7"/>
  <c r="CR64" i="7"/>
  <c r="DF70" i="7"/>
  <c r="CR72" i="7"/>
  <c r="DF78" i="7"/>
  <c r="CR80" i="7"/>
  <c r="CY91" i="7"/>
  <c r="CY94" i="7"/>
  <c r="CK46" i="7"/>
  <c r="CK48" i="7"/>
  <c r="CY51" i="7"/>
  <c r="CK52" i="7"/>
  <c r="CY55" i="7"/>
  <c r="CR56" i="7"/>
  <c r="CK63" i="7"/>
  <c r="CK67" i="7"/>
  <c r="CK71" i="7"/>
  <c r="CK75" i="7"/>
  <c r="CY76" i="7"/>
  <c r="CK79" i="7"/>
  <c r="CY80" i="7"/>
  <c r="CR84" i="7"/>
  <c r="CR87" i="7"/>
  <c r="CR92" i="7"/>
  <c r="CR95" i="7"/>
  <c r="CR100" i="7"/>
  <c r="DF45" i="7"/>
  <c r="CY47" i="7"/>
  <c r="CY49" i="7"/>
  <c r="CK51" i="7"/>
  <c r="DF53" i="7"/>
  <c r="CR54" i="7"/>
  <c r="CY56" i="7"/>
  <c r="CY57" i="7"/>
  <c r="CY59" i="7"/>
  <c r="CR62" i="7"/>
  <c r="DF64" i="7"/>
  <c r="CR66" i="7"/>
  <c r="DF68" i="7"/>
  <c r="CR70" i="7"/>
  <c r="DF72" i="7"/>
  <c r="CR74" i="7"/>
  <c r="DF76" i="7"/>
  <c r="CR78" i="7"/>
  <c r="DF80" i="7"/>
  <c r="CY82" i="7"/>
  <c r="CY87" i="7"/>
  <c r="CY90" i="7"/>
  <c r="CY95" i="7"/>
  <c r="CY98" i="7"/>
  <c r="CK55" i="7"/>
  <c r="CY58" i="7"/>
  <c r="CK59" i="7"/>
  <c r="DF61" i="7"/>
  <c r="DF63" i="7"/>
  <c r="DF65" i="7"/>
  <c r="DF67" i="7"/>
  <c r="DF69" i="7"/>
  <c r="DF71" i="7"/>
  <c r="DF73" i="7"/>
  <c r="DF75" i="7"/>
  <c r="DF77" i="7"/>
  <c r="DF79" i="7"/>
  <c r="DF81" i="7"/>
  <c r="CY85" i="7"/>
  <c r="CY89" i="7"/>
  <c r="CY93" i="7"/>
  <c r="CY97" i="7"/>
  <c r="CK58" i="7"/>
  <c r="DF60" i="7"/>
  <c r="CR61" i="7"/>
  <c r="CR63" i="7"/>
  <c r="CR65" i="7"/>
  <c r="CR67" i="7"/>
  <c r="CR69" i="7"/>
  <c r="CR71" i="7"/>
  <c r="CR73" i="7"/>
  <c r="CR75" i="7"/>
  <c r="CR77" i="7"/>
  <c r="CR79" i="7"/>
  <c r="CR81" i="7"/>
  <c r="CY84" i="7"/>
  <c r="CY88" i="7"/>
  <c r="CY92" i="7"/>
  <c r="CY96" i="7"/>
  <c r="CY100" i="7"/>
  <c r="BO7" i="6"/>
  <c r="CD16" i="6"/>
  <c r="CR16" i="6"/>
  <c r="DF16" i="6"/>
  <c r="CK17" i="6"/>
  <c r="CY17" i="6"/>
  <c r="CD18" i="6"/>
  <c r="CR18" i="6"/>
  <c r="DF18" i="6"/>
  <c r="DF21" i="6"/>
  <c r="CY22" i="6"/>
  <c r="CK25" i="6"/>
  <c r="CY26" i="6"/>
  <c r="CY28" i="6"/>
  <c r="CR33" i="6"/>
  <c r="CY37" i="6"/>
  <c r="CR38" i="6"/>
  <c r="CR45" i="6"/>
  <c r="CR50" i="6"/>
  <c r="CK52" i="6"/>
  <c r="DF74" i="6"/>
  <c r="CR76" i="6"/>
  <c r="CY99" i="6"/>
  <c r="CK14" i="5"/>
  <c r="CY3" i="6"/>
  <c r="CK6" i="6"/>
  <c r="CK7" i="6"/>
  <c r="CY7" i="6"/>
  <c r="CY11" i="6"/>
  <c r="CY13" i="6"/>
  <c r="CR19" i="6"/>
  <c r="CY20" i="6"/>
  <c r="CR23" i="6"/>
  <c r="DF27" i="6"/>
  <c r="CR28" i="6"/>
  <c r="CK29" i="6"/>
  <c r="DF32" i="6"/>
  <c r="CK34" i="6"/>
  <c r="CK36" i="6"/>
  <c r="CK38" i="6"/>
  <c r="CK40" i="6"/>
  <c r="CY42" i="6"/>
  <c r="CR47" i="6"/>
  <c r="CK51" i="6"/>
  <c r="CK61" i="6"/>
  <c r="CY71" i="6"/>
  <c r="CY73" i="6"/>
  <c r="CY74" i="6"/>
  <c r="CK76" i="6"/>
  <c r="CK77" i="6"/>
  <c r="CR93" i="6"/>
  <c r="CR99" i="6"/>
  <c r="CY4" i="4"/>
  <c r="BU4" i="4" s="1"/>
  <c r="S15" i="4" s="1"/>
  <c r="S46" i="4" s="1"/>
  <c r="CR16" i="5"/>
  <c r="CR4" i="5"/>
  <c r="BP4" i="5" s="1"/>
  <c r="DF6" i="5"/>
  <c r="BY6" i="5" s="1"/>
  <c r="CD18" i="5"/>
  <c r="CK57" i="5"/>
  <c r="BE1" i="6"/>
  <c r="CK78" i="6"/>
  <c r="CK74" i="6"/>
  <c r="CK70" i="6"/>
  <c r="CK66" i="6"/>
  <c r="CK62" i="6"/>
  <c r="CK35" i="6"/>
  <c r="CK80" i="6"/>
  <c r="CK72" i="6"/>
  <c r="CK64" i="6"/>
  <c r="CK49" i="6"/>
  <c r="CK2" i="6"/>
  <c r="CD4" i="6"/>
  <c r="DF4" i="6"/>
  <c r="CK5" i="6"/>
  <c r="CY5" i="6"/>
  <c r="CK8" i="6"/>
  <c r="CY8" i="6"/>
  <c r="CK10" i="6"/>
  <c r="CY10" i="6"/>
  <c r="CR14" i="6"/>
  <c r="DF14" i="6"/>
  <c r="CD6" i="5"/>
  <c r="BE6" i="5" s="1"/>
  <c r="CR1" i="5"/>
  <c r="BP1" i="5" s="1"/>
  <c r="G8" i="5" s="1"/>
  <c r="DF3" i="5"/>
  <c r="CD7" i="5"/>
  <c r="BF7" i="5" s="1"/>
  <c r="AO7" i="5" s="1"/>
  <c r="CK25" i="5"/>
  <c r="CK1" i="6"/>
  <c r="CY1" i="6"/>
  <c r="CR3" i="6"/>
  <c r="CD6" i="6"/>
  <c r="CR6" i="6"/>
  <c r="DF6" i="6"/>
  <c r="CD11" i="6"/>
  <c r="CR11" i="6"/>
  <c r="DF11" i="6"/>
  <c r="CK12" i="6"/>
  <c r="CD13" i="6"/>
  <c r="CR13" i="6"/>
  <c r="DF13" i="6"/>
  <c r="DF22" i="6"/>
  <c r="CR24" i="6"/>
  <c r="CR25" i="6"/>
  <c r="DF26" i="6"/>
  <c r="CR31" i="6"/>
  <c r="CR35" i="6"/>
  <c r="DF37" i="6"/>
  <c r="CR43" i="6"/>
  <c r="DF49" i="6"/>
  <c r="CK55" i="6"/>
  <c r="DF58" i="6"/>
  <c r="CY63" i="6"/>
  <c r="CY65" i="6"/>
  <c r="CY66" i="6"/>
  <c r="CK68" i="6"/>
  <c r="CK69" i="6"/>
  <c r="CY79" i="6"/>
  <c r="CY81" i="6"/>
  <c r="CR83" i="6"/>
  <c r="CR88" i="6"/>
  <c r="CK4" i="5"/>
  <c r="BJ4" i="5" s="1"/>
  <c r="P14" i="5" s="1"/>
  <c r="P45" i="5" s="1"/>
  <c r="CK3" i="6"/>
  <c r="CY6" i="6"/>
  <c r="CK11" i="6"/>
  <c r="CK13" i="6"/>
  <c r="CY21" i="6"/>
  <c r="DF31" i="6"/>
  <c r="CK33" i="6"/>
  <c r="DF36" i="6"/>
  <c r="DF40" i="6"/>
  <c r="CR97" i="6"/>
  <c r="CD2" i="5"/>
  <c r="BE2" i="5" s="1"/>
  <c r="CY7" i="5"/>
  <c r="BU7" i="5" s="1"/>
  <c r="CY61" i="6"/>
  <c r="CY60" i="6"/>
  <c r="CY50" i="6"/>
  <c r="CY49" i="6"/>
  <c r="CY47" i="6"/>
  <c r="CY52" i="6"/>
  <c r="CY51" i="6"/>
  <c r="CY48" i="6"/>
  <c r="CY33" i="6"/>
  <c r="CY31" i="6"/>
  <c r="CY35" i="6"/>
  <c r="CD1" i="5"/>
  <c r="BF1" i="5" s="1"/>
  <c r="AO1" i="5" s="1"/>
  <c r="CY5" i="5"/>
  <c r="BU5" i="5" s="1"/>
  <c r="CR9" i="5"/>
  <c r="BO9" i="5" s="1"/>
  <c r="AK9" i="5" s="1"/>
  <c r="DF4" i="5"/>
  <c r="BZ4" i="5" s="1"/>
  <c r="CR6" i="5"/>
  <c r="BP6" i="5" s="1"/>
  <c r="CK7" i="5"/>
  <c r="BJ7" i="5" s="1"/>
  <c r="CK48" i="5"/>
  <c r="CK66" i="5"/>
  <c r="CR56" i="6"/>
  <c r="CR41" i="6"/>
  <c r="CR98" i="6"/>
  <c r="CR90" i="6"/>
  <c r="CR82" i="6"/>
  <c r="CR53" i="6"/>
  <c r="CR44" i="6"/>
  <c r="CR42" i="6"/>
  <c r="CR26" i="6"/>
  <c r="CR22" i="6"/>
  <c r="CR20" i="6"/>
  <c r="CR94" i="6"/>
  <c r="DF43" i="6"/>
  <c r="DF42" i="6"/>
  <c r="DF56" i="6"/>
  <c r="DF54" i="6"/>
  <c r="DF28" i="6"/>
  <c r="DF24" i="6"/>
  <c r="DF20" i="6"/>
  <c r="DF19" i="6"/>
  <c r="DF53" i="6"/>
  <c r="DF44" i="6"/>
  <c r="CD2" i="6"/>
  <c r="CR2" i="6"/>
  <c r="DF2" i="6"/>
  <c r="CK4" i="6"/>
  <c r="CY4" i="6"/>
  <c r="CD5" i="6"/>
  <c r="CR5" i="6"/>
  <c r="DF5" i="6"/>
  <c r="CD8" i="6"/>
  <c r="CR8" i="6"/>
  <c r="DF8" i="6"/>
  <c r="CD10" i="6"/>
  <c r="CR10" i="6"/>
  <c r="DF10" i="6"/>
  <c r="CK14" i="6"/>
  <c r="CY14" i="6"/>
  <c r="CK15" i="6"/>
  <c r="CY15" i="6"/>
  <c r="CK16" i="6"/>
  <c r="CY16" i="6"/>
  <c r="CR17" i="6"/>
  <c r="DF17" i="6"/>
  <c r="CK18" i="6"/>
  <c r="CY18" i="6"/>
  <c r="CK22" i="6"/>
  <c r="CK23" i="6"/>
  <c r="DF23" i="6"/>
  <c r="CY24" i="6"/>
  <c r="CK26" i="6"/>
  <c r="DF29" i="6"/>
  <c r="DF33" i="6"/>
  <c r="CY34" i="6"/>
  <c r="CY36" i="6"/>
  <c r="DF39" i="6"/>
  <c r="CY41" i="6"/>
  <c r="CY43" i="6"/>
  <c r="CK47" i="6"/>
  <c r="CK48" i="6"/>
  <c r="CR54" i="6"/>
  <c r="CR57" i="6"/>
  <c r="DF59" i="6"/>
  <c r="DF66" i="6"/>
  <c r="CR68" i="6"/>
  <c r="CY83" i="6"/>
  <c r="CY86" i="6"/>
  <c r="CR21" i="6"/>
  <c r="CK24" i="6"/>
  <c r="CY27" i="6"/>
  <c r="CK28" i="6"/>
  <c r="CR29" i="6"/>
  <c r="CK30" i="6"/>
  <c r="CR34" i="6"/>
  <c r="CR36" i="6"/>
  <c r="CY38" i="6"/>
  <c r="CY39" i="6"/>
  <c r="CR40" i="6"/>
  <c r="DF41" i="6"/>
  <c r="CK46" i="6"/>
  <c r="CK59" i="6"/>
  <c r="CY62" i="6"/>
  <c r="CK65" i="6"/>
  <c r="CY69" i="6"/>
  <c r="CY70" i="6"/>
  <c r="CK73" i="6"/>
  <c r="CY77" i="6"/>
  <c r="CY78" i="6"/>
  <c r="CK81" i="6"/>
  <c r="CR89" i="6"/>
  <c r="CR91" i="6"/>
  <c r="CR96" i="6"/>
  <c r="CY23" i="6"/>
  <c r="CY25" i="6"/>
  <c r="CK27" i="6"/>
  <c r="CY29" i="6"/>
  <c r="CR30" i="6"/>
  <c r="CK32" i="6"/>
  <c r="DF35" i="6"/>
  <c r="DF38" i="6"/>
  <c r="CK41" i="6"/>
  <c r="DF47" i="6"/>
  <c r="CR49" i="6"/>
  <c r="DF50" i="6"/>
  <c r="DF55" i="6"/>
  <c r="CY58" i="6"/>
  <c r="CK60" i="6"/>
  <c r="DF62" i="6"/>
  <c r="CR64" i="6"/>
  <c r="DF70" i="6"/>
  <c r="CR72" i="6"/>
  <c r="DF78" i="6"/>
  <c r="CR80" i="6"/>
  <c r="CY91" i="6"/>
  <c r="CY94" i="6"/>
  <c r="DF30" i="6"/>
  <c r="CY32" i="6"/>
  <c r="DF34" i="6"/>
  <c r="CR37" i="6"/>
  <c r="CK39" i="6"/>
  <c r="CK42" i="6"/>
  <c r="CK43" i="6"/>
  <c r="CY44" i="6"/>
  <c r="CY45" i="6"/>
  <c r="DF46" i="6"/>
  <c r="DF48" i="6"/>
  <c r="DF51" i="6"/>
  <c r="DF52" i="6"/>
  <c r="CY53" i="6"/>
  <c r="CR55" i="6"/>
  <c r="CK58" i="6"/>
  <c r="CR59" i="6"/>
  <c r="CK63" i="6"/>
  <c r="CY64" i="6"/>
  <c r="CK67" i="6"/>
  <c r="CY68" i="6"/>
  <c r="CK71" i="6"/>
  <c r="CY72" i="6"/>
  <c r="CK75" i="6"/>
  <c r="CY76" i="6"/>
  <c r="CK79" i="6"/>
  <c r="CY80" i="6"/>
  <c r="CR84" i="6"/>
  <c r="CR87" i="6"/>
  <c r="CR92" i="6"/>
  <c r="CR95" i="6"/>
  <c r="CR100" i="6"/>
  <c r="CY40" i="6"/>
  <c r="CK44" i="6"/>
  <c r="CK45" i="6"/>
  <c r="CR46" i="6"/>
  <c r="CR48" i="6"/>
  <c r="CR51" i="6"/>
  <c r="CR52" i="6"/>
  <c r="CK53" i="6"/>
  <c r="CK54" i="6"/>
  <c r="CY55" i="6"/>
  <c r="CR58" i="6"/>
  <c r="CY59" i="6"/>
  <c r="CR62" i="6"/>
  <c r="DF64" i="6"/>
  <c r="CR66" i="6"/>
  <c r="DF68" i="6"/>
  <c r="CR70" i="6"/>
  <c r="DF72" i="6"/>
  <c r="CR74" i="6"/>
  <c r="DF76" i="6"/>
  <c r="CR78" i="6"/>
  <c r="DF80" i="6"/>
  <c r="CY82" i="6"/>
  <c r="CY87" i="6"/>
  <c r="CY90" i="6"/>
  <c r="CY95" i="6"/>
  <c r="CY98" i="6"/>
  <c r="CY54" i="6"/>
  <c r="CY56" i="6"/>
  <c r="CY57" i="6"/>
  <c r="DF60" i="6"/>
  <c r="DF61" i="6"/>
  <c r="DF63" i="6"/>
  <c r="DF65" i="6"/>
  <c r="DF67" i="6"/>
  <c r="DF69" i="6"/>
  <c r="DF71" i="6"/>
  <c r="DF73" i="6"/>
  <c r="DF75" i="6"/>
  <c r="DF77" i="6"/>
  <c r="DF79" i="6"/>
  <c r="DF81" i="6"/>
  <c r="CY85" i="6"/>
  <c r="CY89" i="6"/>
  <c r="CY93" i="6"/>
  <c r="CY97" i="6"/>
  <c r="CK56" i="6"/>
  <c r="CK57" i="6"/>
  <c r="CR60" i="6"/>
  <c r="CR61" i="6"/>
  <c r="CR63" i="6"/>
  <c r="CR65" i="6"/>
  <c r="CR67" i="6"/>
  <c r="CR69" i="6"/>
  <c r="CR71" i="6"/>
  <c r="CR73" i="6"/>
  <c r="CR75" i="6"/>
  <c r="CR77" i="6"/>
  <c r="CR79" i="6"/>
  <c r="CR81" i="6"/>
  <c r="CY84" i="6"/>
  <c r="CY88" i="6"/>
  <c r="CY92" i="6"/>
  <c r="CY96" i="6"/>
  <c r="CY100" i="6"/>
  <c r="BT7" i="5"/>
  <c r="DF5" i="4"/>
  <c r="BZ5" i="4" s="1"/>
  <c r="BY2" i="5"/>
  <c r="CK5" i="5"/>
  <c r="DF5" i="5"/>
  <c r="CK6" i="5"/>
  <c r="CR8" i="5"/>
  <c r="CY10" i="5"/>
  <c r="CR11" i="5"/>
  <c r="CD12" i="5"/>
  <c r="CY13" i="5"/>
  <c r="CD16" i="5"/>
  <c r="CR18" i="5"/>
  <c r="CK26" i="5"/>
  <c r="CK50" i="5"/>
  <c r="CK78" i="5"/>
  <c r="CD3" i="4"/>
  <c r="BE3" i="4" s="1"/>
  <c r="AH3" i="4" s="1"/>
  <c r="DF6" i="4"/>
  <c r="BZ6" i="4" s="1"/>
  <c r="T22" i="4" s="1"/>
  <c r="T53" i="4" s="1"/>
  <c r="CR10" i="4"/>
  <c r="BO10" i="4" s="1"/>
  <c r="AK10" i="4" s="1"/>
  <c r="CR14" i="4"/>
  <c r="CK53" i="5"/>
  <c r="CK52" i="5"/>
  <c r="CK43" i="5"/>
  <c r="CK38" i="5"/>
  <c r="CK34" i="5"/>
  <c r="CK17" i="5"/>
  <c r="CK15" i="5"/>
  <c r="CK76" i="5"/>
  <c r="CK55" i="5"/>
  <c r="AT2" i="5"/>
  <c r="CR2" i="5"/>
  <c r="CR3" i="5"/>
  <c r="BK4" i="5"/>
  <c r="CR5" i="5"/>
  <c r="CD8" i="5"/>
  <c r="CK10" i="5"/>
  <c r="DF10" i="5"/>
  <c r="CD11" i="5"/>
  <c r="CY11" i="5"/>
  <c r="CY12" i="5"/>
  <c r="CK13" i="5"/>
  <c r="CY14" i="5"/>
  <c r="CR17" i="5"/>
  <c r="CY18" i="5"/>
  <c r="CK27" i="5"/>
  <c r="CK29" i="5"/>
  <c r="CK39" i="5"/>
  <c r="CK79" i="5"/>
  <c r="CK1" i="5"/>
  <c r="CY1" i="5"/>
  <c r="CY2" i="5"/>
  <c r="CD3" i="5"/>
  <c r="CD5" i="5"/>
  <c r="DF7" i="5"/>
  <c r="CY8" i="5"/>
  <c r="CD9" i="5"/>
  <c r="CY9" i="5"/>
  <c r="CR10" i="5"/>
  <c r="CK11" i="5"/>
  <c r="CK12" i="5"/>
  <c r="DF12" i="5"/>
  <c r="DF13" i="5"/>
  <c r="DF14" i="5"/>
  <c r="CR15" i="5"/>
  <c r="CY17" i="5"/>
  <c r="DF18" i="5"/>
  <c r="CK35" i="5"/>
  <c r="CK37" i="5"/>
  <c r="CK45" i="5"/>
  <c r="CK62" i="5"/>
  <c r="CK68" i="5"/>
  <c r="CK72" i="5"/>
  <c r="DF9" i="5"/>
  <c r="CD13" i="5"/>
  <c r="CD15" i="5"/>
  <c r="CK74" i="5"/>
  <c r="CY7" i="4"/>
  <c r="BU7" i="4" s="1"/>
  <c r="H29" i="4" s="1"/>
  <c r="H60" i="4" s="1"/>
  <c r="CD17" i="4"/>
  <c r="DF14" i="4"/>
  <c r="CY21" i="4"/>
  <c r="CK4" i="4"/>
  <c r="BJ4" i="4" s="1"/>
  <c r="CR12" i="4"/>
  <c r="BO12" i="4" s="1"/>
  <c r="AK12" i="4" s="1"/>
  <c r="DF1" i="5"/>
  <c r="CK2" i="5"/>
  <c r="CY3" i="5"/>
  <c r="CD4" i="5"/>
  <c r="CY4" i="5"/>
  <c r="CY6" i="5"/>
  <c r="CR7" i="5"/>
  <c r="CK8" i="5"/>
  <c r="DF8" i="5"/>
  <c r="CK9" i="5"/>
  <c r="CD10" i="5"/>
  <c r="DF11" i="5"/>
  <c r="CR12" i="5"/>
  <c r="CR13" i="5"/>
  <c r="CY15" i="5"/>
  <c r="CD17" i="5"/>
  <c r="CK20" i="5"/>
  <c r="CK23" i="5"/>
  <c r="CK28" i="5"/>
  <c r="CK42" i="5"/>
  <c r="CK63" i="5"/>
  <c r="CK69" i="5"/>
  <c r="CR14" i="5"/>
  <c r="CY16" i="5"/>
  <c r="CK18" i="5"/>
  <c r="CK33" i="5"/>
  <c r="CK46" i="5"/>
  <c r="CK59" i="5"/>
  <c r="CK60" i="5"/>
  <c r="CK64" i="5"/>
  <c r="CK70" i="5"/>
  <c r="CK80" i="5"/>
  <c r="CD14" i="5"/>
  <c r="DF15" i="5"/>
  <c r="CK16" i="5"/>
  <c r="DF17" i="5"/>
  <c r="CK19" i="5"/>
  <c r="CK21" i="5"/>
  <c r="CK22" i="5"/>
  <c r="CK24" i="5"/>
  <c r="CK30" i="5"/>
  <c r="CK36" i="5"/>
  <c r="CK41" i="5"/>
  <c r="CK56" i="5"/>
  <c r="CK61" i="5"/>
  <c r="CK71" i="5"/>
  <c r="CK77" i="5"/>
  <c r="CK32" i="5"/>
  <c r="CK40" i="5"/>
  <c r="CK44" i="5"/>
  <c r="CK49" i="5"/>
  <c r="CK54" i="5"/>
  <c r="CK58" i="5"/>
  <c r="CK67" i="5"/>
  <c r="CK75" i="5"/>
  <c r="CK31" i="5"/>
  <c r="CK47" i="5"/>
  <c r="CK51" i="5"/>
  <c r="CK65" i="5"/>
  <c r="CK73" i="5"/>
  <c r="CK81" i="5"/>
  <c r="CR51" i="4"/>
  <c r="CR49" i="4"/>
  <c r="CR47" i="4"/>
  <c r="CR45" i="4"/>
  <c r="CR44" i="4"/>
  <c r="CR43" i="4"/>
  <c r="CR42" i="4"/>
  <c r="CR41" i="4"/>
  <c r="CR40" i="4"/>
  <c r="CR39" i="4"/>
  <c r="CR32" i="4"/>
  <c r="CR53" i="4"/>
  <c r="CR52" i="4"/>
  <c r="CR34" i="4"/>
  <c r="CR30" i="4"/>
  <c r="CR21" i="4"/>
  <c r="CR18" i="4"/>
  <c r="CR16" i="4"/>
  <c r="CR29" i="4"/>
  <c r="CR20" i="4"/>
  <c r="CR19" i="4"/>
  <c r="CR35" i="4"/>
  <c r="CR8" i="4"/>
  <c r="CR31" i="4"/>
  <c r="CR1" i="4"/>
  <c r="CR33" i="4"/>
  <c r="CK2" i="4"/>
  <c r="CK49" i="4"/>
  <c r="CK42" i="4"/>
  <c r="CK36" i="4"/>
  <c r="CK32" i="4"/>
  <c r="CK19" i="4"/>
  <c r="CK8" i="4"/>
  <c r="CR13" i="4"/>
  <c r="DF15" i="4"/>
  <c r="CK18" i="4"/>
  <c r="DF33" i="4"/>
  <c r="CK78" i="4"/>
  <c r="CY19" i="2"/>
  <c r="CY44" i="4"/>
  <c r="DF4" i="4"/>
  <c r="CY13" i="4"/>
  <c r="CR28" i="4"/>
  <c r="CK68" i="4"/>
  <c r="CY1" i="4"/>
  <c r="CR2" i="4"/>
  <c r="CK3" i="4"/>
  <c r="DF3" i="4"/>
  <c r="CY8" i="4"/>
  <c r="CY9" i="4"/>
  <c r="DF11" i="4"/>
  <c r="CD13" i="4"/>
  <c r="DF17" i="4"/>
  <c r="CR24" i="4"/>
  <c r="DF38" i="4"/>
  <c r="CY43" i="4"/>
  <c r="DF7" i="2"/>
  <c r="BZ7" i="2" s="1"/>
  <c r="CR5" i="4"/>
  <c r="CK6" i="4"/>
  <c r="CD7" i="4"/>
  <c r="CR11" i="4"/>
  <c r="CD14" i="4"/>
  <c r="CD16" i="4"/>
  <c r="CR17" i="4"/>
  <c r="CY19" i="4"/>
  <c r="CR27" i="4"/>
  <c r="CK30" i="4"/>
  <c r="CY36" i="4"/>
  <c r="CK66" i="4"/>
  <c r="CK74" i="4"/>
  <c r="CY1" i="2"/>
  <c r="BT1" i="2" s="1"/>
  <c r="CD18" i="4"/>
  <c r="CD5" i="4"/>
  <c r="CD1" i="4"/>
  <c r="DF2" i="4"/>
  <c r="CY3" i="4"/>
  <c r="CR9" i="4"/>
  <c r="DF10" i="4"/>
  <c r="DF12" i="4"/>
  <c r="CR15" i="4"/>
  <c r="CK16" i="4"/>
  <c r="CY26" i="4"/>
  <c r="DF37" i="4"/>
  <c r="CK1" i="4"/>
  <c r="DF45" i="4"/>
  <c r="DF44" i="4"/>
  <c r="DF43" i="4"/>
  <c r="DF42" i="4"/>
  <c r="DF41" i="4"/>
  <c r="DF40" i="4"/>
  <c r="DF39" i="4"/>
  <c r="DF32" i="4"/>
  <c r="DF21" i="4"/>
  <c r="DF18" i="4"/>
  <c r="DF16" i="4"/>
  <c r="DF34" i="4"/>
  <c r="DF30" i="4"/>
  <c r="DF20" i="4"/>
  <c r="DF19" i="4"/>
  <c r="DF7" i="4"/>
  <c r="DF35" i="4"/>
  <c r="DF29" i="4"/>
  <c r="DF1" i="4"/>
  <c r="DF31" i="4"/>
  <c r="CD2" i="4"/>
  <c r="CY2" i="4"/>
  <c r="CR3" i="4"/>
  <c r="CK5" i="4"/>
  <c r="CY6" i="4"/>
  <c r="CR7" i="4"/>
  <c r="CD8" i="4"/>
  <c r="DF8" i="4"/>
  <c r="CD9" i="4"/>
  <c r="CD10" i="4"/>
  <c r="CK11" i="4"/>
  <c r="CD12" i="4"/>
  <c r="CD15" i="4"/>
  <c r="CY16" i="4"/>
  <c r="CY18" i="4"/>
  <c r="CK21" i="4"/>
  <c r="CY23" i="4"/>
  <c r="CY45" i="4"/>
  <c r="DF36" i="4"/>
  <c r="CR46" i="4"/>
  <c r="CK13" i="2"/>
  <c r="CR4" i="4"/>
  <c r="CR6" i="4"/>
  <c r="CK7" i="4"/>
  <c r="CY10" i="4"/>
  <c r="CD11" i="4"/>
  <c r="CY12" i="4"/>
  <c r="CY14" i="4"/>
  <c r="CY15" i="4"/>
  <c r="CY20" i="4"/>
  <c r="CY22" i="4"/>
  <c r="DF24" i="4"/>
  <c r="CY25" i="4"/>
  <c r="DF27" i="4"/>
  <c r="DF28" i="4"/>
  <c r="CK29" i="4"/>
  <c r="CY30" i="4"/>
  <c r="CR38" i="4"/>
  <c r="CY39" i="4"/>
  <c r="CY41" i="4"/>
  <c r="CK47" i="4"/>
  <c r="CR48" i="4"/>
  <c r="CR50" i="4"/>
  <c r="CY51" i="4"/>
  <c r="CK62" i="4"/>
  <c r="CK72" i="4"/>
  <c r="CK81" i="4"/>
  <c r="CK79" i="4"/>
  <c r="CK77" i="4"/>
  <c r="CK75" i="4"/>
  <c r="CK73" i="4"/>
  <c r="CK71" i="4"/>
  <c r="CK69" i="4"/>
  <c r="CK67" i="4"/>
  <c r="CK65" i="4"/>
  <c r="CK63" i="4"/>
  <c r="CK61" i="4"/>
  <c r="CK58" i="4"/>
  <c r="CK56" i="4"/>
  <c r="CK53" i="4"/>
  <c r="CK52" i="4"/>
  <c r="CK50" i="4"/>
  <c r="CK48" i="4"/>
  <c r="CK46" i="4"/>
  <c r="CK38" i="4"/>
  <c r="CK37" i="4"/>
  <c r="CK35" i="4"/>
  <c r="CK34" i="4"/>
  <c r="CK33" i="4"/>
  <c r="CK55" i="4"/>
  <c r="CK45" i="4"/>
  <c r="CK41" i="4"/>
  <c r="CK17" i="4"/>
  <c r="CK76" i="4"/>
  <c r="CK51" i="4"/>
  <c r="CK26" i="4"/>
  <c r="CK25" i="4"/>
  <c r="CK23" i="4"/>
  <c r="CY54" i="4"/>
  <c r="CY53" i="4"/>
  <c r="CY52" i="4"/>
  <c r="CY50" i="4"/>
  <c r="CY48" i="4"/>
  <c r="CY46" i="4"/>
  <c r="CY38" i="4"/>
  <c r="CY37" i="4"/>
  <c r="CY35" i="4"/>
  <c r="CY34" i="4"/>
  <c r="CY33" i="4"/>
  <c r="CY49" i="4"/>
  <c r="CY32" i="4"/>
  <c r="CY28" i="4"/>
  <c r="CY27" i="4"/>
  <c r="CY24" i="4"/>
  <c r="CY17" i="4"/>
  <c r="CD4" i="4"/>
  <c r="CY5" i="4"/>
  <c r="CD6" i="4"/>
  <c r="CK9" i="4"/>
  <c r="DF9" i="4"/>
  <c r="CK10" i="4"/>
  <c r="CY11" i="4"/>
  <c r="CK12" i="4"/>
  <c r="CK13" i="4"/>
  <c r="DF13" i="4"/>
  <c r="CK14" i="4"/>
  <c r="CK15" i="4"/>
  <c r="CK20" i="4"/>
  <c r="CK22" i="4"/>
  <c r="DF22" i="4"/>
  <c r="CK24" i="4"/>
  <c r="CK27" i="4"/>
  <c r="CK28" i="4"/>
  <c r="CR37" i="4"/>
  <c r="CK40" i="4"/>
  <c r="CK44" i="4"/>
  <c r="CK54" i="4"/>
  <c r="CK57" i="4"/>
  <c r="CR22" i="4"/>
  <c r="DF23" i="4"/>
  <c r="DF25" i="4"/>
  <c r="DF26" i="4"/>
  <c r="CY31" i="4"/>
  <c r="CR36" i="4"/>
  <c r="CK64" i="4"/>
  <c r="CK70" i="4"/>
  <c r="CK80" i="4"/>
  <c r="CR23" i="4"/>
  <c r="CR25" i="4"/>
  <c r="CR26" i="4"/>
  <c r="CY29" i="4"/>
  <c r="CK31" i="4"/>
  <c r="CK39" i="4"/>
  <c r="CY40" i="4"/>
  <c r="CY42" i="4"/>
  <c r="CK43" i="4"/>
  <c r="CY47" i="4"/>
  <c r="CK59" i="4"/>
  <c r="CK60" i="4"/>
  <c r="DF34" i="2"/>
  <c r="CY52" i="2"/>
  <c r="CD6" i="2"/>
  <c r="BF6" i="2" s="1"/>
  <c r="CD7" i="2"/>
  <c r="BE7" i="2" s="1"/>
  <c r="DF17" i="2"/>
  <c r="CD4" i="2"/>
  <c r="BF4" i="2" s="1"/>
  <c r="AO4" i="2" s="1"/>
  <c r="DF9" i="2"/>
  <c r="BY9" i="2" s="1"/>
  <c r="AM9" i="2" s="1"/>
  <c r="CY20" i="2"/>
  <c r="CY27" i="2"/>
  <c r="DF6" i="2"/>
  <c r="BY6" i="2" s="1"/>
  <c r="CK16" i="2"/>
  <c r="CY18" i="2"/>
  <c r="CY49" i="2"/>
  <c r="CK10" i="2"/>
  <c r="BK10" i="2" s="1"/>
  <c r="AP10" i="2" s="1"/>
  <c r="CK1" i="2"/>
  <c r="BK1" i="2" s="1"/>
  <c r="CY3" i="2"/>
  <c r="BU3" i="2" s="1"/>
  <c r="H15" i="2" s="1"/>
  <c r="H46" i="2" s="1"/>
  <c r="CK4" i="2"/>
  <c r="BK4" i="2" s="1"/>
  <c r="CR7" i="2"/>
  <c r="BP7" i="2" s="1"/>
  <c r="CD8" i="2"/>
  <c r="BF8" i="2" s="1"/>
  <c r="DF25" i="2"/>
  <c r="CY4" i="2"/>
  <c r="BT4" i="2" s="1"/>
  <c r="S14" i="2" s="1"/>
  <c r="S45" i="2" s="1"/>
  <c r="CR9" i="2"/>
  <c r="BP9" i="2" s="1"/>
  <c r="AR9" i="2" s="1"/>
  <c r="CR10" i="2"/>
  <c r="CD17" i="2"/>
  <c r="CR22" i="2"/>
  <c r="CR28" i="2"/>
  <c r="DF37" i="2"/>
  <c r="CR25" i="2"/>
  <c r="CD12" i="2"/>
  <c r="CD14" i="2"/>
  <c r="DF14" i="2"/>
  <c r="CR15" i="2"/>
  <c r="CD2" i="2"/>
  <c r="CY8" i="2"/>
  <c r="CY2" i="2"/>
  <c r="CK3" i="2"/>
  <c r="CD5" i="2"/>
  <c r="CD1" i="2"/>
  <c r="CR8" i="2"/>
  <c r="CD9" i="2"/>
  <c r="CY9" i="2"/>
  <c r="DF10" i="2"/>
  <c r="CY11" i="2"/>
  <c r="DF21" i="2"/>
  <c r="CR30" i="2"/>
  <c r="CY54" i="2"/>
  <c r="CR5" i="2"/>
  <c r="CR1" i="2"/>
  <c r="CK11" i="2"/>
  <c r="CK2" i="2"/>
  <c r="CR6" i="2"/>
  <c r="DF1" i="2"/>
  <c r="CK9" i="2"/>
  <c r="CY13" i="2"/>
  <c r="CR20" i="2"/>
  <c r="CY23" i="2"/>
  <c r="DF24" i="2"/>
  <c r="DF29" i="2"/>
  <c r="CY30" i="2"/>
  <c r="CY34" i="2"/>
  <c r="DF35" i="2"/>
  <c r="CY36" i="2"/>
  <c r="CY40" i="2"/>
  <c r="CY44" i="2"/>
  <c r="CD11" i="2"/>
  <c r="CR11" i="2"/>
  <c r="DF11" i="2"/>
  <c r="DF4" i="2"/>
  <c r="CY5" i="2"/>
  <c r="CD10" i="2"/>
  <c r="DF12" i="2"/>
  <c r="CR14" i="2"/>
  <c r="CY16" i="2"/>
  <c r="CR17" i="2"/>
  <c r="CK18" i="2"/>
  <c r="DF19" i="2"/>
  <c r="CR21" i="2"/>
  <c r="DF22" i="2"/>
  <c r="DF26" i="2"/>
  <c r="DF31" i="2"/>
  <c r="CR32" i="2"/>
  <c r="DF33" i="2"/>
  <c r="CR37" i="2"/>
  <c r="DF38" i="2"/>
  <c r="DF39" i="2"/>
  <c r="CY42" i="2"/>
  <c r="CY47" i="2"/>
  <c r="CK15" i="2"/>
  <c r="CK14" i="2"/>
  <c r="CK12" i="2"/>
  <c r="CK17" i="2"/>
  <c r="CY28" i="2"/>
  <c r="CY24" i="2"/>
  <c r="CY15" i="2"/>
  <c r="CY14" i="2"/>
  <c r="CY45" i="2"/>
  <c r="CY26" i="2"/>
  <c r="CY12" i="2"/>
  <c r="CY41" i="2"/>
  <c r="CY22" i="2"/>
  <c r="CY21" i="2"/>
  <c r="CY17" i="2"/>
  <c r="CD3" i="2"/>
  <c r="CR3" i="2"/>
  <c r="DF3" i="2"/>
  <c r="CR4" i="2"/>
  <c r="CK5" i="2"/>
  <c r="DF5" i="2"/>
  <c r="CK6" i="2"/>
  <c r="CY6" i="2"/>
  <c r="CK7" i="2"/>
  <c r="CY7" i="2"/>
  <c r="CK8" i="2"/>
  <c r="DF8" i="2"/>
  <c r="CY10" i="2"/>
  <c r="CR12" i="2"/>
  <c r="CD15" i="2"/>
  <c r="DF15" i="2"/>
  <c r="CR19" i="2"/>
  <c r="DF20" i="2"/>
  <c r="CR24" i="2"/>
  <c r="CY25" i="2"/>
  <c r="CR26" i="2"/>
  <c r="DF28" i="2"/>
  <c r="CR31" i="2"/>
  <c r="CY51" i="2"/>
  <c r="CD16" i="2"/>
  <c r="CR16" i="2"/>
  <c r="DF16" i="2"/>
  <c r="CD18" i="2"/>
  <c r="CR18" i="2"/>
  <c r="DF18" i="2"/>
  <c r="CY32" i="2"/>
  <c r="CR33" i="2"/>
  <c r="DF36" i="2"/>
  <c r="CY43" i="2"/>
  <c r="CY53" i="2"/>
  <c r="CD13" i="2"/>
  <c r="CR13" i="2"/>
  <c r="DF13" i="2"/>
  <c r="CR27" i="2"/>
  <c r="DF27" i="2"/>
  <c r="CR29" i="2"/>
  <c r="CY31" i="2"/>
  <c r="DF32" i="2"/>
  <c r="CY33" i="2"/>
  <c r="CR35" i="2"/>
  <c r="CR36" i="2"/>
  <c r="CY38" i="2"/>
  <c r="DF41" i="2"/>
  <c r="DF43" i="2"/>
  <c r="CY46" i="2"/>
  <c r="CR2" i="2"/>
  <c r="DF2" i="2"/>
  <c r="CR23" i="2"/>
  <c r="DF23" i="2"/>
  <c r="CY29" i="2"/>
  <c r="CY35" i="2"/>
  <c r="CY39" i="2"/>
  <c r="DF44" i="2"/>
  <c r="DF45" i="2"/>
  <c r="CY50" i="2"/>
  <c r="DF30" i="2"/>
  <c r="CR34" i="2"/>
  <c r="CY37" i="2"/>
  <c r="DF40" i="2"/>
  <c r="DF42" i="2"/>
  <c r="CY48" i="2"/>
  <c r="BJ2" i="8" l="1"/>
  <c r="AC38" i="10"/>
  <c r="AC40" i="10"/>
  <c r="AC41" i="10"/>
  <c r="AC43" i="10"/>
  <c r="AC37" i="10"/>
  <c r="CH5" i="8"/>
  <c r="BU12" i="6"/>
  <c r="AS12" i="6" s="1"/>
  <c r="BT5" i="5"/>
  <c r="BE1" i="5"/>
  <c r="C8" i="5" s="1"/>
  <c r="C39" i="5" s="1"/>
  <c r="AI4" i="5"/>
  <c r="G28" i="7"/>
  <c r="G59" i="7" s="1"/>
  <c r="BT3" i="7"/>
  <c r="BO6" i="5"/>
  <c r="R21" i="5" s="1"/>
  <c r="BT10" i="7"/>
  <c r="AL10" i="7" s="1"/>
  <c r="BO4" i="7"/>
  <c r="R14" i="7" s="1"/>
  <c r="BI6" i="8"/>
  <c r="O21" i="8" s="1"/>
  <c r="O52" i="8" s="1"/>
  <c r="BY9" i="6"/>
  <c r="AM9" i="6" s="1"/>
  <c r="AS3" i="7"/>
  <c r="BK7" i="5"/>
  <c r="AP7" i="5" s="1"/>
  <c r="BT4" i="4"/>
  <c r="AS4" i="4"/>
  <c r="BY5" i="8"/>
  <c r="G22" i="8" s="1"/>
  <c r="BJ3" i="5"/>
  <c r="E14" i="5" s="1"/>
  <c r="E45" i="5" s="1"/>
  <c r="AD38" i="9"/>
  <c r="G16" i="9"/>
  <c r="G47" i="9" s="1"/>
  <c r="AE36" i="9"/>
  <c r="H9" i="9"/>
  <c r="H40" i="9" s="1"/>
  <c r="AF36" i="9"/>
  <c r="I9" i="9"/>
  <c r="I40" i="9" s="1"/>
  <c r="AF43" i="9"/>
  <c r="T30" i="9"/>
  <c r="T61" i="9" s="1"/>
  <c r="CI3" i="8"/>
  <c r="AD41" i="9"/>
  <c r="R23" i="9"/>
  <c r="R54" i="9" s="1"/>
  <c r="AE38" i="9"/>
  <c r="H16" i="9"/>
  <c r="H47" i="9" s="1"/>
  <c r="AF40" i="9"/>
  <c r="I23" i="9"/>
  <c r="I54" i="9" s="1"/>
  <c r="AF37" i="9"/>
  <c r="T9" i="9"/>
  <c r="T40" i="9" s="1"/>
  <c r="AD37" i="9"/>
  <c r="R9" i="9"/>
  <c r="R40" i="9" s="1"/>
  <c r="AD39" i="9"/>
  <c r="R16" i="9"/>
  <c r="R47" i="9" s="1"/>
  <c r="AE42" i="9"/>
  <c r="H30" i="9"/>
  <c r="H61" i="9" s="1"/>
  <c r="AD43" i="9"/>
  <c r="R30" i="9"/>
  <c r="R61" i="9" s="1"/>
  <c r="AD40" i="9"/>
  <c r="G23" i="9"/>
  <c r="G54" i="9" s="1"/>
  <c r="AE43" i="9"/>
  <c r="S30" i="9"/>
  <c r="S61" i="9" s="1"/>
  <c r="AF41" i="9"/>
  <c r="T23" i="9"/>
  <c r="T54" i="9" s="1"/>
  <c r="AE41" i="9"/>
  <c r="S23" i="9"/>
  <c r="S54" i="9" s="1"/>
  <c r="AF38" i="9"/>
  <c r="I16" i="9"/>
  <c r="I47" i="9" s="1"/>
  <c r="AE40" i="9"/>
  <c r="H23" i="9"/>
  <c r="H54" i="9" s="1"/>
  <c r="AE37" i="9"/>
  <c r="S9" i="9"/>
  <c r="S40" i="9" s="1"/>
  <c r="AF39" i="9"/>
  <c r="T16" i="9"/>
  <c r="T47" i="9" s="1"/>
  <c r="AE39" i="9"/>
  <c r="S16" i="9"/>
  <c r="S47" i="9" s="1"/>
  <c r="AD36" i="9"/>
  <c r="G9" i="9"/>
  <c r="G40" i="9" s="1"/>
  <c r="AD42" i="9"/>
  <c r="G30" i="9"/>
  <c r="G61" i="9" s="1"/>
  <c r="I30" i="9"/>
  <c r="I61" i="9" s="1"/>
  <c r="AF42" i="9"/>
  <c r="AC45" i="9"/>
  <c r="BP10" i="4"/>
  <c r="AR10" i="4" s="1"/>
  <c r="BY7" i="6"/>
  <c r="I28" i="6" s="1"/>
  <c r="I59" i="6" s="1"/>
  <c r="AR4" i="7"/>
  <c r="BO2" i="7"/>
  <c r="AK2" i="7" s="1"/>
  <c r="BF7" i="6"/>
  <c r="AO7" i="6" s="1"/>
  <c r="BJ9" i="6"/>
  <c r="AI9" i="6" s="1"/>
  <c r="BJ2" i="7"/>
  <c r="H15" i="8"/>
  <c r="H46" i="8" s="1"/>
  <c r="CH6" i="8"/>
  <c r="T21" i="8" s="1"/>
  <c r="T52" i="8" s="1"/>
  <c r="CH7" i="8"/>
  <c r="I28" i="8" s="1"/>
  <c r="I59" i="8" s="1"/>
  <c r="BK4" i="4"/>
  <c r="AP4" i="4" s="1"/>
  <c r="BP4" i="6"/>
  <c r="R15" i="6" s="1"/>
  <c r="BF12" i="6"/>
  <c r="AO12" i="6" s="1"/>
  <c r="AW6" i="8"/>
  <c r="BX4" i="8"/>
  <c r="AO4" i="8" s="1"/>
  <c r="AK1" i="6"/>
  <c r="CC6" i="8"/>
  <c r="S21" i="8" s="1"/>
  <c r="S52" i="8" s="1"/>
  <c r="BP12" i="4"/>
  <c r="AR12" i="4" s="1"/>
  <c r="BZ3" i="6"/>
  <c r="AT3" i="6" s="1"/>
  <c r="BS6" i="8"/>
  <c r="BT6" i="8"/>
  <c r="BS3" i="8"/>
  <c r="BT3" i="8"/>
  <c r="BS7" i="8"/>
  <c r="BT7" i="8"/>
  <c r="BT12" i="8"/>
  <c r="BS12" i="8"/>
  <c r="CH12" i="8"/>
  <c r="AQ12" i="8" s="1"/>
  <c r="CI12" i="8"/>
  <c r="AX12" i="8" s="1"/>
  <c r="BX8" i="8"/>
  <c r="BY8" i="8"/>
  <c r="BT5" i="8"/>
  <c r="BS5" i="8"/>
  <c r="BY1" i="8"/>
  <c r="BX1" i="8"/>
  <c r="CD11" i="8"/>
  <c r="AW11" i="8" s="1"/>
  <c r="CC11" i="8"/>
  <c r="AP11" i="8" s="1"/>
  <c r="CC4" i="8"/>
  <c r="CD4" i="8"/>
  <c r="O22" i="8"/>
  <c r="O53" i="8" s="1"/>
  <c r="AL6" i="8"/>
  <c r="I22" i="8"/>
  <c r="I53" i="8" s="1"/>
  <c r="AX5" i="8"/>
  <c r="AX2" i="8"/>
  <c r="T8" i="8"/>
  <c r="T39" i="8" s="1"/>
  <c r="N15" i="8"/>
  <c r="N46" i="8" s="1"/>
  <c r="AS4" i="8"/>
  <c r="AX8" i="8"/>
  <c r="T29" i="8"/>
  <c r="T60" i="8" s="1"/>
  <c r="AS2" i="8"/>
  <c r="N8" i="8"/>
  <c r="N39" i="8" s="1"/>
  <c r="C22" i="8"/>
  <c r="C53" i="8" s="1"/>
  <c r="AS5" i="8"/>
  <c r="BI10" i="8"/>
  <c r="BJ10" i="8"/>
  <c r="CC2" i="8"/>
  <c r="CD2" i="8"/>
  <c r="H28" i="8"/>
  <c r="H59" i="8" s="1"/>
  <c r="AP7" i="8"/>
  <c r="H14" i="8"/>
  <c r="H45" i="8" s="1"/>
  <c r="AP3" i="8"/>
  <c r="BX12" i="8"/>
  <c r="AO12" i="8" s="1"/>
  <c r="BY12" i="8"/>
  <c r="AV12" i="8" s="1"/>
  <c r="T14" i="8"/>
  <c r="T45" i="8" s="1"/>
  <c r="AQ4" i="8"/>
  <c r="O15" i="8"/>
  <c r="O46" i="8" s="1"/>
  <c r="O14" i="8"/>
  <c r="O45" i="8" s="1"/>
  <c r="AL4" i="8"/>
  <c r="T28" i="8"/>
  <c r="T59" i="8" s="1"/>
  <c r="AQ8" i="8"/>
  <c r="O8" i="8"/>
  <c r="O39" i="8" s="1"/>
  <c r="O7" i="8"/>
  <c r="O38" i="8" s="1"/>
  <c r="AL2" i="8"/>
  <c r="D21" i="8"/>
  <c r="D52" i="8" s="1"/>
  <c r="D22" i="8"/>
  <c r="D53" i="8" s="1"/>
  <c r="AL5" i="8"/>
  <c r="BT10" i="8"/>
  <c r="BS10" i="8"/>
  <c r="CD1" i="8"/>
  <c r="CC1" i="8"/>
  <c r="BJ1" i="2"/>
  <c r="E7" i="2" s="1"/>
  <c r="E38" i="2" s="1"/>
  <c r="CC9" i="8"/>
  <c r="AP9" i="8" s="1"/>
  <c r="CD9" i="8"/>
  <c r="AW9" i="8" s="1"/>
  <c r="BS1" i="8"/>
  <c r="BT1" i="8"/>
  <c r="BX11" i="8"/>
  <c r="AO11" i="8" s="1"/>
  <c r="BY11" i="8"/>
  <c r="AV11" i="8" s="1"/>
  <c r="CD12" i="8"/>
  <c r="AW12" i="8" s="1"/>
  <c r="CC12" i="8"/>
  <c r="AP12" i="8" s="1"/>
  <c r="CH11" i="8"/>
  <c r="AQ11" i="8" s="1"/>
  <c r="CI11" i="8"/>
  <c r="AX11" i="8" s="1"/>
  <c r="AS8" i="8"/>
  <c r="N29" i="8"/>
  <c r="N60" i="8" s="1"/>
  <c r="BT4" i="8"/>
  <c r="BS4" i="8"/>
  <c r="BO7" i="2"/>
  <c r="AK7" i="2" s="1"/>
  <c r="BT7" i="4"/>
  <c r="H28" i="4" s="1"/>
  <c r="H59" i="4" s="1"/>
  <c r="E15" i="5"/>
  <c r="E46" i="5" s="1"/>
  <c r="BP12" i="6"/>
  <c r="AR12" i="6" s="1"/>
  <c r="BP1" i="6"/>
  <c r="G8" i="6" s="1"/>
  <c r="BY1" i="6"/>
  <c r="I7" i="6" s="1"/>
  <c r="I38" i="6" s="1"/>
  <c r="BF3" i="6"/>
  <c r="AO3" i="6" s="1"/>
  <c r="BU9" i="6"/>
  <c r="AS9" i="6" s="1"/>
  <c r="BP7" i="7"/>
  <c r="AR7" i="7" s="1"/>
  <c r="BJ11" i="8"/>
  <c r="BI11" i="8"/>
  <c r="CD8" i="8"/>
  <c r="CC8" i="8"/>
  <c r="CD10" i="8"/>
  <c r="AW10" i="8" s="1"/>
  <c r="CC10" i="8"/>
  <c r="AP10" i="8" s="1"/>
  <c r="BS11" i="8"/>
  <c r="BT11" i="8"/>
  <c r="BY7" i="8"/>
  <c r="BX7" i="8"/>
  <c r="BY3" i="8"/>
  <c r="BX3" i="8"/>
  <c r="BT9" i="8"/>
  <c r="BS9" i="8"/>
  <c r="CI1" i="8"/>
  <c r="CH1" i="8"/>
  <c r="D28" i="8"/>
  <c r="D59" i="8" s="1"/>
  <c r="D29" i="8"/>
  <c r="D60" i="8" s="1"/>
  <c r="AL7" i="8"/>
  <c r="D15" i="8"/>
  <c r="D46" i="8" s="1"/>
  <c r="D14" i="8"/>
  <c r="D45" i="8" s="1"/>
  <c r="AL3" i="8"/>
  <c r="BX10" i="8"/>
  <c r="AO10" i="8" s="1"/>
  <c r="BY10" i="8"/>
  <c r="AV10" i="8" s="1"/>
  <c r="O29" i="8"/>
  <c r="O60" i="8" s="1"/>
  <c r="AX4" i="8"/>
  <c r="T15" i="8"/>
  <c r="T46" i="8" s="1"/>
  <c r="AO5" i="8"/>
  <c r="G21" i="8"/>
  <c r="I14" i="8"/>
  <c r="I45" i="8" s="1"/>
  <c r="AQ3" i="8"/>
  <c r="R14" i="8"/>
  <c r="BE7" i="5"/>
  <c r="D28" i="5" s="1"/>
  <c r="D59" i="5" s="1"/>
  <c r="BP9" i="5"/>
  <c r="AR9" i="5" s="1"/>
  <c r="BZ12" i="6"/>
  <c r="AT12" i="6" s="1"/>
  <c r="BO9" i="6"/>
  <c r="AK9" i="6" s="1"/>
  <c r="I8" i="6"/>
  <c r="I39" i="6" s="1"/>
  <c r="CH10" i="8"/>
  <c r="AQ10" i="8" s="1"/>
  <c r="CI10" i="8"/>
  <c r="AX10" i="8" s="1"/>
  <c r="BT8" i="8"/>
  <c r="BO8" i="8" s="1"/>
  <c r="BS8" i="8"/>
  <c r="BJ9" i="8"/>
  <c r="BI9" i="8"/>
  <c r="BX9" i="8"/>
  <c r="AO9" i="8" s="1"/>
  <c r="BY9" i="8"/>
  <c r="AV9" i="8" s="1"/>
  <c r="BY6" i="8"/>
  <c r="BX6" i="8"/>
  <c r="BT2" i="8"/>
  <c r="BS2" i="8"/>
  <c r="BI12" i="8"/>
  <c r="BJ12" i="8"/>
  <c r="CC5" i="8"/>
  <c r="CD5" i="8"/>
  <c r="BK1" i="7"/>
  <c r="BJ1" i="7"/>
  <c r="CH9" i="8"/>
  <c r="AQ9" i="8" s="1"/>
  <c r="CI9" i="8"/>
  <c r="AX9" i="8" s="1"/>
  <c r="BY2" i="8"/>
  <c r="BX2" i="8"/>
  <c r="D8" i="8"/>
  <c r="D39" i="8" s="1"/>
  <c r="D7" i="8"/>
  <c r="D38" i="8" s="1"/>
  <c r="AL1" i="8"/>
  <c r="I21" i="8"/>
  <c r="I52" i="8" s="1"/>
  <c r="AQ5" i="8"/>
  <c r="T7" i="8"/>
  <c r="T38" i="8" s="1"/>
  <c r="AQ2" i="8"/>
  <c r="AV5" i="8"/>
  <c r="N22" i="8"/>
  <c r="N53" i="8" s="1"/>
  <c r="C8" i="8"/>
  <c r="C39" i="8" s="1"/>
  <c r="I15" i="8"/>
  <c r="I46" i="8" s="1"/>
  <c r="AX3" i="8"/>
  <c r="C15" i="8"/>
  <c r="C46" i="8" s="1"/>
  <c r="AX6" i="8"/>
  <c r="T22" i="8"/>
  <c r="T53" i="8" s="1"/>
  <c r="R15" i="8"/>
  <c r="AV4" i="8"/>
  <c r="AX7" i="8"/>
  <c r="I29" i="8"/>
  <c r="I60" i="8" s="1"/>
  <c r="BJ9" i="7"/>
  <c r="AI9" i="7" s="1"/>
  <c r="BK9" i="7"/>
  <c r="AP9" i="7" s="1"/>
  <c r="BK7" i="7"/>
  <c r="BJ7" i="7"/>
  <c r="BZ4" i="7"/>
  <c r="BY4" i="7"/>
  <c r="BF2" i="7"/>
  <c r="BE2" i="7"/>
  <c r="BO8" i="7"/>
  <c r="BP8" i="7"/>
  <c r="BK12" i="7"/>
  <c r="AP12" i="7" s="1"/>
  <c r="BJ12" i="7"/>
  <c r="AI12" i="7" s="1"/>
  <c r="BF9" i="7"/>
  <c r="BE9" i="7"/>
  <c r="BT6" i="7"/>
  <c r="BU6" i="7"/>
  <c r="BF1" i="7"/>
  <c r="BE1" i="7"/>
  <c r="BF11" i="7"/>
  <c r="BE11" i="7"/>
  <c r="BP9" i="7"/>
  <c r="AR9" i="7" s="1"/>
  <c r="BO9" i="7"/>
  <c r="AK9" i="7" s="1"/>
  <c r="BP6" i="7"/>
  <c r="BO6" i="7"/>
  <c r="BP1" i="7"/>
  <c r="BO1" i="7"/>
  <c r="BE12" i="7"/>
  <c r="BF12" i="7"/>
  <c r="P7" i="7"/>
  <c r="P38" i="7" s="1"/>
  <c r="AI2" i="7"/>
  <c r="R8" i="7"/>
  <c r="AR2" i="7"/>
  <c r="BY12" i="7"/>
  <c r="AM12" i="7" s="1"/>
  <c r="BZ12" i="7"/>
  <c r="AT12" i="7" s="1"/>
  <c r="BE7" i="7"/>
  <c r="BF7" i="7"/>
  <c r="BF3" i="4"/>
  <c r="AO3" i="4" s="1"/>
  <c r="BF6" i="5"/>
  <c r="AO6" i="5" s="1"/>
  <c r="BO4" i="5"/>
  <c r="R14" i="5" s="1"/>
  <c r="BT2" i="6"/>
  <c r="AL2" i="6" s="1"/>
  <c r="BO12" i="7"/>
  <c r="AK12" i="7" s="1"/>
  <c r="BP12" i="7"/>
  <c r="AR12" i="7" s="1"/>
  <c r="BY8" i="7"/>
  <c r="BZ8" i="7"/>
  <c r="BJ6" i="7"/>
  <c r="BK6" i="7"/>
  <c r="BU1" i="7"/>
  <c r="BT1" i="7"/>
  <c r="BZ6" i="7"/>
  <c r="BY6" i="7"/>
  <c r="BJ11" i="7"/>
  <c r="AI11" i="7" s="1"/>
  <c r="BK11" i="7"/>
  <c r="AP11" i="7" s="1"/>
  <c r="BU8" i="7"/>
  <c r="BT8" i="7"/>
  <c r="BF6" i="7"/>
  <c r="BE6" i="7"/>
  <c r="BJ4" i="7"/>
  <c r="BK4" i="7"/>
  <c r="BY10" i="7"/>
  <c r="AM10" i="7" s="1"/>
  <c r="BZ10" i="7"/>
  <c r="AT10" i="7" s="1"/>
  <c r="BE8" i="7"/>
  <c r="BF8" i="7"/>
  <c r="BU5" i="7"/>
  <c r="BT5" i="7"/>
  <c r="BY3" i="7"/>
  <c r="BZ3" i="7"/>
  <c r="BP11" i="7"/>
  <c r="AR11" i="7" s="1"/>
  <c r="BO11" i="7"/>
  <c r="AK11" i="7" s="1"/>
  <c r="BZ1" i="7"/>
  <c r="BY1" i="7"/>
  <c r="AM2" i="7"/>
  <c r="T7" i="7"/>
  <c r="T38" i="7" s="1"/>
  <c r="BE10" i="7"/>
  <c r="BF10" i="7"/>
  <c r="BY7" i="7"/>
  <c r="BZ7" i="7"/>
  <c r="C22" i="7"/>
  <c r="C53" i="7" s="1"/>
  <c r="AO5" i="7"/>
  <c r="BT2" i="7"/>
  <c r="BU2" i="7"/>
  <c r="BZ9" i="7"/>
  <c r="AT9" i="7" s="1"/>
  <c r="BY9" i="7"/>
  <c r="AM9" i="7" s="1"/>
  <c r="BT9" i="7"/>
  <c r="AL9" i="7" s="1"/>
  <c r="BU9" i="7"/>
  <c r="AS9" i="7" s="1"/>
  <c r="BK5" i="7"/>
  <c r="BJ5" i="7"/>
  <c r="BT11" i="7"/>
  <c r="AL11" i="7" s="1"/>
  <c r="BU11" i="7"/>
  <c r="AS11" i="7" s="1"/>
  <c r="BF4" i="7"/>
  <c r="BE4" i="7"/>
  <c r="AL3" i="7"/>
  <c r="H14" i="7"/>
  <c r="H45" i="7" s="1"/>
  <c r="BZ6" i="5"/>
  <c r="T22" i="5" s="1"/>
  <c r="T53" i="5" s="1"/>
  <c r="BZ9" i="2"/>
  <c r="AT9" i="2" s="1"/>
  <c r="BE8" i="2"/>
  <c r="O29" i="2" s="1"/>
  <c r="O60" i="2" s="1"/>
  <c r="BY5" i="4"/>
  <c r="I21" i="4" s="1"/>
  <c r="I52" i="4" s="1"/>
  <c r="BO1" i="5"/>
  <c r="AK1" i="5" s="1"/>
  <c r="BF2" i="5"/>
  <c r="O8" i="5" s="1"/>
  <c r="O39" i="5" s="1"/>
  <c r="BZ11" i="7"/>
  <c r="AT11" i="7" s="1"/>
  <c r="BY11" i="7"/>
  <c r="AM11" i="7" s="1"/>
  <c r="BK8" i="7"/>
  <c r="BJ8" i="7"/>
  <c r="BO5" i="7"/>
  <c r="BP5" i="7"/>
  <c r="BE3" i="7"/>
  <c r="BF3" i="7"/>
  <c r="BE9" i="6"/>
  <c r="AH9" i="6" s="1"/>
  <c r="BF9" i="6"/>
  <c r="BO10" i="7"/>
  <c r="AK10" i="7" s="1"/>
  <c r="BP10" i="7"/>
  <c r="AR10" i="7" s="1"/>
  <c r="BU7" i="7"/>
  <c r="BT7" i="7"/>
  <c r="BY5" i="7"/>
  <c r="BZ5" i="7"/>
  <c r="BO3" i="7"/>
  <c r="BP3" i="7"/>
  <c r="BU12" i="7"/>
  <c r="AS12" i="7" s="1"/>
  <c r="BT12" i="7"/>
  <c r="AL12" i="7" s="1"/>
  <c r="BK10" i="7"/>
  <c r="AP10" i="7" s="1"/>
  <c r="BJ10" i="7"/>
  <c r="AI10" i="7" s="1"/>
  <c r="BT4" i="7"/>
  <c r="BU4" i="7"/>
  <c r="BK3" i="7"/>
  <c r="BJ3" i="7"/>
  <c r="T8" i="7"/>
  <c r="T39" i="7" s="1"/>
  <c r="AT2" i="7"/>
  <c r="BO8" i="6"/>
  <c r="BP8" i="6"/>
  <c r="BE5" i="6"/>
  <c r="BF5" i="6"/>
  <c r="BJ11" i="6"/>
  <c r="AI11" i="6" s="1"/>
  <c r="BK11" i="6"/>
  <c r="AP11" i="6" s="1"/>
  <c r="BK8" i="6"/>
  <c r="BJ8" i="6"/>
  <c r="BU7" i="6"/>
  <c r="BT7" i="6"/>
  <c r="D8" i="6"/>
  <c r="D39" i="6" s="1"/>
  <c r="D7" i="6"/>
  <c r="D38" i="6" s="1"/>
  <c r="AH1" i="6"/>
  <c r="BJ7" i="6"/>
  <c r="BK7" i="6"/>
  <c r="C29" i="6"/>
  <c r="C60" i="6" s="1"/>
  <c r="G38" i="6"/>
  <c r="R14" i="6"/>
  <c r="AK4" i="6"/>
  <c r="BY10" i="6"/>
  <c r="AM10" i="6" s="1"/>
  <c r="BZ10" i="6"/>
  <c r="AT10" i="6" s="1"/>
  <c r="BO2" i="6"/>
  <c r="BP2" i="6"/>
  <c r="BF6" i="6"/>
  <c r="BE6" i="6"/>
  <c r="BT10" i="6"/>
  <c r="AL10" i="6" s="1"/>
  <c r="BU10" i="6"/>
  <c r="AS10" i="6" s="1"/>
  <c r="BF4" i="6"/>
  <c r="BE4" i="6"/>
  <c r="I14" i="6"/>
  <c r="I45" i="6" s="1"/>
  <c r="AM3" i="6"/>
  <c r="AT6" i="4"/>
  <c r="AS7" i="4"/>
  <c r="AR1" i="5"/>
  <c r="BY4" i="5"/>
  <c r="T14" i="5" s="1"/>
  <c r="T45" i="5" s="1"/>
  <c r="BO10" i="6"/>
  <c r="AK10" i="6" s="1"/>
  <c r="BP10" i="6"/>
  <c r="AR10" i="6" s="1"/>
  <c r="BE8" i="6"/>
  <c r="BF8" i="6"/>
  <c r="BT4" i="6"/>
  <c r="BU4" i="6"/>
  <c r="BF2" i="6"/>
  <c r="BE2" i="6"/>
  <c r="BT6" i="6"/>
  <c r="BU6" i="6"/>
  <c r="BY11" i="6"/>
  <c r="AM11" i="6" s="1"/>
  <c r="BZ11" i="6"/>
  <c r="AT11" i="6" s="1"/>
  <c r="BO3" i="6"/>
  <c r="BP3" i="6"/>
  <c r="BK10" i="6"/>
  <c r="AP10" i="6" s="1"/>
  <c r="BJ10" i="6"/>
  <c r="AI10" i="6" s="1"/>
  <c r="BT5" i="6"/>
  <c r="BU5" i="6"/>
  <c r="BJ2" i="6"/>
  <c r="BK2" i="6"/>
  <c r="BU1" i="2"/>
  <c r="H8" i="2" s="1"/>
  <c r="H39" i="2" s="1"/>
  <c r="BJ4" i="2"/>
  <c r="AI4" i="2" s="1"/>
  <c r="D14" i="4"/>
  <c r="D45" i="4" s="1"/>
  <c r="BY6" i="4"/>
  <c r="T21" i="4" s="1"/>
  <c r="T52" i="4" s="1"/>
  <c r="BE10" i="6"/>
  <c r="BF10" i="6"/>
  <c r="BY5" i="6"/>
  <c r="BZ5" i="6"/>
  <c r="BJ4" i="6"/>
  <c r="BK4" i="6"/>
  <c r="BJ3" i="6"/>
  <c r="BK3" i="6"/>
  <c r="BP11" i="6"/>
  <c r="AR11" i="6" s="1"/>
  <c r="BO11" i="6"/>
  <c r="AK11" i="6" s="1"/>
  <c r="BY6" i="6"/>
  <c r="BZ6" i="6"/>
  <c r="BT1" i="6"/>
  <c r="BU1" i="6"/>
  <c r="BK5" i="6"/>
  <c r="BJ5" i="6"/>
  <c r="BJ6" i="6"/>
  <c r="BK6" i="6"/>
  <c r="AH7" i="6"/>
  <c r="D28" i="6"/>
  <c r="D59" i="6" s="1"/>
  <c r="D14" i="6"/>
  <c r="D45" i="6" s="1"/>
  <c r="AH3" i="6"/>
  <c r="G29" i="6"/>
  <c r="AR7" i="6"/>
  <c r="S8" i="6"/>
  <c r="S39" i="6" s="1"/>
  <c r="AS2" i="6"/>
  <c r="BY8" i="6"/>
  <c r="BZ8" i="6"/>
  <c r="BO5" i="6"/>
  <c r="BP5" i="6"/>
  <c r="BZ2" i="6"/>
  <c r="BY2" i="6"/>
  <c r="BK12" i="6"/>
  <c r="BJ12" i="6"/>
  <c r="BF11" i="6"/>
  <c r="BE11" i="6"/>
  <c r="BP6" i="6"/>
  <c r="BO6" i="6"/>
  <c r="BJ1" i="6"/>
  <c r="BK1" i="6"/>
  <c r="BZ3" i="5"/>
  <c r="BY3" i="5"/>
  <c r="BT8" i="6"/>
  <c r="BU8" i="6"/>
  <c r="BZ4" i="6"/>
  <c r="BY4" i="6"/>
  <c r="BT11" i="6"/>
  <c r="AL11" i="6" s="1"/>
  <c r="BU11" i="6"/>
  <c r="AS11" i="6" s="1"/>
  <c r="BU3" i="6"/>
  <c r="BT3" i="6"/>
  <c r="I29" i="6"/>
  <c r="I60" i="6" s="1"/>
  <c r="AT7" i="6"/>
  <c r="I15" i="6"/>
  <c r="I46" i="6" s="1"/>
  <c r="C8" i="6"/>
  <c r="C39" i="6" s="1"/>
  <c r="G28" i="6"/>
  <c r="AK7" i="6"/>
  <c r="S7" i="6"/>
  <c r="S38" i="6" s="1"/>
  <c r="BT6" i="5"/>
  <c r="BU6" i="5"/>
  <c r="BK12" i="5"/>
  <c r="AP12" i="5" s="1"/>
  <c r="BJ12" i="5"/>
  <c r="AI12" i="5" s="1"/>
  <c r="BF9" i="5"/>
  <c r="BE9" i="5"/>
  <c r="BJ1" i="5"/>
  <c r="BK1" i="5"/>
  <c r="BF11" i="5"/>
  <c r="BE11" i="5"/>
  <c r="BP5" i="5"/>
  <c r="BO5" i="5"/>
  <c r="BZ5" i="5"/>
  <c r="BY5" i="5"/>
  <c r="T21" i="5"/>
  <c r="T52" i="5" s="1"/>
  <c r="AM6" i="5"/>
  <c r="AH2" i="5"/>
  <c r="O7" i="5"/>
  <c r="O38" i="5" s="1"/>
  <c r="BO12" i="5"/>
  <c r="AK12" i="5" s="1"/>
  <c r="BP12" i="5"/>
  <c r="AR12" i="5" s="1"/>
  <c r="BY8" i="5"/>
  <c r="BZ8" i="5"/>
  <c r="BT4" i="5"/>
  <c r="BU4" i="5"/>
  <c r="BZ1" i="5"/>
  <c r="BY1" i="5"/>
  <c r="BJ11" i="5"/>
  <c r="AI11" i="5" s="1"/>
  <c r="BK11" i="5"/>
  <c r="AP11" i="5" s="1"/>
  <c r="BU8" i="5"/>
  <c r="BT8" i="5"/>
  <c r="BY10" i="5"/>
  <c r="AM10" i="5" s="1"/>
  <c r="BZ10" i="5"/>
  <c r="AT10" i="5" s="1"/>
  <c r="AP4" i="5"/>
  <c r="P15" i="5"/>
  <c r="P46" i="5" s="1"/>
  <c r="BO8" i="5"/>
  <c r="BP8" i="5"/>
  <c r="BK5" i="5"/>
  <c r="BJ5" i="5"/>
  <c r="R22" i="5"/>
  <c r="AR6" i="5"/>
  <c r="BJ10" i="2"/>
  <c r="AI10" i="2" s="1"/>
  <c r="BY7" i="2"/>
  <c r="I28" i="2" s="1"/>
  <c r="I59" i="2" s="1"/>
  <c r="BO9" i="2"/>
  <c r="AK9" i="2" s="1"/>
  <c r="BZ11" i="5"/>
  <c r="AT11" i="5" s="1"/>
  <c r="BY11" i="5"/>
  <c r="AM11" i="5" s="1"/>
  <c r="BK8" i="5"/>
  <c r="BJ8" i="5"/>
  <c r="BF4" i="5"/>
  <c r="BE4" i="5"/>
  <c r="BZ9" i="5"/>
  <c r="AT9" i="5" s="1"/>
  <c r="BY9" i="5"/>
  <c r="AM9" i="5" s="1"/>
  <c r="BO10" i="5"/>
  <c r="AK10" i="5" s="1"/>
  <c r="BP10" i="5"/>
  <c r="AR10" i="5" s="1"/>
  <c r="BZ7" i="5"/>
  <c r="BY7" i="5"/>
  <c r="BU2" i="5"/>
  <c r="BT2" i="5"/>
  <c r="BU12" i="5"/>
  <c r="AS12" i="5" s="1"/>
  <c r="BT12" i="5"/>
  <c r="AL12" i="5" s="1"/>
  <c r="BK10" i="5"/>
  <c r="AP10" i="5" s="1"/>
  <c r="BJ10" i="5"/>
  <c r="AI10" i="5" s="1"/>
  <c r="BP3" i="5"/>
  <c r="BO3" i="5"/>
  <c r="BE12" i="5"/>
  <c r="BF12" i="5"/>
  <c r="AM2" i="5"/>
  <c r="T7" i="5"/>
  <c r="T38" i="5" s="1"/>
  <c r="G39" i="5"/>
  <c r="H28" i="5"/>
  <c r="H59" i="5" s="1"/>
  <c r="AL7" i="5"/>
  <c r="E28" i="5"/>
  <c r="E59" i="5" s="1"/>
  <c r="AI7" i="5"/>
  <c r="H21" i="5"/>
  <c r="H52" i="5" s="1"/>
  <c r="AL5" i="5"/>
  <c r="BJ9" i="5"/>
  <c r="AI9" i="5" s="1"/>
  <c r="BK9" i="5"/>
  <c r="AP9" i="5" s="1"/>
  <c r="BJ2" i="5"/>
  <c r="BK2" i="5"/>
  <c r="BF3" i="5"/>
  <c r="BE3" i="5"/>
  <c r="BU10" i="5"/>
  <c r="AS10" i="5" s="1"/>
  <c r="BT10" i="5"/>
  <c r="AL10" i="5" s="1"/>
  <c r="BE10" i="5"/>
  <c r="BF10" i="5"/>
  <c r="BO7" i="5"/>
  <c r="BP7" i="5"/>
  <c r="BU3" i="5"/>
  <c r="BT3" i="5"/>
  <c r="BY12" i="5"/>
  <c r="AM12" i="5" s="1"/>
  <c r="BZ12" i="5"/>
  <c r="AT12" i="5" s="1"/>
  <c r="BT9" i="5"/>
  <c r="AL9" i="5" s="1"/>
  <c r="BU9" i="5"/>
  <c r="AS9" i="5" s="1"/>
  <c r="BF5" i="5"/>
  <c r="BE5" i="5"/>
  <c r="BT1" i="5"/>
  <c r="BU1" i="5"/>
  <c r="BT11" i="5"/>
  <c r="AL11" i="5" s="1"/>
  <c r="BU11" i="5"/>
  <c r="AS11" i="5" s="1"/>
  <c r="BE8" i="5"/>
  <c r="BF8" i="5"/>
  <c r="BP2" i="5"/>
  <c r="BO2" i="5"/>
  <c r="D8" i="5"/>
  <c r="D39" i="5" s="1"/>
  <c r="BP11" i="5"/>
  <c r="AR11" i="5" s="1"/>
  <c r="BO11" i="5"/>
  <c r="AK11" i="5" s="1"/>
  <c r="BK6" i="5"/>
  <c r="BJ6" i="5"/>
  <c r="O21" i="5"/>
  <c r="O52" i="5" s="1"/>
  <c r="AH6" i="5"/>
  <c r="H29" i="5"/>
  <c r="H60" i="5" s="1"/>
  <c r="AS7" i="5"/>
  <c r="R15" i="5"/>
  <c r="AR4" i="5"/>
  <c r="T15" i="5"/>
  <c r="T46" i="5" s="1"/>
  <c r="AT4" i="5"/>
  <c r="H22" i="5"/>
  <c r="H53" i="5" s="1"/>
  <c r="AS5" i="5"/>
  <c r="BE6" i="4"/>
  <c r="BF6" i="4"/>
  <c r="BP7" i="4"/>
  <c r="BO7" i="4"/>
  <c r="BZ7" i="4"/>
  <c r="BY7" i="4"/>
  <c r="BK1" i="4"/>
  <c r="BJ1" i="4"/>
  <c r="BO9" i="4"/>
  <c r="AK9" i="4" s="1"/>
  <c r="BP9" i="4"/>
  <c r="AR9" i="4" s="1"/>
  <c r="BZ4" i="4"/>
  <c r="BY4" i="4"/>
  <c r="BK8" i="4"/>
  <c r="BJ8" i="4"/>
  <c r="BJ2" i="4"/>
  <c r="BK2" i="4"/>
  <c r="BU11" i="4"/>
  <c r="AS11" i="4" s="1"/>
  <c r="BT11" i="4"/>
  <c r="AL11" i="4" s="1"/>
  <c r="BU10" i="4"/>
  <c r="AS10" i="4" s="1"/>
  <c r="BT10" i="4"/>
  <c r="AL10" i="4" s="1"/>
  <c r="BF10" i="4"/>
  <c r="BE10" i="4"/>
  <c r="BZ2" i="4"/>
  <c r="BY2" i="4"/>
  <c r="BU1" i="4"/>
  <c r="BT1" i="4"/>
  <c r="BP8" i="4"/>
  <c r="BO8" i="4"/>
  <c r="AL4" i="2"/>
  <c r="BJ10" i="4"/>
  <c r="AI10" i="4" s="1"/>
  <c r="BK10" i="4"/>
  <c r="AP10" i="4" s="1"/>
  <c r="BT5" i="4"/>
  <c r="BU5" i="4"/>
  <c r="BK7" i="4"/>
  <c r="BJ7" i="4"/>
  <c r="BF9" i="4"/>
  <c r="BE9" i="4"/>
  <c r="BU6" i="4"/>
  <c r="BT6" i="4"/>
  <c r="BY1" i="4"/>
  <c r="BZ1" i="4"/>
  <c r="BE1" i="4"/>
  <c r="BF1" i="4"/>
  <c r="BY11" i="4"/>
  <c r="AM11" i="4" s="1"/>
  <c r="BZ11" i="4"/>
  <c r="AT11" i="4" s="1"/>
  <c r="BY3" i="4"/>
  <c r="BZ3" i="4"/>
  <c r="BF7" i="2"/>
  <c r="D29" i="2" s="1"/>
  <c r="D60" i="2" s="1"/>
  <c r="BY9" i="4"/>
  <c r="AM9" i="4" s="1"/>
  <c r="BZ9" i="4"/>
  <c r="AT9" i="4" s="1"/>
  <c r="BE4" i="4"/>
  <c r="BF4" i="4"/>
  <c r="BU12" i="4"/>
  <c r="AS12" i="4" s="1"/>
  <c r="BT12" i="4"/>
  <c r="AL12" i="4" s="1"/>
  <c r="BP6" i="4"/>
  <c r="BO6" i="4"/>
  <c r="BF12" i="4"/>
  <c r="BE12" i="4"/>
  <c r="BZ8" i="4"/>
  <c r="BY8" i="4"/>
  <c r="BK5" i="4"/>
  <c r="BJ5" i="4"/>
  <c r="BT2" i="4"/>
  <c r="BU2" i="4"/>
  <c r="BZ12" i="4"/>
  <c r="AT12" i="4" s="1"/>
  <c r="BY12" i="4"/>
  <c r="AM12" i="4" s="1"/>
  <c r="S14" i="4"/>
  <c r="S45" i="4" s="1"/>
  <c r="AL4" i="4"/>
  <c r="BF5" i="4"/>
  <c r="BE5" i="4"/>
  <c r="BP11" i="4"/>
  <c r="AR11" i="4" s="1"/>
  <c r="BO11" i="4"/>
  <c r="AK11" i="4" s="1"/>
  <c r="BK6" i="4"/>
  <c r="BJ6" i="4"/>
  <c r="BU9" i="4"/>
  <c r="AS9" i="4" s="1"/>
  <c r="BT9" i="4"/>
  <c r="AL9" i="4" s="1"/>
  <c r="BK3" i="4"/>
  <c r="BJ3" i="4"/>
  <c r="BO1" i="4"/>
  <c r="BP1" i="4"/>
  <c r="P14" i="4"/>
  <c r="P45" i="4" s="1"/>
  <c r="AI4" i="4"/>
  <c r="BU4" i="2"/>
  <c r="S15" i="2" s="1"/>
  <c r="S46" i="2" s="1"/>
  <c r="BJ12" i="4"/>
  <c r="AI12" i="4" s="1"/>
  <c r="BK12" i="4"/>
  <c r="AP12" i="4" s="1"/>
  <c r="BK9" i="4"/>
  <c r="AP9" i="4" s="1"/>
  <c r="BJ9" i="4"/>
  <c r="AI9" i="4" s="1"/>
  <c r="BF11" i="4"/>
  <c r="BE11" i="4"/>
  <c r="BP4" i="4"/>
  <c r="BO4" i="4"/>
  <c r="BK11" i="4"/>
  <c r="AP11" i="4" s="1"/>
  <c r="BJ11" i="4"/>
  <c r="AI11" i="4" s="1"/>
  <c r="BF8" i="4"/>
  <c r="BE8" i="4"/>
  <c r="BO3" i="4"/>
  <c r="BP3" i="4"/>
  <c r="BF2" i="4"/>
  <c r="BE2" i="4"/>
  <c r="BZ10" i="4"/>
  <c r="AT10" i="4" s="1"/>
  <c r="BY10" i="4"/>
  <c r="AM10" i="4" s="1"/>
  <c r="BU3" i="4"/>
  <c r="BT3" i="4"/>
  <c r="BF7" i="4"/>
  <c r="BE7" i="4"/>
  <c r="BP5" i="4"/>
  <c r="BO5" i="4"/>
  <c r="BU8" i="4"/>
  <c r="BT8" i="4"/>
  <c r="BP2" i="4"/>
  <c r="BO2" i="4"/>
  <c r="I22" i="4"/>
  <c r="I53" i="4" s="1"/>
  <c r="AT5" i="4"/>
  <c r="BE6" i="2"/>
  <c r="O22" i="2" s="1"/>
  <c r="O53" i="2" s="1"/>
  <c r="BT3" i="2"/>
  <c r="H14" i="2" s="1"/>
  <c r="H45" i="2" s="1"/>
  <c r="BZ6" i="2"/>
  <c r="T22" i="2" s="1"/>
  <c r="T53" i="2" s="1"/>
  <c r="AS3" i="2"/>
  <c r="BE4" i="2"/>
  <c r="N15" i="2" s="1"/>
  <c r="N46" i="2" s="1"/>
  <c r="BY8" i="2"/>
  <c r="BZ8" i="2"/>
  <c r="BU12" i="2"/>
  <c r="AS12" i="2" s="1"/>
  <c r="BT12" i="2"/>
  <c r="AL12" i="2" s="1"/>
  <c r="BT6" i="2"/>
  <c r="BU6" i="2"/>
  <c r="BJ8" i="2"/>
  <c r="BK8" i="2"/>
  <c r="BT5" i="2"/>
  <c r="BU5" i="2"/>
  <c r="BY5" i="2"/>
  <c r="BZ5" i="2"/>
  <c r="BO3" i="2"/>
  <c r="BP3" i="2"/>
  <c r="BZ4" i="2"/>
  <c r="BY4" i="2"/>
  <c r="BY1" i="2"/>
  <c r="BZ1" i="2"/>
  <c r="BJ2" i="2"/>
  <c r="BK2" i="2"/>
  <c r="BO1" i="2"/>
  <c r="BP1" i="2"/>
  <c r="BT11" i="2"/>
  <c r="AL11" i="2" s="1"/>
  <c r="BU11" i="2"/>
  <c r="AS11" i="2" s="1"/>
  <c r="BO8" i="2"/>
  <c r="BP8" i="2"/>
  <c r="BJ3" i="2"/>
  <c r="BK3" i="2"/>
  <c r="BT8" i="2"/>
  <c r="BU8" i="2"/>
  <c r="D28" i="2"/>
  <c r="D59" i="2" s="1"/>
  <c r="AH7" i="2"/>
  <c r="G28" i="2"/>
  <c r="BZ2" i="2"/>
  <c r="BY2" i="2"/>
  <c r="BE10" i="2"/>
  <c r="BF10" i="2"/>
  <c r="BO2" i="2"/>
  <c r="BP2" i="2"/>
  <c r="BJ6" i="2"/>
  <c r="BK6" i="2"/>
  <c r="BY3" i="2"/>
  <c r="BZ3" i="2"/>
  <c r="BE11" i="2"/>
  <c r="BF11" i="2"/>
  <c r="BJ9" i="2"/>
  <c r="AI9" i="2" s="1"/>
  <c r="BK9" i="2"/>
  <c r="AP9" i="2" s="1"/>
  <c r="BJ11" i="2"/>
  <c r="AI11" i="2" s="1"/>
  <c r="BK11" i="2"/>
  <c r="AP11" i="2" s="1"/>
  <c r="AM7" i="2"/>
  <c r="BE9" i="2"/>
  <c r="BF9" i="2"/>
  <c r="BT2" i="2"/>
  <c r="BU2" i="2"/>
  <c r="AP1" i="2"/>
  <c r="E8" i="2"/>
  <c r="E39" i="2" s="1"/>
  <c r="G29" i="2"/>
  <c r="AR7" i="2"/>
  <c r="BO12" i="2"/>
  <c r="AK12" i="2" s="1"/>
  <c r="BP12" i="2"/>
  <c r="AR12" i="2" s="1"/>
  <c r="BU7" i="2"/>
  <c r="BT7" i="2"/>
  <c r="BT10" i="2"/>
  <c r="AL10" i="2" s="1"/>
  <c r="BU10" i="2"/>
  <c r="AS10" i="2" s="1"/>
  <c r="BJ7" i="2"/>
  <c r="BK7" i="2"/>
  <c r="BJ5" i="2"/>
  <c r="BK5" i="2"/>
  <c r="BE3" i="2"/>
  <c r="BF3" i="2"/>
  <c r="BY12" i="2"/>
  <c r="AM12" i="2" s="1"/>
  <c r="BZ12" i="2"/>
  <c r="AT12" i="2" s="1"/>
  <c r="BY11" i="2"/>
  <c r="AM11" i="2" s="1"/>
  <c r="BZ11" i="2"/>
  <c r="AT11" i="2" s="1"/>
  <c r="BO6" i="2"/>
  <c r="BP6" i="2"/>
  <c r="BO5" i="2"/>
  <c r="BP5" i="2"/>
  <c r="BY10" i="2"/>
  <c r="AM10" i="2" s="1"/>
  <c r="BZ10" i="2"/>
  <c r="AT10" i="2" s="1"/>
  <c r="BF1" i="2"/>
  <c r="BE1" i="2"/>
  <c r="BF2" i="2"/>
  <c r="BE2" i="2"/>
  <c r="BE12" i="2"/>
  <c r="BF12" i="2"/>
  <c r="BO10" i="2"/>
  <c r="AK10" i="2" s="1"/>
  <c r="BP10" i="2"/>
  <c r="AR10" i="2" s="1"/>
  <c r="AO6" i="2"/>
  <c r="BO4" i="2"/>
  <c r="BP4" i="2"/>
  <c r="BK12" i="2"/>
  <c r="AP12" i="2" s="1"/>
  <c r="BJ12" i="2"/>
  <c r="AI12" i="2" s="1"/>
  <c r="BP11" i="2"/>
  <c r="AR11" i="2" s="1"/>
  <c r="BO11" i="2"/>
  <c r="AK11" i="2" s="1"/>
  <c r="H7" i="2"/>
  <c r="H38" i="2" s="1"/>
  <c r="AL1" i="2"/>
  <c r="I29" i="2"/>
  <c r="I60" i="2" s="1"/>
  <c r="AT7" i="2"/>
  <c r="BT9" i="2"/>
  <c r="AL9" i="2" s="1"/>
  <c r="BU9" i="2"/>
  <c r="AS9" i="2" s="1"/>
  <c r="BE5" i="2"/>
  <c r="BF5" i="2"/>
  <c r="P15" i="2"/>
  <c r="P46" i="2" s="1"/>
  <c r="AP4" i="2"/>
  <c r="AO8" i="2"/>
  <c r="T21" i="2"/>
  <c r="T52" i="2" s="1"/>
  <c r="AM6" i="2"/>
  <c r="AQ7" i="8" l="1"/>
  <c r="E29" i="5"/>
  <c r="E60" i="5" s="1"/>
  <c r="AK4" i="7"/>
  <c r="AM7" i="6"/>
  <c r="AI3" i="5"/>
  <c r="D29" i="6"/>
  <c r="D60" i="6" s="1"/>
  <c r="AH1" i="5"/>
  <c r="AK6" i="5"/>
  <c r="AR4" i="6"/>
  <c r="R7" i="7"/>
  <c r="R38" i="7" s="1"/>
  <c r="AQ6" i="8"/>
  <c r="AL3" i="2"/>
  <c r="D7" i="5"/>
  <c r="D38" i="5" s="1"/>
  <c r="BO4" i="8"/>
  <c r="AC36" i="9"/>
  <c r="AC43" i="9"/>
  <c r="AC39" i="9"/>
  <c r="P14" i="2"/>
  <c r="P45" i="2" s="1"/>
  <c r="AM6" i="4"/>
  <c r="AT6" i="5"/>
  <c r="AC42" i="9"/>
  <c r="AC40" i="9"/>
  <c r="AC37" i="9"/>
  <c r="AC41" i="9"/>
  <c r="AL7" i="4"/>
  <c r="G7" i="5"/>
  <c r="BO5" i="8"/>
  <c r="AH5" i="8" s="1"/>
  <c r="AC38" i="9"/>
  <c r="C15" i="4"/>
  <c r="C46" i="4" s="1"/>
  <c r="AI1" i="2"/>
  <c r="C15" i="6"/>
  <c r="C46" i="6" s="1"/>
  <c r="O22" i="5"/>
  <c r="O53" i="5" s="1"/>
  <c r="D29" i="5"/>
  <c r="D60" i="5" s="1"/>
  <c r="BN4" i="8"/>
  <c r="P14" i="8" s="1"/>
  <c r="P45" i="8" s="1"/>
  <c r="C29" i="2"/>
  <c r="C60" i="2" s="1"/>
  <c r="P15" i="4"/>
  <c r="P46" i="4" s="1"/>
  <c r="N22" i="5"/>
  <c r="N53" i="5" s="1"/>
  <c r="AP6" i="8"/>
  <c r="BN1" i="8"/>
  <c r="E7" i="8" s="1"/>
  <c r="E38" i="8" s="1"/>
  <c r="BN7" i="8"/>
  <c r="AF7" i="8" s="1"/>
  <c r="AO7" i="2"/>
  <c r="O28" i="2"/>
  <c r="O59" i="2" s="1"/>
  <c r="D15" i="6"/>
  <c r="D46" i="6" s="1"/>
  <c r="AR1" i="6"/>
  <c r="G29" i="7"/>
  <c r="AH7" i="5"/>
  <c r="C29" i="5"/>
  <c r="C60" i="5" s="1"/>
  <c r="BN5" i="8"/>
  <c r="AM5" i="8" s="1"/>
  <c r="BN2" i="8"/>
  <c r="AF2" i="8" s="1"/>
  <c r="BO2" i="8"/>
  <c r="P8" i="8" s="1"/>
  <c r="P39" i="8" s="1"/>
  <c r="BO1" i="8"/>
  <c r="AT1" i="8" s="1"/>
  <c r="AT4" i="8"/>
  <c r="P15" i="8"/>
  <c r="P46" i="8" s="1"/>
  <c r="AH4" i="8"/>
  <c r="P29" i="8"/>
  <c r="P60" i="8" s="1"/>
  <c r="AT8" i="8"/>
  <c r="AH8" i="8"/>
  <c r="G52" i="8"/>
  <c r="G29" i="8"/>
  <c r="AV7" i="8"/>
  <c r="BO7" i="8"/>
  <c r="AS11" i="8"/>
  <c r="BO11" i="8"/>
  <c r="AT11" i="8" s="1"/>
  <c r="S7" i="8"/>
  <c r="S38" i="8" s="1"/>
  <c r="AP2" i="8"/>
  <c r="AM1" i="6"/>
  <c r="G53" i="8"/>
  <c r="E7" i="7"/>
  <c r="E38" i="7" s="1"/>
  <c r="AI1" i="7"/>
  <c r="AS12" i="8"/>
  <c r="BO12" i="8"/>
  <c r="AT12" i="8" s="1"/>
  <c r="AO6" i="8"/>
  <c r="R21" i="8"/>
  <c r="BN9" i="8"/>
  <c r="AM9" i="8" s="1"/>
  <c r="AL9" i="8"/>
  <c r="I7" i="8"/>
  <c r="I38" i="8" s="1"/>
  <c r="AQ1" i="8"/>
  <c r="G14" i="8"/>
  <c r="AO3" i="8"/>
  <c r="S28" i="8"/>
  <c r="S59" i="8" s="1"/>
  <c r="AP8" i="8"/>
  <c r="AS10" i="8"/>
  <c r="BO10" i="8"/>
  <c r="AT10" i="8" s="1"/>
  <c r="AD8" i="2"/>
  <c r="D15" i="4"/>
  <c r="D46" i="4" s="1"/>
  <c r="AO2" i="5"/>
  <c r="AP1" i="7"/>
  <c r="E8" i="7"/>
  <c r="E39" i="7" s="1"/>
  <c r="BN12" i="8"/>
  <c r="AM12" i="8" s="1"/>
  <c r="AL12" i="8"/>
  <c r="R22" i="8"/>
  <c r="AV6" i="8"/>
  <c r="BO6" i="8"/>
  <c r="AS9" i="8"/>
  <c r="BO9" i="8"/>
  <c r="AT9" i="8" s="1"/>
  <c r="BN3" i="8"/>
  <c r="I8" i="8"/>
  <c r="I39" i="8" s="1"/>
  <c r="AX1" i="8"/>
  <c r="G15" i="8"/>
  <c r="AV3" i="8"/>
  <c r="BO3" i="8"/>
  <c r="S29" i="8"/>
  <c r="S60" i="8" s="1"/>
  <c r="AW8" i="8"/>
  <c r="H7" i="8"/>
  <c r="H38" i="8" s="1"/>
  <c r="AP1" i="8"/>
  <c r="BN10" i="8"/>
  <c r="AM10" i="8" s="1"/>
  <c r="AL10" i="8"/>
  <c r="S15" i="8"/>
  <c r="S46" i="8" s="1"/>
  <c r="AW4" i="8"/>
  <c r="AO1" i="8"/>
  <c r="G7" i="8"/>
  <c r="R29" i="8"/>
  <c r="AV8" i="8"/>
  <c r="R46" i="8"/>
  <c r="R8" i="8"/>
  <c r="AV2" i="8"/>
  <c r="H21" i="8"/>
  <c r="H52" i="8" s="1"/>
  <c r="AP5" i="8"/>
  <c r="N8" i="5"/>
  <c r="N39" i="5" s="1"/>
  <c r="R7" i="8"/>
  <c r="AO2" i="8"/>
  <c r="H22" i="8"/>
  <c r="H53" i="8" s="1"/>
  <c r="AW5" i="8"/>
  <c r="BN8" i="8"/>
  <c r="R45" i="8"/>
  <c r="AO7" i="8"/>
  <c r="G28" i="8"/>
  <c r="BN11" i="8"/>
  <c r="AM11" i="8" s="1"/>
  <c r="AL11" i="8"/>
  <c r="H8" i="8"/>
  <c r="H39" i="8" s="1"/>
  <c r="AW1" i="8"/>
  <c r="S8" i="8"/>
  <c r="S39" i="8" s="1"/>
  <c r="AW2" i="8"/>
  <c r="BN6" i="8"/>
  <c r="S14" i="8"/>
  <c r="S45" i="8" s="1"/>
  <c r="AP4" i="8"/>
  <c r="G8" i="8"/>
  <c r="AV1" i="8"/>
  <c r="R28" i="8"/>
  <c r="AO8" i="8"/>
  <c r="AS4" i="7"/>
  <c r="S15" i="7"/>
  <c r="G15" i="7"/>
  <c r="AR3" i="7"/>
  <c r="AL7" i="7"/>
  <c r="H28" i="7"/>
  <c r="AO9" i="6"/>
  <c r="AD9" i="6"/>
  <c r="AR5" i="7"/>
  <c r="G22" i="7"/>
  <c r="S7" i="7"/>
  <c r="S38" i="7" s="1"/>
  <c r="AL2" i="7"/>
  <c r="I29" i="7"/>
  <c r="I60" i="7" s="1"/>
  <c r="AT7" i="7"/>
  <c r="H21" i="7"/>
  <c r="H52" i="7" s="1"/>
  <c r="AL5" i="7"/>
  <c r="AB6" i="7"/>
  <c r="AH6" i="7"/>
  <c r="O21" i="7"/>
  <c r="O52" i="7" s="1"/>
  <c r="O22" i="7"/>
  <c r="O53" i="7" s="1"/>
  <c r="H7" i="7"/>
  <c r="H38" i="7" s="1"/>
  <c r="AL1" i="7"/>
  <c r="T29" i="7"/>
  <c r="T60" i="7" s="1"/>
  <c r="AT8" i="7"/>
  <c r="AD7" i="7"/>
  <c r="C29" i="7"/>
  <c r="C60" i="7" s="1"/>
  <c r="AO7" i="7"/>
  <c r="AK1" i="7"/>
  <c r="G7" i="7"/>
  <c r="R21" i="7"/>
  <c r="AK6" i="7"/>
  <c r="AB11" i="7"/>
  <c r="AH11" i="7"/>
  <c r="AS6" i="7"/>
  <c r="S22" i="7"/>
  <c r="S53" i="7" s="1"/>
  <c r="O8" i="7"/>
  <c r="O39" i="7" s="1"/>
  <c r="O7" i="7"/>
  <c r="O38" i="7" s="1"/>
  <c r="AH2" i="7"/>
  <c r="AB2" i="7"/>
  <c r="E28" i="7"/>
  <c r="E59" i="7" s="1"/>
  <c r="AI7" i="7"/>
  <c r="O14" i="2"/>
  <c r="O45" i="2" s="1"/>
  <c r="S14" i="7"/>
  <c r="S45" i="7" s="1"/>
  <c r="AL4" i="7"/>
  <c r="AK3" i="7"/>
  <c r="G14" i="7"/>
  <c r="H29" i="7"/>
  <c r="H60" i="7" s="1"/>
  <c r="AS7" i="7"/>
  <c r="G21" i="7"/>
  <c r="AK5" i="7"/>
  <c r="O14" i="7"/>
  <c r="O45" i="7" s="1"/>
  <c r="AB4" i="7"/>
  <c r="AH4" i="7"/>
  <c r="O15" i="7"/>
  <c r="O46" i="7" s="1"/>
  <c r="E21" i="7"/>
  <c r="E52" i="7" s="1"/>
  <c r="AI5" i="7"/>
  <c r="AB5" i="7"/>
  <c r="I28" i="7"/>
  <c r="I59" i="7" s="1"/>
  <c r="AM7" i="7"/>
  <c r="H22" i="7"/>
  <c r="H53" i="7" s="1"/>
  <c r="AS5" i="7"/>
  <c r="N22" i="7"/>
  <c r="N53" i="7" s="1"/>
  <c r="AO6" i="7"/>
  <c r="AD6" i="7"/>
  <c r="H8" i="7"/>
  <c r="H39" i="7" s="1"/>
  <c r="AS1" i="7"/>
  <c r="T28" i="7"/>
  <c r="T59" i="7" s="1"/>
  <c r="AM8" i="7"/>
  <c r="D29" i="7"/>
  <c r="D60" i="7" s="1"/>
  <c r="D28" i="7"/>
  <c r="D59" i="7" s="1"/>
  <c r="AB7" i="7"/>
  <c r="AH7" i="7"/>
  <c r="G8" i="7"/>
  <c r="AR1" i="7"/>
  <c r="R22" i="7"/>
  <c r="AR6" i="7"/>
  <c r="AO11" i="7"/>
  <c r="AD11" i="7"/>
  <c r="S21" i="7"/>
  <c r="S52" i="7" s="1"/>
  <c r="AL6" i="7"/>
  <c r="N8" i="7"/>
  <c r="N39" i="7" s="1"/>
  <c r="AO2" i="7"/>
  <c r="AD2" i="7"/>
  <c r="E29" i="7"/>
  <c r="E60" i="7" s="1"/>
  <c r="AP7" i="7"/>
  <c r="N29" i="2"/>
  <c r="N60" i="2" s="1"/>
  <c r="AS1" i="2"/>
  <c r="AH8" i="2"/>
  <c r="AM5" i="4"/>
  <c r="AB6" i="5"/>
  <c r="AB7" i="5"/>
  <c r="AM4" i="5"/>
  <c r="AK4" i="5"/>
  <c r="E14" i="7"/>
  <c r="E45" i="7" s="1"/>
  <c r="AI3" i="7"/>
  <c r="I22" i="7"/>
  <c r="I53" i="7" s="1"/>
  <c r="AT5" i="7"/>
  <c r="C15" i="7"/>
  <c r="C46" i="7" s="1"/>
  <c r="AD3" i="7"/>
  <c r="AO3" i="7"/>
  <c r="P28" i="7"/>
  <c r="P59" i="7" s="1"/>
  <c r="AI8" i="7"/>
  <c r="AO4" i="7"/>
  <c r="AD4" i="7"/>
  <c r="N15" i="7"/>
  <c r="N46" i="7" s="1"/>
  <c r="AP5" i="7"/>
  <c r="E22" i="7"/>
  <c r="E53" i="7" s="1"/>
  <c r="AD5" i="7"/>
  <c r="AD10" i="7"/>
  <c r="AO10" i="7"/>
  <c r="I7" i="7"/>
  <c r="I38" i="7" s="1"/>
  <c r="AM1" i="7"/>
  <c r="I15" i="7"/>
  <c r="I46" i="7" s="1"/>
  <c r="AT3" i="7"/>
  <c r="N29" i="7"/>
  <c r="N60" i="7" s="1"/>
  <c r="AD8" i="7"/>
  <c r="AO8" i="7"/>
  <c r="P15" i="7"/>
  <c r="P46" i="7" s="1"/>
  <c r="AP4" i="7"/>
  <c r="AL8" i="7"/>
  <c r="S28" i="7"/>
  <c r="S59" i="7" s="1"/>
  <c r="T21" i="7"/>
  <c r="T52" i="7" s="1"/>
  <c r="AM6" i="7"/>
  <c r="P22" i="7"/>
  <c r="P53" i="7" s="1"/>
  <c r="AP6" i="7"/>
  <c r="G60" i="7"/>
  <c r="AD12" i="7"/>
  <c r="AO12" i="7"/>
  <c r="AH1" i="7"/>
  <c r="D7" i="7"/>
  <c r="D38" i="7" s="1"/>
  <c r="AB1" i="7"/>
  <c r="D8" i="7"/>
  <c r="D39" i="7" s="1"/>
  <c r="AB9" i="7"/>
  <c r="AH9" i="7"/>
  <c r="AR8" i="7"/>
  <c r="R29" i="7"/>
  <c r="T14" i="7"/>
  <c r="T45" i="7" s="1"/>
  <c r="AM4" i="7"/>
  <c r="AB9" i="6"/>
  <c r="AP3" i="7"/>
  <c r="E15" i="7"/>
  <c r="E46" i="7" s="1"/>
  <c r="I21" i="7"/>
  <c r="I52" i="7" s="1"/>
  <c r="AM5" i="7"/>
  <c r="D15" i="7"/>
  <c r="D46" i="7" s="1"/>
  <c r="D14" i="7"/>
  <c r="D45" i="7" s="1"/>
  <c r="AH3" i="7"/>
  <c r="AB3" i="7"/>
  <c r="P29" i="7"/>
  <c r="P60" i="7" s="1"/>
  <c r="AP8" i="7"/>
  <c r="S8" i="7"/>
  <c r="S39" i="7" s="1"/>
  <c r="AS2" i="7"/>
  <c r="AH10" i="7"/>
  <c r="AB10" i="7"/>
  <c r="I8" i="7"/>
  <c r="I39" i="7" s="1"/>
  <c r="AT1" i="7"/>
  <c r="I14" i="7"/>
  <c r="I45" i="7" s="1"/>
  <c r="AM3" i="7"/>
  <c r="O29" i="7"/>
  <c r="O60" i="7" s="1"/>
  <c r="O28" i="7"/>
  <c r="O59" i="7" s="1"/>
  <c r="AB8" i="7"/>
  <c r="AH8" i="7"/>
  <c r="P14" i="7"/>
  <c r="P45" i="7" s="1"/>
  <c r="AI4" i="7"/>
  <c r="S29" i="7"/>
  <c r="S60" i="7" s="1"/>
  <c r="AS8" i="7"/>
  <c r="AT6" i="7"/>
  <c r="T22" i="7"/>
  <c r="T53" i="7" s="1"/>
  <c r="P21" i="7"/>
  <c r="P52" i="7" s="1"/>
  <c r="AI6" i="7"/>
  <c r="R39" i="7"/>
  <c r="AH12" i="7"/>
  <c r="AB12" i="7"/>
  <c r="R45" i="7"/>
  <c r="C8" i="7"/>
  <c r="C39" i="7" s="1"/>
  <c r="AD1" i="7"/>
  <c r="AO1" i="7"/>
  <c r="AO9" i="7"/>
  <c r="AD9" i="7"/>
  <c r="R28" i="7"/>
  <c r="AK8" i="7"/>
  <c r="T15" i="7"/>
  <c r="T46" i="7" s="1"/>
  <c r="AT4" i="7"/>
  <c r="AL3" i="6"/>
  <c r="H14" i="6"/>
  <c r="H45" i="6" s="1"/>
  <c r="R21" i="6"/>
  <c r="AK6" i="6"/>
  <c r="AI12" i="6"/>
  <c r="AB12" i="6"/>
  <c r="AB3" i="6"/>
  <c r="AO10" i="6"/>
  <c r="AD10" i="6"/>
  <c r="G15" i="6"/>
  <c r="AR3" i="6"/>
  <c r="S22" i="6"/>
  <c r="S53" i="6" s="1"/>
  <c r="AS6" i="6"/>
  <c r="S15" i="6"/>
  <c r="S46" i="6" s="1"/>
  <c r="AS4" i="6"/>
  <c r="H15" i="6"/>
  <c r="H46" i="6" s="1"/>
  <c r="AS3" i="6"/>
  <c r="AT4" i="6"/>
  <c r="T15" i="6"/>
  <c r="T46" i="6" s="1"/>
  <c r="AT3" i="5"/>
  <c r="I15" i="5"/>
  <c r="I46" i="5" s="1"/>
  <c r="R22" i="6"/>
  <c r="AR6" i="6"/>
  <c r="AP12" i="6"/>
  <c r="AD12" i="6"/>
  <c r="G21" i="6"/>
  <c r="AK5" i="6"/>
  <c r="P21" i="6"/>
  <c r="P52" i="6" s="1"/>
  <c r="AI6" i="6"/>
  <c r="H7" i="6"/>
  <c r="AL1" i="6"/>
  <c r="AI4" i="6"/>
  <c r="P14" i="6"/>
  <c r="P45" i="6" s="1"/>
  <c r="AH10" i="6"/>
  <c r="AB10" i="6"/>
  <c r="AL5" i="6"/>
  <c r="H21" i="6"/>
  <c r="H52" i="6" s="1"/>
  <c r="G14" i="6"/>
  <c r="AK3" i="6"/>
  <c r="S21" i="6"/>
  <c r="S52" i="6" s="1"/>
  <c r="AL6" i="6"/>
  <c r="S14" i="6"/>
  <c r="S45" i="6" s="1"/>
  <c r="AL4" i="6"/>
  <c r="N22" i="6"/>
  <c r="N53" i="6" s="1"/>
  <c r="AO6" i="6"/>
  <c r="AD6" i="6"/>
  <c r="AP7" i="6"/>
  <c r="E29" i="6"/>
  <c r="E60" i="6" s="1"/>
  <c r="AL7" i="6"/>
  <c r="H28" i="6"/>
  <c r="H59" i="6" s="1"/>
  <c r="P28" i="6"/>
  <c r="P59" i="6" s="1"/>
  <c r="AI8" i="6"/>
  <c r="C22" i="6"/>
  <c r="C53" i="6" s="1"/>
  <c r="AO5" i="6"/>
  <c r="AD5" i="6"/>
  <c r="AS4" i="2"/>
  <c r="G59" i="6"/>
  <c r="S29" i="6"/>
  <c r="S60" i="6" s="1"/>
  <c r="AS8" i="6"/>
  <c r="E8" i="6"/>
  <c r="E39" i="6" s="1"/>
  <c r="AP1" i="6"/>
  <c r="AD1" i="6"/>
  <c r="AB11" i="6"/>
  <c r="AH11" i="6"/>
  <c r="T7" i="6"/>
  <c r="T38" i="6" s="1"/>
  <c r="AM2" i="6"/>
  <c r="T29" i="6"/>
  <c r="T60" i="6" s="1"/>
  <c r="AT8" i="6"/>
  <c r="AB7" i="6"/>
  <c r="E21" i="6"/>
  <c r="E52" i="6" s="1"/>
  <c r="AI5" i="6"/>
  <c r="AT6" i="6"/>
  <c r="T22" i="6"/>
  <c r="T53" i="6" s="1"/>
  <c r="E15" i="6"/>
  <c r="E46" i="6" s="1"/>
  <c r="AP3" i="6"/>
  <c r="I22" i="6"/>
  <c r="I53" i="6" s="1"/>
  <c r="AT5" i="6"/>
  <c r="AP2" i="6"/>
  <c r="P8" i="6"/>
  <c r="P39" i="6" s="1"/>
  <c r="O8" i="6"/>
  <c r="O39" i="6" s="1"/>
  <c r="O7" i="6"/>
  <c r="O38" i="6" s="1"/>
  <c r="AB2" i="6"/>
  <c r="AH2" i="6"/>
  <c r="AO8" i="6"/>
  <c r="AD8" i="6"/>
  <c r="N29" i="6"/>
  <c r="N60" i="6" s="1"/>
  <c r="O15" i="6"/>
  <c r="O46" i="6" s="1"/>
  <c r="O14" i="6"/>
  <c r="O45" i="6" s="1"/>
  <c r="AB4" i="6"/>
  <c r="AH4" i="6"/>
  <c r="R8" i="6"/>
  <c r="AR2" i="6"/>
  <c r="AD7" i="6"/>
  <c r="E28" i="6"/>
  <c r="E59" i="6" s="1"/>
  <c r="AI7" i="6"/>
  <c r="H29" i="6"/>
  <c r="H60" i="6" s="1"/>
  <c r="AS7" i="6"/>
  <c r="P29" i="6"/>
  <c r="P60" i="6" s="1"/>
  <c r="AP8" i="6"/>
  <c r="D22" i="6"/>
  <c r="D53" i="6" s="1"/>
  <c r="AH5" i="6"/>
  <c r="D21" i="6"/>
  <c r="D52" i="6" s="1"/>
  <c r="AB5" i="6"/>
  <c r="T14" i="6"/>
  <c r="T45" i="6" s="1"/>
  <c r="AM4" i="6"/>
  <c r="I14" i="5"/>
  <c r="I45" i="5" s="1"/>
  <c r="AM3" i="5"/>
  <c r="AR5" i="6"/>
  <c r="G22" i="6"/>
  <c r="AP6" i="6"/>
  <c r="P22" i="6"/>
  <c r="P53" i="6" s="1"/>
  <c r="H8" i="6"/>
  <c r="H39" i="6" s="1"/>
  <c r="AS1" i="6"/>
  <c r="P15" i="6"/>
  <c r="P46" i="6" s="1"/>
  <c r="AP4" i="6"/>
  <c r="H22" i="6"/>
  <c r="H53" i="6" s="1"/>
  <c r="AS5" i="6"/>
  <c r="O21" i="6"/>
  <c r="O52" i="6" s="1"/>
  <c r="AB6" i="6"/>
  <c r="O22" i="6"/>
  <c r="O53" i="6" s="1"/>
  <c r="AH6" i="6"/>
  <c r="N22" i="2"/>
  <c r="N53" i="2" s="1"/>
  <c r="AD7" i="2"/>
  <c r="AB2" i="5"/>
  <c r="AL8" i="6"/>
  <c r="S28" i="6"/>
  <c r="S59" i="6" s="1"/>
  <c r="AI1" i="6"/>
  <c r="E7" i="6"/>
  <c r="E38" i="6" s="1"/>
  <c r="AO11" i="6"/>
  <c r="AD11" i="6"/>
  <c r="AT2" i="6"/>
  <c r="T8" i="6"/>
  <c r="T39" i="6" s="1"/>
  <c r="AM8" i="6"/>
  <c r="T28" i="6"/>
  <c r="T59" i="6" s="1"/>
  <c r="G60" i="6"/>
  <c r="AP5" i="6"/>
  <c r="E22" i="6"/>
  <c r="E53" i="6" s="1"/>
  <c r="T21" i="6"/>
  <c r="T52" i="6" s="1"/>
  <c r="AM6" i="6"/>
  <c r="AI3" i="6"/>
  <c r="E14" i="6"/>
  <c r="E45" i="6" s="1"/>
  <c r="AM5" i="6"/>
  <c r="I21" i="6"/>
  <c r="I52" i="6" s="1"/>
  <c r="AI2" i="6"/>
  <c r="P7" i="6"/>
  <c r="P38" i="6" s="1"/>
  <c r="AO2" i="6"/>
  <c r="AD2" i="6"/>
  <c r="N8" i="6"/>
  <c r="N39" i="6" s="1"/>
  <c r="O29" i="6"/>
  <c r="O60" i="6" s="1"/>
  <c r="O28" i="6"/>
  <c r="O59" i="6" s="1"/>
  <c r="AH8" i="6"/>
  <c r="AB8" i="6"/>
  <c r="AO4" i="6"/>
  <c r="N15" i="6"/>
  <c r="N46" i="6" s="1"/>
  <c r="AD4" i="6"/>
  <c r="G39" i="6"/>
  <c r="AK2" i="6"/>
  <c r="R7" i="6"/>
  <c r="R45" i="6"/>
  <c r="AD3" i="6"/>
  <c r="R29" i="6"/>
  <c r="AR8" i="6"/>
  <c r="AB1" i="6"/>
  <c r="R46" i="6"/>
  <c r="R28" i="6"/>
  <c r="AK8" i="6"/>
  <c r="R46" i="5"/>
  <c r="P22" i="5"/>
  <c r="P53" i="5" s="1"/>
  <c r="AP6" i="5"/>
  <c r="R8" i="5"/>
  <c r="AR2" i="5"/>
  <c r="AD5" i="5"/>
  <c r="AO5" i="5"/>
  <c r="C22" i="5"/>
  <c r="C53" i="5" s="1"/>
  <c r="G28" i="5"/>
  <c r="AK7" i="5"/>
  <c r="D15" i="5"/>
  <c r="D46" i="5" s="1"/>
  <c r="D14" i="5"/>
  <c r="D45" i="5" s="1"/>
  <c r="AH3" i="5"/>
  <c r="AB3" i="5"/>
  <c r="G38" i="5"/>
  <c r="AS2" i="5"/>
  <c r="S8" i="5"/>
  <c r="S39" i="5" s="1"/>
  <c r="N15" i="5"/>
  <c r="N46" i="5" s="1"/>
  <c r="AO4" i="5"/>
  <c r="AD4" i="5"/>
  <c r="E22" i="5"/>
  <c r="E53" i="5" s="1"/>
  <c r="AP5" i="5"/>
  <c r="S29" i="5"/>
  <c r="S60" i="5" s="1"/>
  <c r="AS8" i="5"/>
  <c r="AT1" i="5"/>
  <c r="I8" i="5"/>
  <c r="I39" i="5" s="1"/>
  <c r="T28" i="5"/>
  <c r="T59" i="5" s="1"/>
  <c r="AM8" i="5"/>
  <c r="G22" i="5"/>
  <c r="AR5" i="5"/>
  <c r="E7" i="5"/>
  <c r="E38" i="5" s="1"/>
  <c r="AI1" i="5"/>
  <c r="P21" i="5"/>
  <c r="P52" i="5" s="1"/>
  <c r="AI6" i="5"/>
  <c r="R7" i="5"/>
  <c r="AK2" i="5"/>
  <c r="D21" i="5"/>
  <c r="D52" i="5" s="1"/>
  <c r="AH5" i="5"/>
  <c r="D22" i="5"/>
  <c r="D53" i="5" s="1"/>
  <c r="AB5" i="5"/>
  <c r="AR7" i="5"/>
  <c r="G29" i="5"/>
  <c r="AD7" i="5"/>
  <c r="B26" i="5" s="1"/>
  <c r="B57" i="5" s="1"/>
  <c r="P7" i="5"/>
  <c r="P38" i="5" s="1"/>
  <c r="AI2" i="5"/>
  <c r="S7" i="5"/>
  <c r="S38" i="5" s="1"/>
  <c r="AL2" i="5"/>
  <c r="O14" i="5"/>
  <c r="O45" i="5" s="1"/>
  <c r="AH4" i="5"/>
  <c r="O15" i="5"/>
  <c r="O46" i="5" s="1"/>
  <c r="AB4" i="5"/>
  <c r="E21" i="5"/>
  <c r="E52" i="5" s="1"/>
  <c r="AI5" i="5"/>
  <c r="S28" i="5"/>
  <c r="S59" i="5" s="1"/>
  <c r="AL8" i="5"/>
  <c r="I7" i="5"/>
  <c r="I38" i="5" s="1"/>
  <c r="AM1" i="5"/>
  <c r="T29" i="5"/>
  <c r="T60" i="5" s="1"/>
  <c r="AT8" i="5"/>
  <c r="AK5" i="5"/>
  <c r="G21" i="5"/>
  <c r="AP1" i="5"/>
  <c r="E8" i="5"/>
  <c r="E39" i="5" s="1"/>
  <c r="AD1" i="5"/>
  <c r="N29" i="5"/>
  <c r="N60" i="5" s="1"/>
  <c r="AD8" i="5"/>
  <c r="AO8" i="5"/>
  <c r="H8" i="5"/>
  <c r="AS1" i="5"/>
  <c r="H14" i="5"/>
  <c r="H45" i="5" s="1"/>
  <c r="AL3" i="5"/>
  <c r="AD10" i="5"/>
  <c r="AO10" i="5"/>
  <c r="R52" i="5"/>
  <c r="C15" i="5"/>
  <c r="C46" i="5" s="1"/>
  <c r="AD3" i="5"/>
  <c r="AO3" i="5"/>
  <c r="R45" i="5"/>
  <c r="AD12" i="5"/>
  <c r="AO12" i="5"/>
  <c r="AK3" i="5"/>
  <c r="G14" i="5"/>
  <c r="I28" i="5"/>
  <c r="I59" i="5" s="1"/>
  <c r="AM7" i="5"/>
  <c r="P28" i="5"/>
  <c r="P59" i="5" s="1"/>
  <c r="AI8" i="5"/>
  <c r="R53" i="5"/>
  <c r="R29" i="5"/>
  <c r="AR8" i="5"/>
  <c r="S15" i="5"/>
  <c r="S46" i="5" s="1"/>
  <c r="AS4" i="5"/>
  <c r="I21" i="5"/>
  <c r="I52" i="5" s="1"/>
  <c r="AM5" i="5"/>
  <c r="AB11" i="5"/>
  <c r="AH11" i="5"/>
  <c r="AB9" i="5"/>
  <c r="AH9" i="5"/>
  <c r="AS6" i="5"/>
  <c r="S22" i="5"/>
  <c r="S53" i="5" s="1"/>
  <c r="O21" i="2"/>
  <c r="O52" i="2" s="1"/>
  <c r="AB1" i="5"/>
  <c r="O28" i="5"/>
  <c r="O59" i="5" s="1"/>
  <c r="AH8" i="5"/>
  <c r="O29" i="5"/>
  <c r="O60" i="5" s="1"/>
  <c r="AB8" i="5"/>
  <c r="H7" i="5"/>
  <c r="H38" i="5" s="1"/>
  <c r="AL1" i="5"/>
  <c r="H15" i="5"/>
  <c r="H46" i="5" s="1"/>
  <c r="AS3" i="5"/>
  <c r="AH10" i="5"/>
  <c r="AB10" i="5"/>
  <c r="AP2" i="5"/>
  <c r="P8" i="5"/>
  <c r="P39" i="5" s="1"/>
  <c r="AH12" i="5"/>
  <c r="AB12" i="5"/>
  <c r="AF12" i="5" s="1"/>
  <c r="AR3" i="5"/>
  <c r="G15" i="5"/>
  <c r="I29" i="5"/>
  <c r="I60" i="5" s="1"/>
  <c r="AT7" i="5"/>
  <c r="AP8" i="5"/>
  <c r="P29" i="5"/>
  <c r="P60" i="5" s="1"/>
  <c r="AD2" i="5"/>
  <c r="R28" i="5"/>
  <c r="AK8" i="5"/>
  <c r="S14" i="5"/>
  <c r="S45" i="5" s="1"/>
  <c r="AL4" i="5"/>
  <c r="AD6" i="5"/>
  <c r="AT5" i="5"/>
  <c r="I22" i="5"/>
  <c r="I53" i="5" s="1"/>
  <c r="AO11" i="5"/>
  <c r="AD11" i="5"/>
  <c r="AO9" i="5"/>
  <c r="AD9" i="5"/>
  <c r="S21" i="5"/>
  <c r="S52" i="5" s="1"/>
  <c r="AL6" i="5"/>
  <c r="S29" i="4"/>
  <c r="S60" i="4" s="1"/>
  <c r="AS8" i="4"/>
  <c r="C29" i="4"/>
  <c r="C60" i="4" s="1"/>
  <c r="AO7" i="4"/>
  <c r="AD7" i="4"/>
  <c r="G14" i="4"/>
  <c r="AK3" i="4"/>
  <c r="AD11" i="4"/>
  <c r="AO11" i="4"/>
  <c r="E14" i="4"/>
  <c r="E45" i="4" s="1"/>
  <c r="AI3" i="4"/>
  <c r="AB3" i="4"/>
  <c r="S7" i="4"/>
  <c r="S38" i="4" s="1"/>
  <c r="AL2" i="4"/>
  <c r="T29" i="4"/>
  <c r="T60" i="4" s="1"/>
  <c r="AT8" i="4"/>
  <c r="R22" i="4"/>
  <c r="AR6" i="4"/>
  <c r="O15" i="4"/>
  <c r="O46" i="4" s="1"/>
  <c r="AB4" i="4"/>
  <c r="AH4" i="4"/>
  <c r="O14" i="4"/>
  <c r="O45" i="4" s="1"/>
  <c r="I15" i="4"/>
  <c r="I46" i="4" s="1"/>
  <c r="AT3" i="4"/>
  <c r="AD1" i="4"/>
  <c r="AO1" i="4"/>
  <c r="C8" i="4"/>
  <c r="C39" i="4" s="1"/>
  <c r="S21" i="4"/>
  <c r="S52" i="4" s="1"/>
  <c r="AL6" i="4"/>
  <c r="E28" i="4"/>
  <c r="E59" i="4" s="1"/>
  <c r="AI7" i="4"/>
  <c r="R29" i="4"/>
  <c r="AR8" i="4"/>
  <c r="T8" i="4"/>
  <c r="T39" i="4" s="1"/>
  <c r="AT2" i="4"/>
  <c r="P7" i="4"/>
  <c r="P38" i="4" s="1"/>
  <c r="AI2" i="4"/>
  <c r="T15" i="4"/>
  <c r="T46" i="4" s="1"/>
  <c r="AT4" i="4"/>
  <c r="AT7" i="4"/>
  <c r="I29" i="4"/>
  <c r="I60" i="4" s="1"/>
  <c r="G28" i="4"/>
  <c r="AK7" i="4"/>
  <c r="O15" i="2"/>
  <c r="O46" i="2" s="1"/>
  <c r="AT6" i="2"/>
  <c r="AH6" i="2"/>
  <c r="R7" i="4"/>
  <c r="AK2" i="4"/>
  <c r="G21" i="4"/>
  <c r="AK5" i="4"/>
  <c r="H14" i="4"/>
  <c r="H45" i="4" s="1"/>
  <c r="AL3" i="4"/>
  <c r="O7" i="4"/>
  <c r="O38" i="4" s="1"/>
  <c r="AB2" i="4"/>
  <c r="O8" i="4"/>
  <c r="O39" i="4" s="1"/>
  <c r="AH2" i="4"/>
  <c r="O29" i="4"/>
  <c r="O60" i="4" s="1"/>
  <c r="AH8" i="4"/>
  <c r="AB8" i="4"/>
  <c r="O28" i="4"/>
  <c r="O59" i="4" s="1"/>
  <c r="R14" i="4"/>
  <c r="AK4" i="4"/>
  <c r="E15" i="4"/>
  <c r="E46" i="4" s="1"/>
  <c r="AP3" i="4"/>
  <c r="P21" i="4"/>
  <c r="P52" i="4" s="1"/>
  <c r="AI6" i="4"/>
  <c r="D21" i="4"/>
  <c r="D52" i="4" s="1"/>
  <c r="AH5" i="4"/>
  <c r="D22" i="4"/>
  <c r="D53" i="4" s="1"/>
  <c r="AB5" i="4"/>
  <c r="AI5" i="4"/>
  <c r="E21" i="4"/>
  <c r="E52" i="4" s="1"/>
  <c r="AH12" i="4"/>
  <c r="AB12" i="4"/>
  <c r="I14" i="4"/>
  <c r="I45" i="4" s="1"/>
  <c r="AM3" i="4"/>
  <c r="D8" i="4"/>
  <c r="D39" i="4" s="1"/>
  <c r="D7" i="4"/>
  <c r="D38" i="4" s="1"/>
  <c r="AB1" i="4"/>
  <c r="AH1" i="4"/>
  <c r="S22" i="4"/>
  <c r="S53" i="4" s="1"/>
  <c r="AS6" i="4"/>
  <c r="E29" i="4"/>
  <c r="E60" i="4" s="1"/>
  <c r="AP7" i="4"/>
  <c r="AL1" i="4"/>
  <c r="H7" i="4"/>
  <c r="H38" i="4" s="1"/>
  <c r="AH10" i="4"/>
  <c r="AB10" i="4"/>
  <c r="P28" i="4"/>
  <c r="P59" i="4" s="1"/>
  <c r="AI8" i="4"/>
  <c r="E7" i="4"/>
  <c r="E38" i="4" s="1"/>
  <c r="AI1" i="4"/>
  <c r="G29" i="4"/>
  <c r="AR7" i="4"/>
  <c r="AO10" i="4"/>
  <c r="AD10" i="4"/>
  <c r="P29" i="4"/>
  <c r="P60" i="4" s="1"/>
  <c r="AP8" i="4"/>
  <c r="AP1" i="4"/>
  <c r="E8" i="4"/>
  <c r="E39" i="4" s="1"/>
  <c r="AD6" i="4"/>
  <c r="AO6" i="4"/>
  <c r="N22" i="4"/>
  <c r="N53" i="4" s="1"/>
  <c r="AR2" i="4"/>
  <c r="R8" i="4"/>
  <c r="G22" i="4"/>
  <c r="AR5" i="4"/>
  <c r="H15" i="4"/>
  <c r="H46" i="4" s="1"/>
  <c r="AS3" i="4"/>
  <c r="AO2" i="4"/>
  <c r="N8" i="4"/>
  <c r="N39" i="4" s="1"/>
  <c r="AD2" i="4"/>
  <c r="N29" i="4"/>
  <c r="N60" i="4" s="1"/>
  <c r="AD8" i="4"/>
  <c r="AO8" i="4"/>
  <c r="AR4" i="4"/>
  <c r="R15" i="4"/>
  <c r="G8" i="4"/>
  <c r="AR1" i="4"/>
  <c r="P22" i="4"/>
  <c r="P53" i="4" s="1"/>
  <c r="AP6" i="4"/>
  <c r="AO5" i="4"/>
  <c r="C22" i="4"/>
  <c r="C53" i="4" s="1"/>
  <c r="AD5" i="4"/>
  <c r="E22" i="4"/>
  <c r="E53" i="4" s="1"/>
  <c r="AP5" i="4"/>
  <c r="AO12" i="4"/>
  <c r="AD12" i="4"/>
  <c r="AT1" i="4"/>
  <c r="I8" i="4"/>
  <c r="I39" i="4" s="1"/>
  <c r="AH9" i="4"/>
  <c r="AB9" i="4"/>
  <c r="H22" i="4"/>
  <c r="H53" i="4" s="1"/>
  <c r="AS5" i="4"/>
  <c r="H8" i="4"/>
  <c r="H39" i="4" s="1"/>
  <c r="AS1" i="4"/>
  <c r="AH4" i="2"/>
  <c r="AB7" i="2"/>
  <c r="S28" i="4"/>
  <c r="S59" i="4" s="1"/>
  <c r="AL8" i="4"/>
  <c r="D28" i="4"/>
  <c r="D59" i="4" s="1"/>
  <c r="AH7" i="4"/>
  <c r="D29" i="4"/>
  <c r="D60" i="4" s="1"/>
  <c r="AB7" i="4"/>
  <c r="AR3" i="4"/>
  <c r="G15" i="4"/>
  <c r="AH11" i="4"/>
  <c r="AB11" i="4"/>
  <c r="G7" i="4"/>
  <c r="AK1" i="4"/>
  <c r="AS2" i="4"/>
  <c r="S8" i="4"/>
  <c r="S39" i="4" s="1"/>
  <c r="T28" i="4"/>
  <c r="T59" i="4" s="1"/>
  <c r="AM8" i="4"/>
  <c r="AK6" i="4"/>
  <c r="R21" i="4"/>
  <c r="AO4" i="4"/>
  <c r="N15" i="4"/>
  <c r="N46" i="4" s="1"/>
  <c r="AD4" i="4"/>
  <c r="I7" i="4"/>
  <c r="I38" i="4" s="1"/>
  <c r="AM1" i="4"/>
  <c r="AD9" i="4"/>
  <c r="AO9" i="4"/>
  <c r="H21" i="4"/>
  <c r="H52" i="4" s="1"/>
  <c r="AL5" i="4"/>
  <c r="AK8" i="4"/>
  <c r="R28" i="4"/>
  <c r="T7" i="4"/>
  <c r="T38" i="4" s="1"/>
  <c r="AM2" i="4"/>
  <c r="P8" i="4"/>
  <c r="P39" i="4" s="1"/>
  <c r="AP2" i="4"/>
  <c r="T14" i="4"/>
  <c r="T45" i="4" s="1"/>
  <c r="AM4" i="4"/>
  <c r="I28" i="4"/>
  <c r="I59" i="4" s="1"/>
  <c r="AM7" i="4"/>
  <c r="AD3" i="4"/>
  <c r="O21" i="4"/>
  <c r="O52" i="4" s="1"/>
  <c r="AB6" i="4"/>
  <c r="O22" i="4"/>
  <c r="O53" i="4" s="1"/>
  <c r="AH6" i="4"/>
  <c r="O8" i="2"/>
  <c r="O39" i="2" s="1"/>
  <c r="O7" i="2"/>
  <c r="O38" i="2" s="1"/>
  <c r="AB2" i="2"/>
  <c r="AH2" i="2"/>
  <c r="D8" i="2"/>
  <c r="D39" i="2" s="1"/>
  <c r="D7" i="2"/>
  <c r="D38" i="2" s="1"/>
  <c r="AB1" i="2"/>
  <c r="AH1" i="2"/>
  <c r="G22" i="2"/>
  <c r="AR5" i="2"/>
  <c r="AR6" i="2"/>
  <c r="R22" i="2"/>
  <c r="E22" i="2"/>
  <c r="E53" i="2" s="1"/>
  <c r="AP5" i="2"/>
  <c r="S8" i="2"/>
  <c r="S39" i="2" s="1"/>
  <c r="AS2" i="2"/>
  <c r="I15" i="2"/>
  <c r="I46" i="2" s="1"/>
  <c r="AT3" i="2"/>
  <c r="R8" i="2"/>
  <c r="AR2" i="2"/>
  <c r="T7" i="2"/>
  <c r="T38" i="2" s="1"/>
  <c r="AM2" i="2"/>
  <c r="E15" i="2"/>
  <c r="E46" i="2" s="1"/>
  <c r="AP3" i="2"/>
  <c r="AP2" i="2"/>
  <c r="P8" i="2"/>
  <c r="P39" i="2" s="1"/>
  <c r="T14" i="2"/>
  <c r="T45" i="2" s="1"/>
  <c r="AM4" i="2"/>
  <c r="I22" i="2"/>
  <c r="I53" i="2" s="1"/>
  <c r="AT5" i="2"/>
  <c r="P29" i="2"/>
  <c r="P60" i="2" s="1"/>
  <c r="AP8" i="2"/>
  <c r="AB4" i="2"/>
  <c r="C22" i="2"/>
  <c r="C53" i="2" s="1"/>
  <c r="AO5" i="2"/>
  <c r="AD5" i="2"/>
  <c r="R15" i="2"/>
  <c r="AR4" i="2"/>
  <c r="AD4" i="2"/>
  <c r="AD6" i="2"/>
  <c r="AO2" i="2"/>
  <c r="AD2" i="2"/>
  <c r="N8" i="2"/>
  <c r="N39" i="2" s="1"/>
  <c r="C8" i="2"/>
  <c r="C39" i="2" s="1"/>
  <c r="AO1" i="2"/>
  <c r="AD1" i="2"/>
  <c r="G21" i="2"/>
  <c r="AK5" i="2"/>
  <c r="AK6" i="2"/>
  <c r="R21" i="2"/>
  <c r="E21" i="2"/>
  <c r="E52" i="2" s="1"/>
  <c r="AI5" i="2"/>
  <c r="G60" i="2"/>
  <c r="S7" i="2"/>
  <c r="S38" i="2" s="1"/>
  <c r="AL2" i="2"/>
  <c r="I14" i="2"/>
  <c r="I45" i="2" s="1"/>
  <c r="AM3" i="2"/>
  <c r="R7" i="2"/>
  <c r="AK2" i="2"/>
  <c r="AT2" i="2"/>
  <c r="T8" i="2"/>
  <c r="T39" i="2" s="1"/>
  <c r="AI3" i="2"/>
  <c r="E14" i="2"/>
  <c r="E45" i="2" s="1"/>
  <c r="AI2" i="2"/>
  <c r="P7" i="2"/>
  <c r="P38" i="2" s="1"/>
  <c r="AT4" i="2"/>
  <c r="T15" i="2"/>
  <c r="T46" i="2" s="1"/>
  <c r="I21" i="2"/>
  <c r="I52" i="2" s="1"/>
  <c r="AM5" i="2"/>
  <c r="AI8" i="2"/>
  <c r="P28" i="2"/>
  <c r="P59" i="2" s="1"/>
  <c r="AH5" i="2"/>
  <c r="D21" i="2"/>
  <c r="D52" i="2" s="1"/>
  <c r="D22" i="2"/>
  <c r="D53" i="2" s="1"/>
  <c r="AB5" i="2"/>
  <c r="R14" i="2"/>
  <c r="AK4" i="2"/>
  <c r="AD12" i="2"/>
  <c r="AO12" i="2"/>
  <c r="C15" i="2"/>
  <c r="C46" i="2" s="1"/>
  <c r="AO3" i="2"/>
  <c r="AD3" i="2"/>
  <c r="E29" i="2"/>
  <c r="E60" i="2" s="1"/>
  <c r="AP7" i="2"/>
  <c r="AL7" i="2"/>
  <c r="H28" i="2"/>
  <c r="H59" i="2" s="1"/>
  <c r="AO9" i="2"/>
  <c r="AD9" i="2"/>
  <c r="AO11" i="2"/>
  <c r="AD11" i="2"/>
  <c r="P22" i="2"/>
  <c r="P53" i="2" s="1"/>
  <c r="AP6" i="2"/>
  <c r="AO10" i="2"/>
  <c r="AD10" i="2"/>
  <c r="S29" i="2"/>
  <c r="S60" i="2" s="1"/>
  <c r="AS8" i="2"/>
  <c r="AR8" i="2"/>
  <c r="R29" i="2"/>
  <c r="G8" i="2"/>
  <c r="AR1" i="2"/>
  <c r="I8" i="2"/>
  <c r="I39" i="2" s="1"/>
  <c r="AT1" i="2"/>
  <c r="G15" i="2"/>
  <c r="AR3" i="2"/>
  <c r="AB8" i="2"/>
  <c r="H22" i="2"/>
  <c r="H53" i="2" s="1"/>
  <c r="AS5" i="2"/>
  <c r="S22" i="2"/>
  <c r="S53" i="2" s="1"/>
  <c r="AS6" i="2"/>
  <c r="T29" i="2"/>
  <c r="T60" i="2" s="1"/>
  <c r="AT8" i="2"/>
  <c r="AB12" i="2"/>
  <c r="AH12" i="2"/>
  <c r="D14" i="2"/>
  <c r="D45" i="2" s="1"/>
  <c r="D15" i="2"/>
  <c r="D46" i="2" s="1"/>
  <c r="AB3" i="2"/>
  <c r="AH3" i="2"/>
  <c r="AI7" i="2"/>
  <c r="E28" i="2"/>
  <c r="E59" i="2" s="1"/>
  <c r="H29" i="2"/>
  <c r="H60" i="2" s="1"/>
  <c r="AS7" i="2"/>
  <c r="AB9" i="2"/>
  <c r="AH9" i="2"/>
  <c r="AB11" i="2"/>
  <c r="AH11" i="2"/>
  <c r="AI6" i="2"/>
  <c r="P21" i="2"/>
  <c r="P52" i="2" s="1"/>
  <c r="AH10" i="2"/>
  <c r="AB10" i="2"/>
  <c r="F28" i="2"/>
  <c r="F59" i="2" s="1"/>
  <c r="G59" i="2"/>
  <c r="AB6" i="2"/>
  <c r="S28" i="2"/>
  <c r="S59" i="2" s="1"/>
  <c r="AL8" i="2"/>
  <c r="R28" i="2"/>
  <c r="AK8" i="2"/>
  <c r="G7" i="2"/>
  <c r="AK1" i="2"/>
  <c r="I7" i="2"/>
  <c r="I38" i="2" s="1"/>
  <c r="AM1" i="2"/>
  <c r="G14" i="2"/>
  <c r="AK3" i="2"/>
  <c r="AL5" i="2"/>
  <c r="H21" i="2"/>
  <c r="H52" i="2" s="1"/>
  <c r="S21" i="2"/>
  <c r="S52" i="2" s="1"/>
  <c r="AL6" i="2"/>
  <c r="T28" i="2"/>
  <c r="T59" i="2" s="1"/>
  <c r="AM8" i="2"/>
  <c r="AM1" i="8" l="1"/>
  <c r="AT5" i="8"/>
  <c r="E22" i="8"/>
  <c r="E53" i="8" s="1"/>
  <c r="Q7" i="7"/>
  <c r="Q38" i="7" s="1"/>
  <c r="AM7" i="8"/>
  <c r="E28" i="8"/>
  <c r="E59" i="8" s="1"/>
  <c r="AT2" i="8"/>
  <c r="AF11" i="8"/>
  <c r="Q14" i="8"/>
  <c r="Q45" i="8" s="1"/>
  <c r="AF5" i="8"/>
  <c r="E21" i="8"/>
  <c r="E52" i="8" s="1"/>
  <c r="AF4" i="8"/>
  <c r="M12" i="8" s="1"/>
  <c r="M43" i="8" s="1"/>
  <c r="AF1" i="8"/>
  <c r="AF9" i="8"/>
  <c r="AM2" i="8"/>
  <c r="AM4" i="8"/>
  <c r="AH2" i="8"/>
  <c r="M5" i="8" s="1"/>
  <c r="M36" i="8" s="1"/>
  <c r="P7" i="8"/>
  <c r="P38" i="8" s="1"/>
  <c r="AH1" i="8"/>
  <c r="B5" i="8" s="1"/>
  <c r="B36" i="8" s="1"/>
  <c r="E8" i="8"/>
  <c r="E39" i="8" s="1"/>
  <c r="B26" i="2"/>
  <c r="B57" i="2" s="1"/>
  <c r="AF10" i="8"/>
  <c r="AH11" i="8"/>
  <c r="AF12" i="8"/>
  <c r="AH9" i="8"/>
  <c r="AH10" i="8"/>
  <c r="P21" i="8"/>
  <c r="P52" i="8" s="1"/>
  <c r="AM6" i="8"/>
  <c r="AF6" i="8"/>
  <c r="G59" i="8"/>
  <c r="F28" i="8"/>
  <c r="F59" i="8" s="1"/>
  <c r="R38" i="8"/>
  <c r="Q7" i="8"/>
  <c r="Q38" i="8" s="1"/>
  <c r="G46" i="8"/>
  <c r="F15" i="8"/>
  <c r="F46" i="8" s="1"/>
  <c r="F14" i="8"/>
  <c r="F45" i="8" s="1"/>
  <c r="G45" i="8"/>
  <c r="R52" i="8"/>
  <c r="Q21" i="8"/>
  <c r="Q52" i="8" s="1"/>
  <c r="G60" i="8"/>
  <c r="F29" i="8"/>
  <c r="F60" i="8" s="1"/>
  <c r="G39" i="8"/>
  <c r="F8" i="8"/>
  <c r="F39" i="8" s="1"/>
  <c r="E14" i="8"/>
  <c r="E45" i="8" s="1"/>
  <c r="AM3" i="8"/>
  <c r="AF3" i="8"/>
  <c r="Q14" i="6"/>
  <c r="Q45" i="6" s="1"/>
  <c r="F8" i="6"/>
  <c r="F39" i="6" s="1"/>
  <c r="Q14" i="7"/>
  <c r="Q45" i="7" s="1"/>
  <c r="AF11" i="7"/>
  <c r="BA11" i="7" s="1"/>
  <c r="AF46" i="7" s="1"/>
  <c r="Q8" i="8"/>
  <c r="Q39" i="8" s="1"/>
  <c r="R39" i="8"/>
  <c r="R60" i="8"/>
  <c r="Q29" i="8"/>
  <c r="Q60" i="8" s="1"/>
  <c r="AT3" i="8"/>
  <c r="E15" i="8"/>
  <c r="E46" i="8" s="1"/>
  <c r="AH3" i="8"/>
  <c r="AT7" i="8"/>
  <c r="E29" i="8"/>
  <c r="E60" i="8" s="1"/>
  <c r="AH7" i="8"/>
  <c r="F21" i="8"/>
  <c r="F52" i="8" s="1"/>
  <c r="AM8" i="8"/>
  <c r="P28" i="8"/>
  <c r="P59" i="8" s="1"/>
  <c r="AF8" i="8"/>
  <c r="P22" i="8"/>
  <c r="P53" i="8" s="1"/>
  <c r="AT6" i="8"/>
  <c r="AH6" i="8"/>
  <c r="B19" i="8"/>
  <c r="B50" i="8" s="1"/>
  <c r="AJ5" i="8"/>
  <c r="AF12" i="6"/>
  <c r="AZ12" i="6" s="1"/>
  <c r="AE47" i="6" s="1"/>
  <c r="AF10" i="7"/>
  <c r="AW10" i="7" s="1"/>
  <c r="F29" i="7"/>
  <c r="F60" i="7" s="1"/>
  <c r="Q28" i="8"/>
  <c r="Q59" i="8" s="1"/>
  <c r="R59" i="8"/>
  <c r="Q15" i="8"/>
  <c r="Q46" i="8" s="1"/>
  <c r="G38" i="8"/>
  <c r="F7" i="8"/>
  <c r="F38" i="8" s="1"/>
  <c r="Q22" i="8"/>
  <c r="Q53" i="8" s="1"/>
  <c r="R53" i="8"/>
  <c r="AH12" i="8"/>
  <c r="F22" i="8"/>
  <c r="F53" i="8" s="1"/>
  <c r="AJ2" i="8"/>
  <c r="AF1" i="7"/>
  <c r="B5" i="7"/>
  <c r="B36" i="7" s="1"/>
  <c r="AF6" i="5"/>
  <c r="BA6" i="5" s="1"/>
  <c r="R59" i="7"/>
  <c r="Q28" i="7"/>
  <c r="Q59" i="7" s="1"/>
  <c r="AF12" i="7"/>
  <c r="R53" i="7"/>
  <c r="Q22" i="7"/>
  <c r="Q53" i="7" s="1"/>
  <c r="B26" i="7"/>
  <c r="B57" i="7" s="1"/>
  <c r="AF7" i="7"/>
  <c r="M5" i="7"/>
  <c r="M36" i="7" s="1"/>
  <c r="AF2" i="7"/>
  <c r="G46" i="7"/>
  <c r="F15" i="7"/>
  <c r="F46" i="7" s="1"/>
  <c r="Q15" i="6"/>
  <c r="Q46" i="6" s="1"/>
  <c r="F29" i="6"/>
  <c r="F60" i="6" s="1"/>
  <c r="M5" i="5"/>
  <c r="M36" i="5" s="1"/>
  <c r="AF8" i="7"/>
  <c r="M26" i="7"/>
  <c r="M57" i="7" s="1"/>
  <c r="AF9" i="7"/>
  <c r="F14" i="7"/>
  <c r="F45" i="7" s="1"/>
  <c r="G45" i="7"/>
  <c r="R52" i="7"/>
  <c r="Q21" i="7"/>
  <c r="Q52" i="7" s="1"/>
  <c r="G53" i="7"/>
  <c r="F22" i="7"/>
  <c r="F53" i="7" s="1"/>
  <c r="H59" i="7"/>
  <c r="F28" i="7"/>
  <c r="F59" i="7" s="1"/>
  <c r="S46" i="7"/>
  <c r="Q15" i="7"/>
  <c r="Q46" i="7" s="1"/>
  <c r="M12" i="7"/>
  <c r="M43" i="7" s="1"/>
  <c r="AF4" i="7"/>
  <c r="AF7" i="2"/>
  <c r="AY7" i="2" s="1"/>
  <c r="AF7" i="5"/>
  <c r="H26" i="5" s="1"/>
  <c r="H57" i="5" s="1"/>
  <c r="F28" i="6"/>
  <c r="F59" i="6" s="1"/>
  <c r="AF10" i="6"/>
  <c r="AV10" i="6" s="1"/>
  <c r="Q8" i="7"/>
  <c r="Q39" i="7" s="1"/>
  <c r="AF3" i="7"/>
  <c r="B12" i="7"/>
  <c r="B43" i="7" s="1"/>
  <c r="AF9" i="6"/>
  <c r="R60" i="7"/>
  <c r="Q29" i="7"/>
  <c r="Q60" i="7" s="1"/>
  <c r="G39" i="7"/>
  <c r="F8" i="7"/>
  <c r="F39" i="7" s="1"/>
  <c r="AF5" i="7"/>
  <c r="B19" i="7"/>
  <c r="B50" i="7" s="1"/>
  <c r="G52" i="7"/>
  <c r="F21" i="7"/>
  <c r="F52" i="7" s="1"/>
  <c r="G38" i="7"/>
  <c r="F7" i="7"/>
  <c r="F38" i="7" s="1"/>
  <c r="M19" i="7"/>
  <c r="M50" i="7" s="1"/>
  <c r="AF6" i="7"/>
  <c r="R60" i="6"/>
  <c r="Q29" i="6"/>
  <c r="Q60" i="6" s="1"/>
  <c r="M5" i="6"/>
  <c r="M36" i="6" s="1"/>
  <c r="AF2" i="6"/>
  <c r="AF9" i="5"/>
  <c r="BA9" i="5" s="1"/>
  <c r="AF44" i="5" s="1"/>
  <c r="M12" i="6"/>
  <c r="M43" i="6" s="1"/>
  <c r="AF4" i="6"/>
  <c r="B26" i="6"/>
  <c r="B57" i="6" s="1"/>
  <c r="AF7" i="6"/>
  <c r="R52" i="6"/>
  <c r="Q21" i="6"/>
  <c r="Q52" i="6" s="1"/>
  <c r="AF10" i="5"/>
  <c r="AV10" i="5" s="1"/>
  <c r="AF1" i="6"/>
  <c r="B5" i="6"/>
  <c r="B36" i="6" s="1"/>
  <c r="G45" i="6"/>
  <c r="F14" i="6"/>
  <c r="F45" i="6" s="1"/>
  <c r="H38" i="6"/>
  <c r="F7" i="6"/>
  <c r="F38" i="6" s="1"/>
  <c r="G52" i="6"/>
  <c r="F21" i="6"/>
  <c r="F52" i="6" s="1"/>
  <c r="R53" i="6"/>
  <c r="Q22" i="6"/>
  <c r="Q53" i="6" s="1"/>
  <c r="G46" i="6"/>
  <c r="F15" i="6"/>
  <c r="F46" i="6" s="1"/>
  <c r="R38" i="6"/>
  <c r="Q7" i="6"/>
  <c r="Q38" i="6" s="1"/>
  <c r="F22" i="6"/>
  <c r="F53" i="6" s="1"/>
  <c r="G53" i="6"/>
  <c r="AF3" i="6"/>
  <c r="B12" i="6"/>
  <c r="B43" i="6" s="1"/>
  <c r="AF2" i="5"/>
  <c r="AW2" i="5" s="1"/>
  <c r="P9" i="5" s="1"/>
  <c r="P40" i="5" s="1"/>
  <c r="R59" i="6"/>
  <c r="Q28" i="6"/>
  <c r="Q59" i="6" s="1"/>
  <c r="M26" i="6"/>
  <c r="M57" i="6" s="1"/>
  <c r="AF8" i="6"/>
  <c r="M19" i="6"/>
  <c r="M50" i="6" s="1"/>
  <c r="AF6" i="6"/>
  <c r="AF5" i="6"/>
  <c r="B19" i="6"/>
  <c r="B50" i="6" s="1"/>
  <c r="R39" i="6"/>
  <c r="Q8" i="6"/>
  <c r="Q39" i="6" s="1"/>
  <c r="AF11" i="6"/>
  <c r="AY2" i="5"/>
  <c r="Q28" i="5"/>
  <c r="Q59" i="5" s="1"/>
  <c r="R59" i="5"/>
  <c r="Q22" i="5"/>
  <c r="Q53" i="5" s="1"/>
  <c r="M19" i="5"/>
  <c r="M50" i="5" s="1"/>
  <c r="AF11" i="5"/>
  <c r="G52" i="5"/>
  <c r="F21" i="5"/>
  <c r="F52" i="5" s="1"/>
  <c r="AZ7" i="5"/>
  <c r="R38" i="5"/>
  <c r="Q7" i="5"/>
  <c r="Q38" i="5" s="1"/>
  <c r="G53" i="5"/>
  <c r="F22" i="5"/>
  <c r="F53" i="5" s="1"/>
  <c r="AF3" i="5"/>
  <c r="B12" i="5"/>
  <c r="B43" i="5" s="1"/>
  <c r="G46" i="5"/>
  <c r="F15" i="5"/>
  <c r="F46" i="5" s="1"/>
  <c r="M26" i="5"/>
  <c r="M57" i="5" s="1"/>
  <c r="AF8" i="5"/>
  <c r="B5" i="5"/>
  <c r="B36" i="5" s="1"/>
  <c r="AF1" i="5"/>
  <c r="G45" i="5"/>
  <c r="F14" i="5"/>
  <c r="F45" i="5" s="1"/>
  <c r="Q14" i="5"/>
  <c r="Q45" i="5" s="1"/>
  <c r="H39" i="5"/>
  <c r="F8" i="5"/>
  <c r="F39" i="5" s="1"/>
  <c r="G60" i="5"/>
  <c r="F29" i="5"/>
  <c r="F60" i="5" s="1"/>
  <c r="G59" i="5"/>
  <c r="F28" i="5"/>
  <c r="F59" i="5" s="1"/>
  <c r="Q15" i="5"/>
  <c r="Q46" i="5" s="1"/>
  <c r="AW12" i="5"/>
  <c r="BA12" i="5"/>
  <c r="AF47" i="5" s="1"/>
  <c r="AV12" i="5"/>
  <c r="AZ12" i="5"/>
  <c r="AE47" i="5" s="1"/>
  <c r="AY12" i="5"/>
  <c r="AD47" i="5" s="1"/>
  <c r="B19" i="5"/>
  <c r="B50" i="5" s="1"/>
  <c r="AF5" i="5"/>
  <c r="Q29" i="5"/>
  <c r="Q60" i="5" s="1"/>
  <c r="R60" i="5"/>
  <c r="Q21" i="5"/>
  <c r="Q52" i="5" s="1"/>
  <c r="M12" i="5"/>
  <c r="M43" i="5" s="1"/>
  <c r="AF4" i="5"/>
  <c r="F7" i="5"/>
  <c r="F38" i="5" s="1"/>
  <c r="R39" i="5"/>
  <c r="Q8" i="5"/>
  <c r="Q39" i="5" s="1"/>
  <c r="G38" i="4"/>
  <c r="F7" i="4"/>
  <c r="F38" i="4" s="1"/>
  <c r="G39" i="4"/>
  <c r="F8" i="4"/>
  <c r="F39" i="4" s="1"/>
  <c r="F22" i="4"/>
  <c r="F53" i="4" s="1"/>
  <c r="G53" i="4"/>
  <c r="Q14" i="4"/>
  <c r="Q45" i="4" s="1"/>
  <c r="R45" i="4"/>
  <c r="G59" i="4"/>
  <c r="F28" i="4"/>
  <c r="F59" i="4" s="1"/>
  <c r="M12" i="4"/>
  <c r="M43" i="4" s="1"/>
  <c r="AF4" i="4"/>
  <c r="R52" i="4"/>
  <c r="Q21" i="4"/>
  <c r="Q52" i="4" s="1"/>
  <c r="AF11" i="4"/>
  <c r="B26" i="4"/>
  <c r="B57" i="4" s="1"/>
  <c r="AF7" i="4"/>
  <c r="R46" i="4"/>
  <c r="Q15" i="4"/>
  <c r="Q46" i="4" s="1"/>
  <c r="R39" i="4"/>
  <c r="Q8" i="4"/>
  <c r="Q39" i="4" s="1"/>
  <c r="Q28" i="4"/>
  <c r="Q59" i="4" s="1"/>
  <c r="R59" i="4"/>
  <c r="AF9" i="4"/>
  <c r="AF10" i="4"/>
  <c r="AF1" i="4"/>
  <c r="B5" i="4"/>
  <c r="B36" i="4" s="1"/>
  <c r="M26" i="4"/>
  <c r="M57" i="4" s="1"/>
  <c r="AF8" i="4"/>
  <c r="R38" i="4"/>
  <c r="Q7" i="4"/>
  <c r="Q38" i="4" s="1"/>
  <c r="R60" i="4"/>
  <c r="Q29" i="4"/>
  <c r="Q60" i="4" s="1"/>
  <c r="G45" i="4"/>
  <c r="F14" i="4"/>
  <c r="F45" i="4" s="1"/>
  <c r="F21" i="4"/>
  <c r="F52" i="4" s="1"/>
  <c r="G52" i="4"/>
  <c r="AF3" i="4"/>
  <c r="B12" i="4"/>
  <c r="B43" i="4" s="1"/>
  <c r="G60" i="4"/>
  <c r="F29" i="4"/>
  <c r="F60" i="4" s="1"/>
  <c r="M19" i="4"/>
  <c r="M50" i="4" s="1"/>
  <c r="AF6" i="4"/>
  <c r="G46" i="4"/>
  <c r="F15" i="4"/>
  <c r="F46" i="4" s="1"/>
  <c r="AF12" i="4"/>
  <c r="AF5" i="4"/>
  <c r="B19" i="4"/>
  <c r="B50" i="4" s="1"/>
  <c r="AF2" i="4"/>
  <c r="M5" i="4"/>
  <c r="M36" i="4" s="1"/>
  <c r="R53" i="4"/>
  <c r="Q22" i="4"/>
  <c r="Q53" i="4" s="1"/>
  <c r="F29" i="2"/>
  <c r="F60" i="2" s="1"/>
  <c r="AF9" i="2"/>
  <c r="AW9" i="2" s="1"/>
  <c r="AF5" i="2"/>
  <c r="B19" i="2"/>
  <c r="B50" i="2" s="1"/>
  <c r="R53" i="2"/>
  <c r="Q22" i="2"/>
  <c r="Q53" i="2" s="1"/>
  <c r="AZ9" i="2"/>
  <c r="AE44" i="2" s="1"/>
  <c r="Q29" i="2"/>
  <c r="Q60" i="2" s="1"/>
  <c r="R60" i="2"/>
  <c r="R46" i="2"/>
  <c r="Q15" i="2"/>
  <c r="Q46" i="2" s="1"/>
  <c r="M12" i="2"/>
  <c r="M43" i="2" s="1"/>
  <c r="AF4" i="2"/>
  <c r="R39" i="2"/>
  <c r="Q8" i="2"/>
  <c r="Q39" i="2" s="1"/>
  <c r="B5" i="2"/>
  <c r="B36" i="2" s="1"/>
  <c r="AF1" i="2"/>
  <c r="M5" i="2"/>
  <c r="M36" i="2" s="1"/>
  <c r="AF2" i="2"/>
  <c r="G39" i="2"/>
  <c r="F8" i="2"/>
  <c r="F39" i="2" s="1"/>
  <c r="R52" i="2"/>
  <c r="Q21" i="2"/>
  <c r="Q52" i="2" s="1"/>
  <c r="G45" i="2"/>
  <c r="F14" i="2"/>
  <c r="F45" i="2" s="1"/>
  <c r="F7" i="2"/>
  <c r="F38" i="2" s="1"/>
  <c r="G38" i="2"/>
  <c r="AF10" i="2"/>
  <c r="M26" i="2"/>
  <c r="M57" i="2" s="1"/>
  <c r="AF8" i="2"/>
  <c r="R59" i="2"/>
  <c r="Q28" i="2"/>
  <c r="Q59" i="2" s="1"/>
  <c r="G46" i="2"/>
  <c r="F15" i="2"/>
  <c r="F46" i="2" s="1"/>
  <c r="M19" i="2"/>
  <c r="M50" i="2" s="1"/>
  <c r="AF6" i="2"/>
  <c r="AF11" i="2"/>
  <c r="AF3" i="2"/>
  <c r="B12" i="2"/>
  <c r="B43" i="2" s="1"/>
  <c r="AF12" i="2"/>
  <c r="R45" i="2"/>
  <c r="Q14" i="2"/>
  <c r="Q45" i="2" s="1"/>
  <c r="R38" i="2"/>
  <c r="Q7" i="2"/>
  <c r="Q38" i="2" s="1"/>
  <c r="F21" i="2"/>
  <c r="F52" i="2" s="1"/>
  <c r="G52" i="2"/>
  <c r="G53" i="2"/>
  <c r="F22" i="2"/>
  <c r="F53" i="2" s="1"/>
  <c r="AY10" i="7" l="1"/>
  <c r="AD45" i="7" s="1"/>
  <c r="AJ4" i="8"/>
  <c r="AV10" i="7"/>
  <c r="AJ11" i="8"/>
  <c r="BE11" i="8" s="1"/>
  <c r="AJ46" i="8" s="1"/>
  <c r="AJ12" i="8"/>
  <c r="AZ7" i="2"/>
  <c r="AY11" i="7"/>
  <c r="AD46" i="7" s="1"/>
  <c r="BA7" i="2"/>
  <c r="AF42" i="2" s="1"/>
  <c r="AV9" i="5"/>
  <c r="AY9" i="5"/>
  <c r="AD44" i="5" s="1"/>
  <c r="AW7" i="2"/>
  <c r="E30" i="2" s="1"/>
  <c r="E61" i="2" s="1"/>
  <c r="AJ9" i="8"/>
  <c r="BD9" i="8" s="1"/>
  <c r="AI44" i="8" s="1"/>
  <c r="AV6" i="5"/>
  <c r="O23" i="5" s="1"/>
  <c r="O54" i="5" s="1"/>
  <c r="AV12" i="6"/>
  <c r="AY10" i="6"/>
  <c r="AD45" i="6" s="1"/>
  <c r="AW10" i="6"/>
  <c r="H26" i="2"/>
  <c r="H57" i="2" s="1"/>
  <c r="AZ9" i="5"/>
  <c r="AE44" i="5" s="1"/>
  <c r="AC44" i="5" s="1"/>
  <c r="AJ1" i="8"/>
  <c r="AZ1" i="8" s="1"/>
  <c r="D9" i="8" s="1"/>
  <c r="D40" i="8" s="1"/>
  <c r="AV7" i="5"/>
  <c r="D30" i="5" s="1"/>
  <c r="D61" i="5" s="1"/>
  <c r="AV7" i="2"/>
  <c r="D30" i="2" s="1"/>
  <c r="D61" i="2" s="1"/>
  <c r="BA9" i="2"/>
  <c r="AF44" i="2" s="1"/>
  <c r="BA10" i="7"/>
  <c r="AF45" i="7" s="1"/>
  <c r="AV11" i="7"/>
  <c r="AZ11" i="7"/>
  <c r="AE46" i="7" s="1"/>
  <c r="AW11" i="7"/>
  <c r="AZ10" i="7"/>
  <c r="AE45" i="7" s="1"/>
  <c r="AC45" i="7" s="1"/>
  <c r="AV9" i="2"/>
  <c r="AJ10" i="8"/>
  <c r="M19" i="8"/>
  <c r="M50" i="8" s="1"/>
  <c r="AJ6" i="8"/>
  <c r="BE5" i="8"/>
  <c r="AZ5" i="8"/>
  <c r="D23" i="8" s="1"/>
  <c r="D54" i="8" s="1"/>
  <c r="BD5" i="8"/>
  <c r="H19" i="8"/>
  <c r="H50" i="8" s="1"/>
  <c r="BC5" i="8"/>
  <c r="BA5" i="8"/>
  <c r="E23" i="8" s="1"/>
  <c r="E54" i="8" s="1"/>
  <c r="BD12" i="8"/>
  <c r="AI47" i="8" s="1"/>
  <c r="AZ12" i="8"/>
  <c r="BE12" i="8"/>
  <c r="AJ47" i="8" s="1"/>
  <c r="BC12" i="8"/>
  <c r="AH47" i="8" s="1"/>
  <c r="BA12" i="8"/>
  <c r="H5" i="8"/>
  <c r="H36" i="8" s="1"/>
  <c r="AY9" i="2"/>
  <c r="AD44" i="2" s="1"/>
  <c r="AW9" i="5"/>
  <c r="AW7" i="5"/>
  <c r="E30" i="5" s="1"/>
  <c r="E61" i="5" s="1"/>
  <c r="BA7" i="5"/>
  <c r="I30" i="5" s="1"/>
  <c r="I61" i="5" s="1"/>
  <c r="AZ6" i="5"/>
  <c r="AE41" i="5" s="1"/>
  <c r="S19" i="5"/>
  <c r="S50" i="5" s="1"/>
  <c r="AY12" i="6"/>
  <c r="AD47" i="6" s="1"/>
  <c r="AW12" i="6"/>
  <c r="BD11" i="8"/>
  <c r="AI46" i="8" s="1"/>
  <c r="AZ11" i="8"/>
  <c r="B12" i="8"/>
  <c r="B43" i="8" s="1"/>
  <c r="AJ3" i="8"/>
  <c r="BE2" i="8"/>
  <c r="AZ2" i="8"/>
  <c r="O9" i="8" s="1"/>
  <c r="O40" i="8" s="1"/>
  <c r="BD2" i="8"/>
  <c r="S5" i="8"/>
  <c r="S36" i="8" s="1"/>
  <c r="BC2" i="8"/>
  <c r="BA2" i="8"/>
  <c r="P9" i="8" s="1"/>
  <c r="P40" i="8" s="1"/>
  <c r="AW6" i="5"/>
  <c r="P23" i="5" s="1"/>
  <c r="P54" i="5" s="1"/>
  <c r="AY6" i="5"/>
  <c r="R23" i="5" s="1"/>
  <c r="R54" i="5" s="1"/>
  <c r="BA12" i="6"/>
  <c r="AF47" i="6" s="1"/>
  <c r="AY7" i="5"/>
  <c r="AD42" i="5" s="1"/>
  <c r="AJ8" i="8"/>
  <c r="M26" i="8"/>
  <c r="M57" i="8" s="1"/>
  <c r="AJ7" i="8"/>
  <c r="B26" i="8"/>
  <c r="B57" i="8" s="1"/>
  <c r="S12" i="8"/>
  <c r="S43" i="8" s="1"/>
  <c r="BE4" i="8"/>
  <c r="AZ4" i="8"/>
  <c r="O16" i="8" s="1"/>
  <c r="O47" i="8" s="1"/>
  <c r="BD4" i="8"/>
  <c r="BC4" i="8"/>
  <c r="BA4" i="8"/>
  <c r="P16" i="8" s="1"/>
  <c r="P47" i="8" s="1"/>
  <c r="S19" i="7"/>
  <c r="S50" i="7" s="1"/>
  <c r="AZ6" i="7"/>
  <c r="AY6" i="7"/>
  <c r="BA6" i="7"/>
  <c r="AW6" i="7"/>
  <c r="P23" i="7" s="1"/>
  <c r="P54" i="7" s="1"/>
  <c r="AV6" i="7"/>
  <c r="O23" i="7" s="1"/>
  <c r="O54" i="7" s="1"/>
  <c r="AY9" i="6"/>
  <c r="AD44" i="6" s="1"/>
  <c r="BA9" i="6"/>
  <c r="AF44" i="6" s="1"/>
  <c r="AZ9" i="6"/>
  <c r="AE44" i="6" s="1"/>
  <c r="AW9" i="6"/>
  <c r="AV9" i="6"/>
  <c r="BA10" i="5"/>
  <c r="AF45" i="5" s="1"/>
  <c r="AZ10" i="6"/>
  <c r="AE45" i="6" s="1"/>
  <c r="H26" i="7"/>
  <c r="H57" i="7" s="1"/>
  <c r="AW7" i="7"/>
  <c r="E30" i="7" s="1"/>
  <c r="E61" i="7" s="1"/>
  <c r="BA7" i="7"/>
  <c r="AV7" i="7"/>
  <c r="D30" i="7" s="1"/>
  <c r="D61" i="7" s="1"/>
  <c r="AZ7" i="7"/>
  <c r="AY7" i="7"/>
  <c r="BA10" i="6"/>
  <c r="AF45" i="6" s="1"/>
  <c r="AW3" i="7"/>
  <c r="E16" i="7" s="1"/>
  <c r="E47" i="7" s="1"/>
  <c r="H12" i="7"/>
  <c r="H43" i="7" s="1"/>
  <c r="BA3" i="7"/>
  <c r="AV3" i="7"/>
  <c r="D16" i="7" s="1"/>
  <c r="D47" i="7" s="1"/>
  <c r="AY3" i="7"/>
  <c r="AZ3" i="7"/>
  <c r="AW8" i="7"/>
  <c r="P30" i="7" s="1"/>
  <c r="P61" i="7" s="1"/>
  <c r="BA8" i="7"/>
  <c r="AV8" i="7"/>
  <c r="O30" i="7" s="1"/>
  <c r="O61" i="7" s="1"/>
  <c r="AZ8" i="7"/>
  <c r="S26" i="7"/>
  <c r="S57" i="7" s="1"/>
  <c r="AY8" i="7"/>
  <c r="AW12" i="7"/>
  <c r="BA12" i="7"/>
  <c r="AF47" i="7" s="1"/>
  <c r="AV12" i="7"/>
  <c r="AZ12" i="7"/>
  <c r="AE47" i="7" s="1"/>
  <c r="AY12" i="7"/>
  <c r="AD47" i="7" s="1"/>
  <c r="AZ4" i="7"/>
  <c r="AY4" i="7"/>
  <c r="BA4" i="7"/>
  <c r="S12" i="7"/>
  <c r="S43" i="7" s="1"/>
  <c r="AW4" i="7"/>
  <c r="P16" i="7" s="1"/>
  <c r="P47" i="7" s="1"/>
  <c r="AV4" i="7"/>
  <c r="O16" i="7" s="1"/>
  <c r="O47" i="7" s="1"/>
  <c r="AZ9" i="7"/>
  <c r="AE44" i="7" s="1"/>
  <c r="AY9" i="7"/>
  <c r="AD44" i="7" s="1"/>
  <c r="BA9" i="7"/>
  <c r="AF44" i="7" s="1"/>
  <c r="AW9" i="7"/>
  <c r="AV9" i="7"/>
  <c r="S5" i="5"/>
  <c r="S36" i="5" s="1"/>
  <c r="AW5" i="7"/>
  <c r="E23" i="7" s="1"/>
  <c r="E54" i="7" s="1"/>
  <c r="H19" i="7"/>
  <c r="H50" i="7" s="1"/>
  <c r="BA5" i="7"/>
  <c r="AV5" i="7"/>
  <c r="D23" i="7" s="1"/>
  <c r="D54" i="7" s="1"/>
  <c r="AZ5" i="7"/>
  <c r="AY5" i="7"/>
  <c r="AY2" i="7"/>
  <c r="AV2" i="7"/>
  <c r="O9" i="7" s="1"/>
  <c r="O40" i="7" s="1"/>
  <c r="BA2" i="7"/>
  <c r="S5" i="7"/>
  <c r="S36" i="7" s="1"/>
  <c r="AZ2" i="7"/>
  <c r="AW2" i="7"/>
  <c r="P9" i="7" s="1"/>
  <c r="P40" i="7" s="1"/>
  <c r="H5" i="7"/>
  <c r="H36" i="7" s="1"/>
  <c r="BA1" i="7"/>
  <c r="AV1" i="7"/>
  <c r="D9" i="7" s="1"/>
  <c r="D40" i="7" s="1"/>
  <c r="AW1" i="7"/>
  <c r="E9" i="7" s="1"/>
  <c r="E40" i="7" s="1"/>
  <c r="AY1" i="7"/>
  <c r="AZ1" i="7"/>
  <c r="AZ10" i="5"/>
  <c r="AE45" i="5" s="1"/>
  <c r="AW10" i="5"/>
  <c r="AY10" i="5"/>
  <c r="AD45" i="5" s="1"/>
  <c r="AV2" i="5"/>
  <c r="O9" i="5" s="1"/>
  <c r="O40" i="5" s="1"/>
  <c r="AZ6" i="6"/>
  <c r="AY6" i="6"/>
  <c r="S19" i="6"/>
  <c r="S50" i="6" s="1"/>
  <c r="BA6" i="6"/>
  <c r="AW6" i="6"/>
  <c r="P23" i="6" s="1"/>
  <c r="P54" i="6" s="1"/>
  <c r="AV6" i="6"/>
  <c r="O23" i="6" s="1"/>
  <c r="O54" i="6" s="1"/>
  <c r="AW3" i="6"/>
  <c r="E16" i="6" s="1"/>
  <c r="E47" i="6" s="1"/>
  <c r="AY3" i="6"/>
  <c r="H12" i="6"/>
  <c r="H43" i="6" s="1"/>
  <c r="AV3" i="6"/>
  <c r="D16" i="6" s="1"/>
  <c r="D47" i="6" s="1"/>
  <c r="BA3" i="6"/>
  <c r="AZ3" i="6"/>
  <c r="AW8" i="6"/>
  <c r="P30" i="6" s="1"/>
  <c r="P61" i="6" s="1"/>
  <c r="AV8" i="6"/>
  <c r="O30" i="6" s="1"/>
  <c r="O61" i="6" s="1"/>
  <c r="S26" i="6"/>
  <c r="S57" i="6" s="1"/>
  <c r="BA8" i="6"/>
  <c r="AZ8" i="6"/>
  <c r="AY8" i="6"/>
  <c r="AZ2" i="6"/>
  <c r="AW2" i="6"/>
  <c r="P9" i="6" s="1"/>
  <c r="P40" i="6" s="1"/>
  <c r="AY2" i="6"/>
  <c r="AV2" i="6"/>
  <c r="O9" i="6" s="1"/>
  <c r="O40" i="6" s="1"/>
  <c r="BA2" i="6"/>
  <c r="S5" i="6"/>
  <c r="S36" i="6" s="1"/>
  <c r="BA2" i="5"/>
  <c r="T9" i="5" s="1"/>
  <c r="T40" i="5" s="1"/>
  <c r="AZ11" i="6"/>
  <c r="AE46" i="6" s="1"/>
  <c r="AY11" i="6"/>
  <c r="AD46" i="6" s="1"/>
  <c r="AW11" i="6"/>
  <c r="AV11" i="6"/>
  <c r="BA11" i="6"/>
  <c r="AF46" i="6" s="1"/>
  <c r="AW5" i="6"/>
  <c r="E23" i="6" s="1"/>
  <c r="E54" i="6" s="1"/>
  <c r="H19" i="6"/>
  <c r="H50" i="6" s="1"/>
  <c r="AV5" i="6"/>
  <c r="D23" i="6" s="1"/>
  <c r="D54" i="6" s="1"/>
  <c r="BA5" i="6"/>
  <c r="AZ5" i="6"/>
  <c r="AY5" i="6"/>
  <c r="H26" i="6"/>
  <c r="H57" i="6" s="1"/>
  <c r="AW7" i="6"/>
  <c r="E30" i="6" s="1"/>
  <c r="E61" i="6" s="1"/>
  <c r="AY7" i="6"/>
  <c r="AV7" i="6"/>
  <c r="D30" i="6" s="1"/>
  <c r="D61" i="6" s="1"/>
  <c r="BA7" i="6"/>
  <c r="AZ7" i="6"/>
  <c r="AZ2" i="5"/>
  <c r="AE37" i="5" s="1"/>
  <c r="H5" i="6"/>
  <c r="H36" i="6" s="1"/>
  <c r="AZ1" i="6"/>
  <c r="AW1" i="6"/>
  <c r="E9" i="6" s="1"/>
  <c r="E40" i="6" s="1"/>
  <c r="AY1" i="6"/>
  <c r="BA1" i="6"/>
  <c r="AV1" i="6"/>
  <c r="D9" i="6" s="1"/>
  <c r="D40" i="6" s="1"/>
  <c r="AZ4" i="6"/>
  <c r="BA4" i="6"/>
  <c r="AY4" i="6"/>
  <c r="S12" i="6"/>
  <c r="S43" i="6" s="1"/>
  <c r="AW4" i="6"/>
  <c r="P16" i="6" s="1"/>
  <c r="P47" i="6" s="1"/>
  <c r="AV4" i="6"/>
  <c r="O16" i="6" s="1"/>
  <c r="O47" i="6" s="1"/>
  <c r="H5" i="5"/>
  <c r="H36" i="5" s="1"/>
  <c r="AZ1" i="5"/>
  <c r="BA1" i="5"/>
  <c r="AV1" i="5"/>
  <c r="D9" i="5" s="1"/>
  <c r="D40" i="5" s="1"/>
  <c r="AY1" i="5"/>
  <c r="AW1" i="5"/>
  <c r="E9" i="5" s="1"/>
  <c r="E40" i="5" s="1"/>
  <c r="AZ11" i="5"/>
  <c r="AE46" i="5" s="1"/>
  <c r="AY11" i="5"/>
  <c r="AD46" i="5" s="1"/>
  <c r="AV11" i="5"/>
  <c r="BA11" i="5"/>
  <c r="AF46" i="5" s="1"/>
  <c r="AW11" i="5"/>
  <c r="AC47" i="5"/>
  <c r="AY4" i="5"/>
  <c r="AV4" i="5"/>
  <c r="O16" i="5" s="1"/>
  <c r="O47" i="5" s="1"/>
  <c r="AW4" i="5"/>
  <c r="P16" i="5" s="1"/>
  <c r="P47" i="5" s="1"/>
  <c r="BA4" i="5"/>
  <c r="S12" i="5"/>
  <c r="S43" i="5" s="1"/>
  <c r="AZ4" i="5"/>
  <c r="AW8" i="5"/>
  <c r="P30" i="5" s="1"/>
  <c r="P61" i="5" s="1"/>
  <c r="BA8" i="5"/>
  <c r="AV8" i="5"/>
  <c r="O30" i="5" s="1"/>
  <c r="O61" i="5" s="1"/>
  <c r="S26" i="5"/>
  <c r="S57" i="5" s="1"/>
  <c r="AZ8" i="5"/>
  <c r="AY8" i="5"/>
  <c r="AE42" i="5"/>
  <c r="H30" i="5"/>
  <c r="H61" i="5" s="1"/>
  <c r="AF41" i="5"/>
  <c r="T23" i="5"/>
  <c r="T54" i="5" s="1"/>
  <c r="H19" i="5"/>
  <c r="H50" i="5" s="1"/>
  <c r="BA5" i="5"/>
  <c r="AV5" i="5"/>
  <c r="D23" i="5" s="1"/>
  <c r="D54" i="5" s="1"/>
  <c r="AW5" i="5"/>
  <c r="E23" i="5" s="1"/>
  <c r="E54" i="5" s="1"/>
  <c r="AZ5" i="5"/>
  <c r="AY5" i="5"/>
  <c r="H12" i="5"/>
  <c r="H43" i="5" s="1"/>
  <c r="BA3" i="5"/>
  <c r="AV3" i="5"/>
  <c r="D16" i="5" s="1"/>
  <c r="D47" i="5" s="1"/>
  <c r="AW3" i="5"/>
  <c r="E16" i="5" s="1"/>
  <c r="E47" i="5" s="1"/>
  <c r="AY3" i="5"/>
  <c r="AZ3" i="5"/>
  <c r="AD37" i="5"/>
  <c r="R9" i="5"/>
  <c r="R40" i="5" s="1"/>
  <c r="S5" i="4"/>
  <c r="S36" i="4" s="1"/>
  <c r="AZ2" i="4"/>
  <c r="AY2" i="4"/>
  <c r="AW2" i="4"/>
  <c r="P9" i="4" s="1"/>
  <c r="P40" i="4" s="1"/>
  <c r="AV2" i="4"/>
  <c r="O9" i="4" s="1"/>
  <c r="O40" i="4" s="1"/>
  <c r="BA2" i="4"/>
  <c r="S26" i="4"/>
  <c r="S57" i="4" s="1"/>
  <c r="AY8" i="4"/>
  <c r="BA8" i="4"/>
  <c r="AZ8" i="4"/>
  <c r="AV8" i="4"/>
  <c r="O30" i="4" s="1"/>
  <c r="O61" i="4" s="1"/>
  <c r="AW8" i="4"/>
  <c r="P30" i="4" s="1"/>
  <c r="P61" i="4" s="1"/>
  <c r="AY10" i="4"/>
  <c r="AD45" i="4" s="1"/>
  <c r="AW10" i="4"/>
  <c r="AV10" i="4"/>
  <c r="BA10" i="4"/>
  <c r="AF45" i="4" s="1"/>
  <c r="AZ10" i="4"/>
  <c r="AE45" i="4" s="1"/>
  <c r="BA9" i="4"/>
  <c r="AF44" i="4" s="1"/>
  <c r="AV9" i="4"/>
  <c r="AY9" i="4"/>
  <c r="AD44" i="4" s="1"/>
  <c r="AW9" i="4"/>
  <c r="AZ9" i="4"/>
  <c r="AE44" i="4" s="1"/>
  <c r="BA11" i="4"/>
  <c r="AF46" i="4" s="1"/>
  <c r="AV11" i="4"/>
  <c r="AW11" i="4"/>
  <c r="AY11" i="4"/>
  <c r="AD46" i="4" s="1"/>
  <c r="AZ11" i="4"/>
  <c r="AE46" i="4" s="1"/>
  <c r="AY5" i="4"/>
  <c r="H19" i="4"/>
  <c r="H50" i="4" s="1"/>
  <c r="AV5" i="4"/>
  <c r="D23" i="4" s="1"/>
  <c r="D54" i="4" s="1"/>
  <c r="BA5" i="4"/>
  <c r="AZ5" i="4"/>
  <c r="AW5" i="4"/>
  <c r="E23" i="4" s="1"/>
  <c r="E54" i="4" s="1"/>
  <c r="BA6" i="4"/>
  <c r="AV6" i="4"/>
  <c r="O23" i="4" s="1"/>
  <c r="O54" i="4" s="1"/>
  <c r="S19" i="4"/>
  <c r="S50" i="4" s="1"/>
  <c r="AZ6" i="4"/>
  <c r="AW6" i="4"/>
  <c r="P23" i="4" s="1"/>
  <c r="P54" i="4" s="1"/>
  <c r="AY6" i="4"/>
  <c r="S12" i="4"/>
  <c r="S43" i="4" s="1"/>
  <c r="BA4" i="4"/>
  <c r="AV4" i="4"/>
  <c r="O16" i="4" s="1"/>
  <c r="O47" i="4" s="1"/>
  <c r="AZ4" i="4"/>
  <c r="AW4" i="4"/>
  <c r="P16" i="4" s="1"/>
  <c r="P47" i="4" s="1"/>
  <c r="AY4" i="4"/>
  <c r="AY12" i="4"/>
  <c r="AD47" i="4" s="1"/>
  <c r="AW12" i="4"/>
  <c r="AV12" i="4"/>
  <c r="BA12" i="4"/>
  <c r="AF47" i="4" s="1"/>
  <c r="AZ12" i="4"/>
  <c r="AE47" i="4" s="1"/>
  <c r="AW3" i="4"/>
  <c r="E16" i="4" s="1"/>
  <c r="E47" i="4" s="1"/>
  <c r="H12" i="4"/>
  <c r="H43" i="4" s="1"/>
  <c r="BA3" i="4"/>
  <c r="AV3" i="4"/>
  <c r="D16" i="4" s="1"/>
  <c r="D47" i="4" s="1"/>
  <c r="AY3" i="4"/>
  <c r="AZ3" i="4"/>
  <c r="H5" i="4"/>
  <c r="H36" i="4" s="1"/>
  <c r="AW1" i="4"/>
  <c r="E9" i="4" s="1"/>
  <c r="E40" i="4" s="1"/>
  <c r="BA1" i="4"/>
  <c r="AV1" i="4"/>
  <c r="D9" i="4" s="1"/>
  <c r="D40" i="4" s="1"/>
  <c r="AZ1" i="4"/>
  <c r="AY1" i="4"/>
  <c r="H26" i="4"/>
  <c r="H57" i="4" s="1"/>
  <c r="AY7" i="4"/>
  <c r="AZ7" i="4"/>
  <c r="AW7" i="4"/>
  <c r="E30" i="4" s="1"/>
  <c r="E61" i="4" s="1"/>
  <c r="BA7" i="4"/>
  <c r="AV7" i="4"/>
  <c r="D30" i="4" s="1"/>
  <c r="D61" i="4" s="1"/>
  <c r="AW8" i="2"/>
  <c r="P30" i="2" s="1"/>
  <c r="P61" i="2" s="1"/>
  <c r="AV8" i="2"/>
  <c r="O30" i="2" s="1"/>
  <c r="O61" i="2" s="1"/>
  <c r="S26" i="2"/>
  <c r="S57" i="2" s="1"/>
  <c r="BA8" i="2"/>
  <c r="AZ8" i="2"/>
  <c r="AY8" i="2"/>
  <c r="H30" i="2"/>
  <c r="H61" i="2" s="1"/>
  <c r="AE42" i="2"/>
  <c r="AZ11" i="2"/>
  <c r="AE46" i="2" s="1"/>
  <c r="AY11" i="2"/>
  <c r="AD46" i="2" s="1"/>
  <c r="BA11" i="2"/>
  <c r="AF46" i="2" s="1"/>
  <c r="AW11" i="2"/>
  <c r="AV11" i="2"/>
  <c r="AZ2" i="2"/>
  <c r="AW2" i="2"/>
  <c r="P9" i="2" s="1"/>
  <c r="P40" i="2" s="1"/>
  <c r="AY2" i="2"/>
  <c r="AV2" i="2"/>
  <c r="O9" i="2" s="1"/>
  <c r="O40" i="2" s="1"/>
  <c r="S5" i="2"/>
  <c r="S36" i="2" s="1"/>
  <c r="BA2" i="2"/>
  <c r="I30" i="2"/>
  <c r="I61" i="2" s="1"/>
  <c r="AZ4" i="2"/>
  <c r="BA4" i="2"/>
  <c r="AW4" i="2"/>
  <c r="P16" i="2" s="1"/>
  <c r="P47" i="2" s="1"/>
  <c r="AV4" i="2"/>
  <c r="O16" i="2" s="1"/>
  <c r="O47" i="2" s="1"/>
  <c r="AY4" i="2"/>
  <c r="S12" i="2"/>
  <c r="S43" i="2" s="1"/>
  <c r="AW12" i="2"/>
  <c r="BA12" i="2"/>
  <c r="AF47" i="2" s="1"/>
  <c r="AZ12" i="2"/>
  <c r="AE47" i="2" s="1"/>
  <c r="AY12" i="2"/>
  <c r="AD47" i="2" s="1"/>
  <c r="AV12" i="2"/>
  <c r="AZ6" i="2"/>
  <c r="AY6" i="2"/>
  <c r="AV6" i="2"/>
  <c r="O23" i="2" s="1"/>
  <c r="O54" i="2" s="1"/>
  <c r="S19" i="2"/>
  <c r="S50" i="2" s="1"/>
  <c r="AW6" i="2"/>
  <c r="P23" i="2" s="1"/>
  <c r="P54" i="2" s="1"/>
  <c r="BA6" i="2"/>
  <c r="AW10" i="2"/>
  <c r="AV10" i="2"/>
  <c r="AZ10" i="2"/>
  <c r="AE45" i="2" s="1"/>
  <c r="AY10" i="2"/>
  <c r="AD45" i="2" s="1"/>
  <c r="BA10" i="2"/>
  <c r="AF45" i="2" s="1"/>
  <c r="AW3" i="2"/>
  <c r="E16" i="2" s="1"/>
  <c r="E47" i="2" s="1"/>
  <c r="AY3" i="2"/>
  <c r="H12" i="2"/>
  <c r="H43" i="2" s="1"/>
  <c r="AZ3" i="2"/>
  <c r="AV3" i="2"/>
  <c r="D16" i="2" s="1"/>
  <c r="D47" i="2" s="1"/>
  <c r="BA3" i="2"/>
  <c r="H5" i="2"/>
  <c r="H36" i="2" s="1"/>
  <c r="AZ1" i="2"/>
  <c r="AY1" i="2"/>
  <c r="AW1" i="2"/>
  <c r="E9" i="2" s="1"/>
  <c r="E40" i="2" s="1"/>
  <c r="BA1" i="2"/>
  <c r="AV1" i="2"/>
  <c r="D9" i="2" s="1"/>
  <c r="D40" i="2" s="1"/>
  <c r="AD42" i="2"/>
  <c r="G30" i="2"/>
  <c r="G61" i="2" s="1"/>
  <c r="AW5" i="2"/>
  <c r="E23" i="2" s="1"/>
  <c r="E54" i="2" s="1"/>
  <c r="H19" i="2"/>
  <c r="H50" i="2" s="1"/>
  <c r="AV5" i="2"/>
  <c r="D23" i="2" s="1"/>
  <c r="D54" i="2" s="1"/>
  <c r="BA5" i="2"/>
  <c r="AZ5" i="2"/>
  <c r="AY5" i="2"/>
  <c r="BA11" i="8" l="1"/>
  <c r="AC46" i="7"/>
  <c r="BC11" i="8"/>
  <c r="AH46" i="8" s="1"/>
  <c r="S23" i="5"/>
  <c r="S54" i="5" s="1"/>
  <c r="AD41" i="5"/>
  <c r="BE1" i="8"/>
  <c r="AC44" i="2"/>
  <c r="BE9" i="8"/>
  <c r="AJ44" i="8" s="1"/>
  <c r="AF42" i="5"/>
  <c r="AC42" i="5" s="1"/>
  <c r="BA9" i="8"/>
  <c r="BC9" i="8"/>
  <c r="AH44" i="8" s="1"/>
  <c r="AZ9" i="8"/>
  <c r="BC1" i="8"/>
  <c r="AH36" i="8" s="1"/>
  <c r="AC47" i="6"/>
  <c r="BA1" i="8"/>
  <c r="E9" i="8" s="1"/>
  <c r="E40" i="8" s="1"/>
  <c r="BD1" i="8"/>
  <c r="H9" i="8" s="1"/>
  <c r="H40" i="8" s="1"/>
  <c r="G30" i="5"/>
  <c r="G61" i="5" s="1"/>
  <c r="AC45" i="6"/>
  <c r="BE10" i="8"/>
  <c r="AJ45" i="8" s="1"/>
  <c r="BA10" i="8"/>
  <c r="BD10" i="8"/>
  <c r="AI45" i="8" s="1"/>
  <c r="AZ10" i="8"/>
  <c r="BC10" i="8"/>
  <c r="AH45" i="8" s="1"/>
  <c r="H26" i="8"/>
  <c r="H57" i="8" s="1"/>
  <c r="BE7" i="8"/>
  <c r="AZ7" i="8"/>
  <c r="D30" i="8" s="1"/>
  <c r="D61" i="8" s="1"/>
  <c r="BD7" i="8"/>
  <c r="BA7" i="8"/>
  <c r="E30" i="8" s="1"/>
  <c r="E61" i="8" s="1"/>
  <c r="BC7" i="8"/>
  <c r="AI37" i="8"/>
  <c r="S9" i="8"/>
  <c r="S40" i="8" s="1"/>
  <c r="AJ39" i="8"/>
  <c r="T16" i="8"/>
  <c r="T47" i="8" s="1"/>
  <c r="AJ40" i="8"/>
  <c r="I23" i="8"/>
  <c r="I54" i="8" s="1"/>
  <c r="S9" i="5"/>
  <c r="S40" i="5" s="1"/>
  <c r="BD8" i="8"/>
  <c r="S26" i="8"/>
  <c r="S57" i="8" s="1"/>
  <c r="AZ8" i="8"/>
  <c r="O30" i="8" s="1"/>
  <c r="O61" i="8" s="1"/>
  <c r="BE8" i="8"/>
  <c r="BC8" i="8"/>
  <c r="BA8" i="8"/>
  <c r="P30" i="8" s="1"/>
  <c r="P61" i="8" s="1"/>
  <c r="AH37" i="8"/>
  <c r="R9" i="8"/>
  <c r="R40" i="8" s="1"/>
  <c r="T9" i="8"/>
  <c r="T40" i="8" s="1"/>
  <c r="AJ37" i="8"/>
  <c r="BE6" i="8"/>
  <c r="AZ6" i="8"/>
  <c r="O23" i="8" s="1"/>
  <c r="O54" i="8" s="1"/>
  <c r="BD6" i="8"/>
  <c r="S19" i="8"/>
  <c r="S50" i="8" s="1"/>
  <c r="BA6" i="8"/>
  <c r="P23" i="8" s="1"/>
  <c r="P54" i="8" s="1"/>
  <c r="BC6" i="8"/>
  <c r="AJ36" i="8"/>
  <c r="I9" i="8"/>
  <c r="I40" i="8" s="1"/>
  <c r="AH40" i="8"/>
  <c r="G23" i="8"/>
  <c r="G54" i="8" s="1"/>
  <c r="AC45" i="5"/>
  <c r="AC44" i="6"/>
  <c r="R16" i="8"/>
  <c r="R47" i="8" s="1"/>
  <c r="AH39" i="8"/>
  <c r="AC44" i="4"/>
  <c r="S16" i="8"/>
  <c r="S47" i="8" s="1"/>
  <c r="AI39" i="8"/>
  <c r="H12" i="8"/>
  <c r="H43" i="8" s="1"/>
  <c r="BE3" i="8"/>
  <c r="AZ3" i="8"/>
  <c r="D16" i="8" s="1"/>
  <c r="D47" i="8" s="1"/>
  <c r="BD3" i="8"/>
  <c r="BA3" i="8"/>
  <c r="E16" i="8" s="1"/>
  <c r="E47" i="8" s="1"/>
  <c r="BC3" i="8"/>
  <c r="AG46" i="8"/>
  <c r="AG47" i="8"/>
  <c r="H23" i="8"/>
  <c r="H54" i="8" s="1"/>
  <c r="AI40" i="8"/>
  <c r="AE36" i="7"/>
  <c r="H9" i="7"/>
  <c r="H40" i="7" s="1"/>
  <c r="AF36" i="7"/>
  <c r="I9" i="7"/>
  <c r="I40" i="7" s="1"/>
  <c r="I23" i="7"/>
  <c r="I54" i="7" s="1"/>
  <c r="AF40" i="7"/>
  <c r="AC44" i="7"/>
  <c r="AC47" i="7"/>
  <c r="AE43" i="7"/>
  <c r="S30" i="7"/>
  <c r="S61" i="7" s="1"/>
  <c r="AE38" i="7"/>
  <c r="H16" i="7"/>
  <c r="H47" i="7" s="1"/>
  <c r="AE42" i="7"/>
  <c r="H30" i="7"/>
  <c r="H61" i="7" s="1"/>
  <c r="AE41" i="7"/>
  <c r="S23" i="7"/>
  <c r="S54" i="7" s="1"/>
  <c r="AE37" i="7"/>
  <c r="S9" i="7"/>
  <c r="S40" i="7" s="1"/>
  <c r="AD37" i="7"/>
  <c r="R9" i="7"/>
  <c r="R40" i="7" s="1"/>
  <c r="AE39" i="7"/>
  <c r="S16" i="7"/>
  <c r="S47" i="7" s="1"/>
  <c r="AF38" i="7"/>
  <c r="I16" i="7"/>
  <c r="I47" i="7" s="1"/>
  <c r="AD41" i="7"/>
  <c r="R23" i="7"/>
  <c r="R54" i="7" s="1"/>
  <c r="AD36" i="7"/>
  <c r="G9" i="7"/>
  <c r="G40" i="7" s="1"/>
  <c r="AF37" i="7"/>
  <c r="T9" i="7"/>
  <c r="T40" i="7" s="1"/>
  <c r="AD40" i="7"/>
  <c r="G23" i="7"/>
  <c r="G54" i="7" s="1"/>
  <c r="AF39" i="7"/>
  <c r="T16" i="7"/>
  <c r="T47" i="7" s="1"/>
  <c r="G16" i="7"/>
  <c r="G47" i="7" s="1"/>
  <c r="AD38" i="7"/>
  <c r="AD42" i="7"/>
  <c r="G30" i="7"/>
  <c r="G61" i="7" s="1"/>
  <c r="AE40" i="7"/>
  <c r="H23" i="7"/>
  <c r="H54" i="7" s="1"/>
  <c r="AD39" i="7"/>
  <c r="AC39" i="7" s="1"/>
  <c r="R16" i="7"/>
  <c r="R47" i="7" s="1"/>
  <c r="AD43" i="7"/>
  <c r="R30" i="7"/>
  <c r="R61" i="7" s="1"/>
  <c r="T30" i="7"/>
  <c r="T61" i="7" s="1"/>
  <c r="AF43" i="7"/>
  <c r="I30" i="7"/>
  <c r="I61" i="7" s="1"/>
  <c r="AF42" i="7"/>
  <c r="AF41" i="7"/>
  <c r="T23" i="7"/>
  <c r="T54" i="7" s="1"/>
  <c r="AF36" i="6"/>
  <c r="I9" i="6"/>
  <c r="I40" i="6" s="1"/>
  <c r="AD43" i="6"/>
  <c r="R30" i="6"/>
  <c r="R61" i="6" s="1"/>
  <c r="AD37" i="6"/>
  <c r="R9" i="6"/>
  <c r="R40" i="6" s="1"/>
  <c r="AE41" i="6"/>
  <c r="S23" i="6"/>
  <c r="S54" i="6" s="1"/>
  <c r="AF37" i="5"/>
  <c r="AC37" i="5" s="1"/>
  <c r="S16" i="6"/>
  <c r="S47" i="6" s="1"/>
  <c r="AE39" i="6"/>
  <c r="AD40" i="6"/>
  <c r="G23" i="6"/>
  <c r="G54" i="6" s="1"/>
  <c r="T30" i="6"/>
  <c r="T61" i="6" s="1"/>
  <c r="AF43" i="6"/>
  <c r="AE38" i="6"/>
  <c r="H16" i="6"/>
  <c r="H47" i="6" s="1"/>
  <c r="G16" i="6"/>
  <c r="G47" i="6" s="1"/>
  <c r="AD38" i="6"/>
  <c r="T23" i="6"/>
  <c r="T54" i="6" s="1"/>
  <c r="AF41" i="6"/>
  <c r="AD39" i="6"/>
  <c r="R16" i="6"/>
  <c r="R47" i="6" s="1"/>
  <c r="AE42" i="6"/>
  <c r="H30" i="6"/>
  <c r="H61" i="6" s="1"/>
  <c r="I23" i="6"/>
  <c r="I54" i="6" s="1"/>
  <c r="AF40" i="6"/>
  <c r="AD41" i="6"/>
  <c r="R23" i="6"/>
  <c r="R54" i="6" s="1"/>
  <c r="AF39" i="6"/>
  <c r="T16" i="6"/>
  <c r="T47" i="6" s="1"/>
  <c r="AD36" i="6"/>
  <c r="G9" i="6"/>
  <c r="G40" i="6" s="1"/>
  <c r="I30" i="6"/>
  <c r="I61" i="6" s="1"/>
  <c r="AF42" i="6"/>
  <c r="AE43" i="6"/>
  <c r="S30" i="6"/>
  <c r="S61" i="6" s="1"/>
  <c r="AE36" i="6"/>
  <c r="H9" i="6"/>
  <c r="H40" i="6" s="1"/>
  <c r="AD42" i="6"/>
  <c r="G30" i="6"/>
  <c r="G61" i="6" s="1"/>
  <c r="AE40" i="6"/>
  <c r="H23" i="6"/>
  <c r="H54" i="6" s="1"/>
  <c r="AC46" i="6"/>
  <c r="AF37" i="6"/>
  <c r="T9" i="6"/>
  <c r="T40" i="6" s="1"/>
  <c r="AE37" i="6"/>
  <c r="S9" i="6"/>
  <c r="S40" i="6" s="1"/>
  <c r="AF38" i="6"/>
  <c r="I16" i="6"/>
  <c r="I47" i="6" s="1"/>
  <c r="AD40" i="5"/>
  <c r="G23" i="5"/>
  <c r="G54" i="5" s="1"/>
  <c r="AF43" i="5"/>
  <c r="T30" i="5"/>
  <c r="T61" i="5" s="1"/>
  <c r="AD39" i="5"/>
  <c r="R16" i="5"/>
  <c r="R47" i="5" s="1"/>
  <c r="AE38" i="5"/>
  <c r="H16" i="5"/>
  <c r="H47" i="5" s="1"/>
  <c r="AF38" i="5"/>
  <c r="I16" i="5"/>
  <c r="I47" i="5" s="1"/>
  <c r="AE43" i="5"/>
  <c r="S30" i="5"/>
  <c r="S61" i="5" s="1"/>
  <c r="AF39" i="5"/>
  <c r="T16" i="5"/>
  <c r="T47" i="5" s="1"/>
  <c r="AC46" i="5"/>
  <c r="AE36" i="5"/>
  <c r="H9" i="5"/>
  <c r="H40" i="5" s="1"/>
  <c r="AF40" i="5"/>
  <c r="I23" i="5"/>
  <c r="I54" i="5" s="1"/>
  <c r="AE39" i="5"/>
  <c r="S16" i="5"/>
  <c r="S47" i="5" s="1"/>
  <c r="AE40" i="5"/>
  <c r="H23" i="5"/>
  <c r="H54" i="5" s="1"/>
  <c r="AC41" i="5"/>
  <c r="AD43" i="5"/>
  <c r="R30" i="5"/>
  <c r="R61" i="5" s="1"/>
  <c r="AF36" i="5"/>
  <c r="I9" i="5"/>
  <c r="I40" i="5" s="1"/>
  <c r="G16" i="5"/>
  <c r="G47" i="5" s="1"/>
  <c r="AD38" i="5"/>
  <c r="AD36" i="5"/>
  <c r="G9" i="5"/>
  <c r="G40" i="5" s="1"/>
  <c r="AD36" i="4"/>
  <c r="G9" i="4"/>
  <c r="G40" i="4" s="1"/>
  <c r="AC47" i="4"/>
  <c r="AF39" i="4"/>
  <c r="T16" i="4"/>
  <c r="T47" i="4" s="1"/>
  <c r="AE42" i="4"/>
  <c r="H30" i="4"/>
  <c r="H61" i="4" s="1"/>
  <c r="AF38" i="4"/>
  <c r="I16" i="4"/>
  <c r="I47" i="4" s="1"/>
  <c r="AE40" i="4"/>
  <c r="H23" i="4"/>
  <c r="H54" i="4" s="1"/>
  <c r="AD37" i="4"/>
  <c r="R9" i="4"/>
  <c r="R40" i="4" s="1"/>
  <c r="AD42" i="4"/>
  <c r="G30" i="4"/>
  <c r="G61" i="4" s="1"/>
  <c r="AE38" i="4"/>
  <c r="H16" i="4"/>
  <c r="H47" i="4" s="1"/>
  <c r="AE39" i="4"/>
  <c r="S16" i="4"/>
  <c r="S47" i="4" s="1"/>
  <c r="AD41" i="4"/>
  <c r="R23" i="4"/>
  <c r="R54" i="4" s="1"/>
  <c r="AF40" i="4"/>
  <c r="I23" i="4"/>
  <c r="I54" i="4" s="1"/>
  <c r="AC46" i="4"/>
  <c r="AE43" i="4"/>
  <c r="S30" i="4"/>
  <c r="S61" i="4" s="1"/>
  <c r="AF37" i="4"/>
  <c r="T9" i="4"/>
  <c r="T40" i="4" s="1"/>
  <c r="AE37" i="4"/>
  <c r="S9" i="4"/>
  <c r="S40" i="4" s="1"/>
  <c r="R16" i="4"/>
  <c r="R47" i="4" s="1"/>
  <c r="AD39" i="4"/>
  <c r="AE41" i="4"/>
  <c r="S23" i="4"/>
  <c r="S54" i="4" s="1"/>
  <c r="R30" i="4"/>
  <c r="R61" i="4" s="1"/>
  <c r="AD43" i="4"/>
  <c r="AE36" i="4"/>
  <c r="H9" i="4"/>
  <c r="H40" i="4" s="1"/>
  <c r="AD40" i="4"/>
  <c r="G23" i="4"/>
  <c r="G54" i="4" s="1"/>
  <c r="AF42" i="4"/>
  <c r="I30" i="4"/>
  <c r="I61" i="4" s="1"/>
  <c r="AF36" i="4"/>
  <c r="I9" i="4"/>
  <c r="I40" i="4" s="1"/>
  <c r="AD38" i="4"/>
  <c r="G16" i="4"/>
  <c r="G47" i="4" s="1"/>
  <c r="AF41" i="4"/>
  <c r="T23" i="4"/>
  <c r="T54" i="4" s="1"/>
  <c r="AC45" i="4"/>
  <c r="AF43" i="4"/>
  <c r="T30" i="4"/>
  <c r="T61" i="4" s="1"/>
  <c r="AD37" i="2"/>
  <c r="R9" i="2"/>
  <c r="R40" i="2" s="1"/>
  <c r="AD36" i="2"/>
  <c r="G9" i="2"/>
  <c r="G40" i="2" s="1"/>
  <c r="AF39" i="2"/>
  <c r="T16" i="2"/>
  <c r="T47" i="2" s="1"/>
  <c r="AF37" i="2"/>
  <c r="T9" i="2"/>
  <c r="T40" i="2" s="1"/>
  <c r="AD38" i="2"/>
  <c r="G16" i="2"/>
  <c r="G47" i="2" s="1"/>
  <c r="AE41" i="2"/>
  <c r="S23" i="2"/>
  <c r="S54" i="2" s="1"/>
  <c r="AC42" i="2"/>
  <c r="AD40" i="2"/>
  <c r="G23" i="2"/>
  <c r="G54" i="2" s="1"/>
  <c r="H9" i="2"/>
  <c r="H40" i="2" s="1"/>
  <c r="AE36" i="2"/>
  <c r="H16" i="2"/>
  <c r="H47" i="2" s="1"/>
  <c r="AE38" i="2"/>
  <c r="AC47" i="2"/>
  <c r="AD39" i="2"/>
  <c r="R16" i="2"/>
  <c r="R47" i="2" s="1"/>
  <c r="AE39" i="2"/>
  <c r="S16" i="2"/>
  <c r="S47" i="2" s="1"/>
  <c r="AE37" i="2"/>
  <c r="S9" i="2"/>
  <c r="S40" i="2" s="1"/>
  <c r="AC46" i="2"/>
  <c r="R30" i="2"/>
  <c r="R61" i="2" s="1"/>
  <c r="AD43" i="2"/>
  <c r="AF40" i="2"/>
  <c r="I23" i="2"/>
  <c r="I54" i="2" s="1"/>
  <c r="AF38" i="2"/>
  <c r="I16" i="2"/>
  <c r="I47" i="2" s="1"/>
  <c r="AF43" i="2"/>
  <c r="T30" i="2"/>
  <c r="T61" i="2" s="1"/>
  <c r="H23" i="2"/>
  <c r="H54" i="2" s="1"/>
  <c r="AE40" i="2"/>
  <c r="I9" i="2"/>
  <c r="I40" i="2" s="1"/>
  <c r="AF36" i="2"/>
  <c r="AC45" i="2"/>
  <c r="AF41" i="2"/>
  <c r="T23" i="2"/>
  <c r="T54" i="2" s="1"/>
  <c r="R23" i="2"/>
  <c r="R54" i="2" s="1"/>
  <c r="AD41" i="2"/>
  <c r="S30" i="2"/>
  <c r="S61" i="2" s="1"/>
  <c r="AE43" i="2"/>
  <c r="AI36" i="8" l="1"/>
  <c r="AG44" i="8"/>
  <c r="G9" i="8"/>
  <c r="G40" i="8" s="1"/>
  <c r="AC38" i="7"/>
  <c r="AG45" i="8"/>
  <c r="AG37" i="8"/>
  <c r="AC42" i="6"/>
  <c r="AH41" i="8"/>
  <c r="R23" i="8"/>
  <c r="R54" i="8" s="1"/>
  <c r="AH38" i="8"/>
  <c r="G16" i="8"/>
  <c r="G47" i="8" s="1"/>
  <c r="I16" i="8"/>
  <c r="I47" i="8" s="1"/>
  <c r="AJ38" i="8"/>
  <c r="AG40" i="8"/>
  <c r="T23" i="8"/>
  <c r="T54" i="8" s="1"/>
  <c r="AJ41" i="8"/>
  <c r="R30" i="8"/>
  <c r="R61" i="8" s="1"/>
  <c r="AH43" i="8"/>
  <c r="S30" i="8"/>
  <c r="S61" i="8" s="1"/>
  <c r="AI43" i="8"/>
  <c r="AH42" i="8"/>
  <c r="G30" i="8"/>
  <c r="G61" i="8" s="1"/>
  <c r="I30" i="8"/>
  <c r="I61" i="8" s="1"/>
  <c r="AJ42" i="8"/>
  <c r="AI38" i="8"/>
  <c r="H16" i="8"/>
  <c r="H47" i="8" s="1"/>
  <c r="AG39" i="8"/>
  <c r="S23" i="8"/>
  <c r="S54" i="8" s="1"/>
  <c r="AI41" i="8"/>
  <c r="AI42" i="8"/>
  <c r="H30" i="8"/>
  <c r="H61" i="8" s="1"/>
  <c r="AC43" i="7"/>
  <c r="AC36" i="7"/>
  <c r="AC37" i="7"/>
  <c r="T30" i="8"/>
  <c r="T61" i="8" s="1"/>
  <c r="AJ43" i="8"/>
  <c r="AG36" i="8"/>
  <c r="AC40" i="7"/>
  <c r="AC36" i="6"/>
  <c r="AC41" i="6"/>
  <c r="AC40" i="6"/>
  <c r="AC42" i="7"/>
  <c r="AC41" i="7"/>
  <c r="AC38" i="6"/>
  <c r="AC43" i="6"/>
  <c r="AC39" i="6"/>
  <c r="AC38" i="5"/>
  <c r="AC37" i="6"/>
  <c r="AC40" i="4"/>
  <c r="AC43" i="5"/>
  <c r="AC36" i="5"/>
  <c r="AC39" i="5"/>
  <c r="AC40" i="5"/>
  <c r="AC37" i="4"/>
  <c r="AC42" i="4"/>
  <c r="AC38" i="4"/>
  <c r="AC39" i="2"/>
  <c r="AC43" i="4"/>
  <c r="AC39" i="4"/>
  <c r="AC41" i="4"/>
  <c r="AC36" i="4"/>
  <c r="AC41" i="2"/>
  <c r="AC43" i="2"/>
  <c r="AC36" i="2"/>
  <c r="AC40" i="2"/>
  <c r="AC38" i="2"/>
  <c r="AC37" i="2"/>
  <c r="AG42" i="8" l="1"/>
  <c r="AG41" i="8"/>
  <c r="AG43" i="8"/>
  <c r="AG38" i="8"/>
  <c r="Q47" i="1" l="1"/>
  <c r="DE37" i="1"/>
  <c r="CX37" i="1"/>
  <c r="CQ37" i="1"/>
  <c r="DE36" i="1"/>
  <c r="CX36" i="1"/>
  <c r="CQ36" i="1"/>
  <c r="DE35" i="1"/>
  <c r="CX35" i="1"/>
  <c r="CQ35" i="1"/>
  <c r="DE34" i="1"/>
  <c r="CX34" i="1"/>
  <c r="CQ34" i="1"/>
  <c r="DE33" i="1"/>
  <c r="CX33" i="1"/>
  <c r="CQ33" i="1"/>
  <c r="G33" i="1"/>
  <c r="A33" i="1"/>
  <c r="DE32" i="1"/>
  <c r="CX32" i="1"/>
  <c r="CQ32" i="1"/>
  <c r="T32" i="1"/>
  <c r="A32" i="1"/>
  <c r="DE31" i="1"/>
  <c r="CX31" i="1"/>
  <c r="CQ31" i="1"/>
  <c r="DE30" i="1"/>
  <c r="CX30" i="1"/>
  <c r="CQ30" i="1"/>
  <c r="Q30" i="1"/>
  <c r="Q61" i="1" s="1"/>
  <c r="F30" i="1"/>
  <c r="F61" i="1" s="1"/>
  <c r="DE29" i="1"/>
  <c r="CX29" i="1"/>
  <c r="CQ29" i="1"/>
  <c r="DE28" i="1"/>
  <c r="CX28" i="1"/>
  <c r="CQ28" i="1"/>
  <c r="DE27" i="1"/>
  <c r="CX27" i="1"/>
  <c r="CQ27" i="1"/>
  <c r="DE26" i="1"/>
  <c r="CX26" i="1"/>
  <c r="CQ26" i="1"/>
  <c r="DE25" i="1"/>
  <c r="CX25" i="1"/>
  <c r="CQ25" i="1"/>
  <c r="DE24" i="1"/>
  <c r="CX24" i="1"/>
  <c r="CQ24" i="1"/>
  <c r="DE23" i="1"/>
  <c r="CX23" i="1"/>
  <c r="CQ23" i="1"/>
  <c r="Q23" i="1"/>
  <c r="Q54" i="1" s="1"/>
  <c r="F23" i="1"/>
  <c r="F54" i="1" s="1"/>
  <c r="DE22" i="1"/>
  <c r="CX22" i="1"/>
  <c r="CQ22" i="1"/>
  <c r="DE21" i="1"/>
  <c r="CX21" i="1"/>
  <c r="CQ21" i="1"/>
  <c r="DE20" i="1"/>
  <c r="CX20" i="1"/>
  <c r="CQ20" i="1"/>
  <c r="DE19" i="1"/>
  <c r="CX19" i="1"/>
  <c r="CQ19" i="1"/>
  <c r="DE18" i="1"/>
  <c r="CX18" i="1"/>
  <c r="CQ18" i="1"/>
  <c r="CJ18" i="1"/>
  <c r="CC18" i="1"/>
  <c r="DE17" i="1"/>
  <c r="CX17" i="1"/>
  <c r="CQ17" i="1"/>
  <c r="CJ17" i="1"/>
  <c r="CC17" i="1"/>
  <c r="DE16" i="1"/>
  <c r="CX16" i="1"/>
  <c r="CQ16" i="1"/>
  <c r="CJ16" i="1"/>
  <c r="CC16" i="1"/>
  <c r="Q16" i="1"/>
  <c r="F16" i="1"/>
  <c r="F47" i="1" s="1"/>
  <c r="DE15" i="1"/>
  <c r="CX15" i="1"/>
  <c r="CQ15" i="1"/>
  <c r="CJ15" i="1"/>
  <c r="CC15" i="1"/>
  <c r="DE14" i="1"/>
  <c r="CX14" i="1"/>
  <c r="CQ14" i="1"/>
  <c r="CJ14" i="1"/>
  <c r="CC14" i="1"/>
  <c r="DE13" i="1"/>
  <c r="CX13" i="1"/>
  <c r="CQ13" i="1"/>
  <c r="CJ13" i="1"/>
  <c r="CC13" i="1"/>
  <c r="DE12" i="1"/>
  <c r="CX12" i="1"/>
  <c r="CQ12" i="1"/>
  <c r="CJ12" i="1"/>
  <c r="CC12" i="1"/>
  <c r="DE11" i="1"/>
  <c r="CX11" i="1"/>
  <c r="CQ11" i="1"/>
  <c r="CJ11" i="1"/>
  <c r="CC11" i="1"/>
  <c r="DE10" i="1"/>
  <c r="CX10" i="1"/>
  <c r="CQ10" i="1"/>
  <c r="CJ10" i="1"/>
  <c r="CC10" i="1"/>
  <c r="DE9" i="1"/>
  <c r="CX9" i="1"/>
  <c r="CQ9" i="1"/>
  <c r="CJ9" i="1"/>
  <c r="CC9" i="1"/>
  <c r="Q9" i="1"/>
  <c r="Q40" i="1" s="1"/>
  <c r="F9" i="1"/>
  <c r="F40" i="1" s="1"/>
  <c r="DE8" i="1"/>
  <c r="CX8" i="1"/>
  <c r="CQ8" i="1"/>
  <c r="CJ8" i="1"/>
  <c r="CC8" i="1"/>
  <c r="DE7" i="1"/>
  <c r="CX7" i="1"/>
  <c r="CQ7" i="1"/>
  <c r="CJ7" i="1"/>
  <c r="CC7" i="1"/>
  <c r="DE6" i="1"/>
  <c r="CX6" i="1"/>
  <c r="CQ6" i="1"/>
  <c r="CJ6" i="1"/>
  <c r="CC6" i="1"/>
  <c r="DE5" i="1"/>
  <c r="CX5" i="1"/>
  <c r="CQ5" i="1"/>
  <c r="CJ5" i="1"/>
  <c r="CC5" i="1"/>
  <c r="DE4" i="1"/>
  <c r="CX4" i="1"/>
  <c r="CQ4" i="1"/>
  <c r="CJ4" i="1"/>
  <c r="CC4" i="1"/>
  <c r="DE3" i="1"/>
  <c r="CX3" i="1"/>
  <c r="CQ3" i="1"/>
  <c r="CJ3" i="1"/>
  <c r="CC3" i="1"/>
  <c r="DE2" i="1"/>
  <c r="CX2" i="1"/>
  <c r="CQ2" i="1"/>
  <c r="CJ2" i="1"/>
  <c r="CC2" i="1"/>
  <c r="DE1" i="1"/>
  <c r="CX1" i="1"/>
  <c r="CQ1" i="1"/>
  <c r="CJ1" i="1"/>
  <c r="CC1" i="1"/>
  <c r="CD1" i="1" l="1"/>
  <c r="BE1" i="1" s="1"/>
  <c r="AH1" i="1" s="1"/>
  <c r="CD12" i="1"/>
  <c r="BE12" i="1" s="1"/>
  <c r="CR9" i="1"/>
  <c r="BO9" i="1" s="1"/>
  <c r="AK9" i="1" s="1"/>
  <c r="CR1" i="1"/>
  <c r="BO1" i="1" s="1"/>
  <c r="CR5" i="1"/>
  <c r="BP5" i="1" s="1"/>
  <c r="CD17" i="1"/>
  <c r="DF20" i="1"/>
  <c r="DF12" i="1"/>
  <c r="BZ12" i="1" s="1"/>
  <c r="AT12" i="1" s="1"/>
  <c r="DF7" i="1"/>
  <c r="BY7" i="1" s="1"/>
  <c r="CR23" i="1"/>
  <c r="DF5" i="1"/>
  <c r="BZ5" i="1" s="1"/>
  <c r="CR7" i="1"/>
  <c r="BP7" i="1" s="1"/>
  <c r="CR15" i="1"/>
  <c r="CR29" i="1"/>
  <c r="CY4" i="1"/>
  <c r="BU4" i="1" s="1"/>
  <c r="CD7" i="1"/>
  <c r="BF7" i="1" s="1"/>
  <c r="DF1" i="1"/>
  <c r="BY1" i="1" s="1"/>
  <c r="CD5" i="1"/>
  <c r="BE5" i="1" s="1"/>
  <c r="CR12" i="1"/>
  <c r="BO12" i="1" s="1"/>
  <c r="AK12" i="1" s="1"/>
  <c r="CD14" i="1"/>
  <c r="DF14" i="1"/>
  <c r="CY22" i="1"/>
  <c r="CY21" i="1"/>
  <c r="CY17" i="1"/>
  <c r="CY16" i="1"/>
  <c r="CY15" i="1"/>
  <c r="CY14" i="1"/>
  <c r="CY10" i="1"/>
  <c r="CY26" i="1"/>
  <c r="CY18" i="1"/>
  <c r="CY1" i="1"/>
  <c r="CY8" i="1"/>
  <c r="CY5" i="1"/>
  <c r="CY2" i="1"/>
  <c r="CY24" i="1"/>
  <c r="CY19" i="1"/>
  <c r="CY13" i="1"/>
  <c r="CY7" i="1"/>
  <c r="CY6" i="1"/>
  <c r="BY12" i="1"/>
  <c r="AM12" i="1" s="1"/>
  <c r="D7" i="1"/>
  <c r="D38" i="1" s="1"/>
  <c r="CY3" i="1"/>
  <c r="CK4" i="1"/>
  <c r="BY5" i="1"/>
  <c r="CY11" i="1"/>
  <c r="BF1" i="1"/>
  <c r="D8" i="1" s="1"/>
  <c r="D39" i="1" s="1"/>
  <c r="CK17" i="1"/>
  <c r="CK18" i="1"/>
  <c r="CK10" i="1"/>
  <c r="CK1" i="1"/>
  <c r="CK8" i="1"/>
  <c r="CK5" i="1"/>
  <c r="CK2" i="1"/>
  <c r="CK16" i="1"/>
  <c r="CK15" i="1"/>
  <c r="CK14" i="1"/>
  <c r="CK11" i="1"/>
  <c r="CK7" i="1"/>
  <c r="CK6" i="1"/>
  <c r="CK3" i="1"/>
  <c r="CK13" i="1"/>
  <c r="DF19" i="1"/>
  <c r="CY27" i="1"/>
  <c r="CR28" i="1"/>
  <c r="CY30" i="1"/>
  <c r="DF31" i="1"/>
  <c r="CY32" i="1"/>
  <c r="CR33" i="1"/>
  <c r="CY34" i="1"/>
  <c r="DF35" i="1"/>
  <c r="CY33" i="1"/>
  <c r="DF15" i="1"/>
  <c r="DF17" i="1"/>
  <c r="CY20" i="1"/>
  <c r="CR21" i="1"/>
  <c r="CY25" i="1"/>
  <c r="CK12" i="1"/>
  <c r="CY12" i="1"/>
  <c r="CD4" i="1"/>
  <c r="CR4" i="1"/>
  <c r="DF4" i="1"/>
  <c r="CD9" i="1"/>
  <c r="CY9" i="1"/>
  <c r="CD10" i="1"/>
  <c r="CR10" i="1"/>
  <c r="DF10" i="1"/>
  <c r="AH12" i="1"/>
  <c r="CR14" i="1"/>
  <c r="CR17" i="1"/>
  <c r="DF22" i="1"/>
  <c r="DF23" i="1"/>
  <c r="DF24" i="1"/>
  <c r="CD3" i="1"/>
  <c r="CR3" i="1"/>
  <c r="DF3" i="1"/>
  <c r="CD6" i="1"/>
  <c r="CR6" i="1"/>
  <c r="DF6" i="1"/>
  <c r="CK9" i="1"/>
  <c r="BF12" i="1"/>
  <c r="CD15" i="1"/>
  <c r="CR19" i="1"/>
  <c r="CR22" i="1"/>
  <c r="CR24" i="1"/>
  <c r="DF27" i="1"/>
  <c r="CY28" i="1"/>
  <c r="CD13" i="1"/>
  <c r="CD11" i="1"/>
  <c r="CD18" i="1"/>
  <c r="CD16" i="1"/>
  <c r="CR27" i="1"/>
  <c r="CR13" i="1"/>
  <c r="CR11" i="1"/>
  <c r="CR18" i="1"/>
  <c r="CR16" i="1"/>
  <c r="DF13" i="1"/>
  <c r="DF11" i="1"/>
  <c r="DF18" i="1"/>
  <c r="DF16" i="1"/>
  <c r="CD2" i="1"/>
  <c r="CR2" i="1"/>
  <c r="DF2" i="1"/>
  <c r="CD8" i="1"/>
  <c r="CR8" i="1"/>
  <c r="DF8" i="1"/>
  <c r="DF9" i="1"/>
  <c r="CR20" i="1"/>
  <c r="DF21" i="1"/>
  <c r="CY23" i="1"/>
  <c r="CR25" i="1"/>
  <c r="DF26" i="1"/>
  <c r="CY36" i="1"/>
  <c r="DF34" i="1"/>
  <c r="DF36" i="1"/>
  <c r="DF37" i="1"/>
  <c r="DF25" i="1"/>
  <c r="DF28" i="1"/>
  <c r="DF29" i="1"/>
  <c r="DF30" i="1"/>
  <c r="DF32" i="1"/>
  <c r="CR31" i="1"/>
  <c r="DF33" i="1"/>
  <c r="CR35" i="1"/>
  <c r="CR26" i="1"/>
  <c r="CY29" i="1"/>
  <c r="CR30" i="1"/>
  <c r="CY31" i="1"/>
  <c r="CR32" i="1"/>
  <c r="CR34" i="1"/>
  <c r="CY35" i="1"/>
  <c r="CR36" i="1"/>
  <c r="CR37" i="1"/>
  <c r="CY37" i="1"/>
  <c r="BP9" i="1" l="1"/>
  <c r="AR9" i="1" s="1"/>
  <c r="BE7" i="1"/>
  <c r="BT4" i="1"/>
  <c r="S14" i="1" s="1"/>
  <c r="S45" i="1" s="1"/>
  <c r="BF5" i="1"/>
  <c r="AO5" i="1" s="1"/>
  <c r="BP12" i="1"/>
  <c r="AR12" i="1" s="1"/>
  <c r="BP1" i="1"/>
  <c r="AR1" i="1" s="1"/>
  <c r="BO7" i="1"/>
  <c r="G28" i="1" s="1"/>
  <c r="BO5" i="1"/>
  <c r="AK5" i="1" s="1"/>
  <c r="BZ7" i="1"/>
  <c r="AT7" i="1" s="1"/>
  <c r="BZ1" i="1"/>
  <c r="AT1" i="1" s="1"/>
  <c r="BZ11" i="1"/>
  <c r="AT11" i="1" s="1"/>
  <c r="BY11" i="1"/>
  <c r="AM11" i="1" s="1"/>
  <c r="BE3" i="1"/>
  <c r="BF3" i="1"/>
  <c r="BU12" i="1"/>
  <c r="AS12" i="1" s="1"/>
  <c r="BT12" i="1"/>
  <c r="AL12" i="1" s="1"/>
  <c r="BJ11" i="1"/>
  <c r="AI11" i="1" s="1"/>
  <c r="BK11" i="1"/>
  <c r="AP11" i="1" s="1"/>
  <c r="S15" i="1"/>
  <c r="S46" i="1" s="1"/>
  <c r="AS4" i="1"/>
  <c r="BO8" i="1"/>
  <c r="BP8" i="1"/>
  <c r="BF2" i="1"/>
  <c r="BE2" i="1"/>
  <c r="BF11" i="1"/>
  <c r="BE11" i="1"/>
  <c r="AO12" i="1"/>
  <c r="BF6" i="1"/>
  <c r="BE6" i="1"/>
  <c r="BE10" i="1"/>
  <c r="BF10" i="1"/>
  <c r="BZ4" i="1"/>
  <c r="BY4" i="1"/>
  <c r="BK12" i="1"/>
  <c r="AP12" i="1" s="1"/>
  <c r="BJ12" i="1"/>
  <c r="BJ3" i="1"/>
  <c r="BK3" i="1"/>
  <c r="BK5" i="1"/>
  <c r="BJ5" i="1"/>
  <c r="AK1" i="1"/>
  <c r="G7" i="1"/>
  <c r="AL4" i="1"/>
  <c r="I22" i="1"/>
  <c r="I53" i="1" s="1"/>
  <c r="AT5" i="1"/>
  <c r="BJ4" i="1"/>
  <c r="BK4" i="1"/>
  <c r="BT8" i="1"/>
  <c r="BU8" i="1"/>
  <c r="BU10" i="1"/>
  <c r="AS10" i="1" s="1"/>
  <c r="BT10" i="1"/>
  <c r="AL10" i="1" s="1"/>
  <c r="I28" i="1"/>
  <c r="I59" i="1" s="1"/>
  <c r="AM7" i="1"/>
  <c r="BY8" i="1"/>
  <c r="BZ8" i="1"/>
  <c r="BP11" i="1"/>
  <c r="AR11" i="1" s="1"/>
  <c r="BO11" i="1"/>
  <c r="AK11" i="1" s="1"/>
  <c r="BP6" i="1"/>
  <c r="BO6" i="1"/>
  <c r="BJ10" i="1"/>
  <c r="AI10" i="1" s="1"/>
  <c r="BK10" i="1"/>
  <c r="AP10" i="1" s="1"/>
  <c r="BT5" i="1"/>
  <c r="BU5" i="1"/>
  <c r="I29" i="1"/>
  <c r="I60" i="1" s="1"/>
  <c r="BE8" i="1"/>
  <c r="BF8" i="1"/>
  <c r="BJ9" i="1"/>
  <c r="AI9" i="1" s="1"/>
  <c r="BK9" i="1"/>
  <c r="AP9" i="1" s="1"/>
  <c r="BY3" i="1"/>
  <c r="BZ3" i="1"/>
  <c r="BT9" i="1"/>
  <c r="AL9" i="1" s="1"/>
  <c r="BU9" i="1"/>
  <c r="AS9" i="1" s="1"/>
  <c r="BO4" i="1"/>
  <c r="BP4" i="1"/>
  <c r="BJ6" i="1"/>
  <c r="BK6" i="1"/>
  <c r="BK8" i="1"/>
  <c r="BJ8" i="1"/>
  <c r="C29" i="1"/>
  <c r="C60" i="1" s="1"/>
  <c r="AO7" i="1"/>
  <c r="BT11" i="1"/>
  <c r="AL11" i="1" s="1"/>
  <c r="BU11" i="1"/>
  <c r="AS11" i="1" s="1"/>
  <c r="I21" i="1"/>
  <c r="I52" i="1" s="1"/>
  <c r="AM5" i="1"/>
  <c r="BU3" i="1"/>
  <c r="BT3" i="1"/>
  <c r="G22" i="1"/>
  <c r="AR5" i="1"/>
  <c r="BT6" i="1"/>
  <c r="BU6" i="1"/>
  <c r="BU1" i="1"/>
  <c r="BT1" i="1"/>
  <c r="I8" i="1"/>
  <c r="I39" i="1" s="1"/>
  <c r="BP2" i="1"/>
  <c r="BO2" i="1"/>
  <c r="BO10" i="1"/>
  <c r="AK10" i="1" s="1"/>
  <c r="BP10" i="1"/>
  <c r="AR10" i="1" s="1"/>
  <c r="BJ2" i="1"/>
  <c r="BK2" i="1"/>
  <c r="D21" i="1"/>
  <c r="D52" i="1" s="1"/>
  <c r="AH5" i="1"/>
  <c r="BZ9" i="1"/>
  <c r="AT9" i="1" s="1"/>
  <c r="BY9" i="1"/>
  <c r="AM9" i="1" s="1"/>
  <c r="BZ2" i="1"/>
  <c r="BY2" i="1"/>
  <c r="BY6" i="1"/>
  <c r="BZ6" i="1"/>
  <c r="BO3" i="1"/>
  <c r="BP3" i="1"/>
  <c r="BY10" i="1"/>
  <c r="AM10" i="1" s="1"/>
  <c r="BZ10" i="1"/>
  <c r="AT10" i="1" s="1"/>
  <c r="BF9" i="1"/>
  <c r="BE9" i="1"/>
  <c r="BF4" i="1"/>
  <c r="BE4" i="1"/>
  <c r="BJ7" i="1"/>
  <c r="BK7" i="1"/>
  <c r="BK1" i="1"/>
  <c r="BJ1" i="1"/>
  <c r="C8" i="1"/>
  <c r="C39" i="1" s="1"/>
  <c r="AO1" i="1"/>
  <c r="D29" i="1"/>
  <c r="D60" i="1" s="1"/>
  <c r="D28" i="1"/>
  <c r="D59" i="1" s="1"/>
  <c r="AH7" i="1"/>
  <c r="AR7" i="1"/>
  <c r="G29" i="1"/>
  <c r="BU7" i="1"/>
  <c r="BT7" i="1"/>
  <c r="BT2" i="1"/>
  <c r="BU2" i="1"/>
  <c r="I7" i="1"/>
  <c r="I38" i="1" s="1"/>
  <c r="AM1" i="1"/>
  <c r="C22" i="1" l="1"/>
  <c r="C53" i="1" s="1"/>
  <c r="D22" i="1"/>
  <c r="D53" i="1" s="1"/>
  <c r="G8" i="1"/>
  <c r="G39" i="1" s="1"/>
  <c r="G21" i="1"/>
  <c r="G52" i="1" s="1"/>
  <c r="AK7" i="1"/>
  <c r="AB5" i="1"/>
  <c r="AD1" i="1"/>
  <c r="AD7" i="1"/>
  <c r="AD5" i="1"/>
  <c r="S7" i="1"/>
  <c r="S38" i="1" s="1"/>
  <c r="AL2" i="1"/>
  <c r="G60" i="1"/>
  <c r="E28" i="1"/>
  <c r="E59" i="1" s="1"/>
  <c r="AI7" i="1"/>
  <c r="AT2" i="1"/>
  <c r="T8" i="1"/>
  <c r="T39" i="1" s="1"/>
  <c r="I15" i="1"/>
  <c r="I46" i="1" s="1"/>
  <c r="AT3" i="1"/>
  <c r="R29" i="1"/>
  <c r="AR8" i="1"/>
  <c r="H28" i="1"/>
  <c r="H59" i="1" s="1"/>
  <c r="AL7" i="1"/>
  <c r="AI1" i="1"/>
  <c r="E7" i="1"/>
  <c r="E38" i="1" s="1"/>
  <c r="AB1" i="1"/>
  <c r="O15" i="1"/>
  <c r="O46" i="1" s="1"/>
  <c r="O14" i="1"/>
  <c r="O45" i="1" s="1"/>
  <c r="AB4" i="1"/>
  <c r="AH4" i="1"/>
  <c r="AT6" i="1"/>
  <c r="T22" i="1"/>
  <c r="T53" i="1" s="1"/>
  <c r="AP2" i="1"/>
  <c r="P8" i="1"/>
  <c r="P39" i="1" s="1"/>
  <c r="R7" i="1"/>
  <c r="AK2" i="1"/>
  <c r="AL1" i="1"/>
  <c r="H7" i="1"/>
  <c r="H38" i="1" s="1"/>
  <c r="P29" i="1"/>
  <c r="P60" i="1" s="1"/>
  <c r="AP8" i="1"/>
  <c r="R14" i="1"/>
  <c r="AK4" i="1"/>
  <c r="I14" i="1"/>
  <c r="I45" i="1" s="1"/>
  <c r="AM3" i="1"/>
  <c r="O29" i="1"/>
  <c r="O60" i="1" s="1"/>
  <c r="AH8" i="1"/>
  <c r="AB8" i="1"/>
  <c r="O28" i="1"/>
  <c r="O59" i="1" s="1"/>
  <c r="AL5" i="1"/>
  <c r="H21" i="1"/>
  <c r="H52" i="1" s="1"/>
  <c r="S28" i="1"/>
  <c r="S59" i="1" s="1"/>
  <c r="AL8" i="1"/>
  <c r="E14" i="1"/>
  <c r="E45" i="1" s="1"/>
  <c r="AI3" i="1"/>
  <c r="AT4" i="1"/>
  <c r="T15" i="1"/>
  <c r="T46" i="1" s="1"/>
  <c r="AO6" i="1"/>
  <c r="N22" i="1"/>
  <c r="N53" i="1" s="1"/>
  <c r="AD6" i="1"/>
  <c r="AO11" i="1"/>
  <c r="AD11" i="1"/>
  <c r="R28" i="1"/>
  <c r="AK8" i="1"/>
  <c r="D15" i="1"/>
  <c r="D46" i="1" s="1"/>
  <c r="D14" i="1"/>
  <c r="D45" i="1" s="1"/>
  <c r="AH3" i="1"/>
  <c r="AB3" i="1"/>
  <c r="G14" i="1"/>
  <c r="AK3" i="1"/>
  <c r="H15" i="1"/>
  <c r="H46" i="1" s="1"/>
  <c r="AS3" i="1"/>
  <c r="P28" i="1"/>
  <c r="P59" i="1" s="1"/>
  <c r="AI8" i="1"/>
  <c r="N29" i="1"/>
  <c r="N60" i="1" s="1"/>
  <c r="AO8" i="1"/>
  <c r="AD8" i="1"/>
  <c r="S29" i="1"/>
  <c r="S60" i="1" s="1"/>
  <c r="AS8" i="1"/>
  <c r="G38" i="1"/>
  <c r="AP3" i="1"/>
  <c r="E15" i="1"/>
  <c r="E46" i="1" s="1"/>
  <c r="O22" i="1"/>
  <c r="O53" i="1" s="1"/>
  <c r="O21" i="1"/>
  <c r="O52" i="1" s="1"/>
  <c r="AB6" i="1"/>
  <c r="AH6" i="1"/>
  <c r="AB11" i="1"/>
  <c r="AH11" i="1"/>
  <c r="C15" i="1"/>
  <c r="C46" i="1" s="1"/>
  <c r="AO3" i="1"/>
  <c r="AD3" i="1"/>
  <c r="H29" i="1"/>
  <c r="H60" i="1" s="1"/>
  <c r="AS7" i="1"/>
  <c r="AB7" i="1"/>
  <c r="AP1" i="1"/>
  <c r="E8" i="1"/>
  <c r="E39" i="1" s="1"/>
  <c r="AO4" i="1"/>
  <c r="N15" i="1"/>
  <c r="N46" i="1" s="1"/>
  <c r="AD4" i="1"/>
  <c r="T21" i="1"/>
  <c r="T52" i="1" s="1"/>
  <c r="AM6" i="1"/>
  <c r="AI2" i="1"/>
  <c r="P7" i="1"/>
  <c r="P38" i="1" s="1"/>
  <c r="R8" i="1"/>
  <c r="AR2" i="1"/>
  <c r="H8" i="1"/>
  <c r="H39" i="1" s="1"/>
  <c r="AS1" i="1"/>
  <c r="G53" i="1"/>
  <c r="P22" i="1"/>
  <c r="P53" i="1" s="1"/>
  <c r="AP6" i="1"/>
  <c r="AK6" i="1"/>
  <c r="R21" i="1"/>
  <c r="T29" i="1"/>
  <c r="T60" i="1" s="1"/>
  <c r="AT8" i="1"/>
  <c r="AP4" i="1"/>
  <c r="P15" i="1"/>
  <c r="P46" i="1" s="1"/>
  <c r="E21" i="1"/>
  <c r="E52" i="1" s="1"/>
  <c r="AI5" i="1"/>
  <c r="AI12" i="1"/>
  <c r="AB12" i="1"/>
  <c r="AD10" i="1"/>
  <c r="AO10" i="1"/>
  <c r="AD12" i="1"/>
  <c r="O8" i="1"/>
  <c r="O39" i="1" s="1"/>
  <c r="O7" i="1"/>
  <c r="O38" i="1" s="1"/>
  <c r="AB2" i="1"/>
  <c r="AH2" i="1"/>
  <c r="AO9" i="1"/>
  <c r="AD9" i="1"/>
  <c r="S21" i="1"/>
  <c r="S52" i="1" s="1"/>
  <c r="AL6" i="1"/>
  <c r="R15" i="1"/>
  <c r="AR4" i="1"/>
  <c r="AS5" i="1"/>
  <c r="H22" i="1"/>
  <c r="H53" i="1" s="1"/>
  <c r="T14" i="1"/>
  <c r="T45" i="1" s="1"/>
  <c r="AM4" i="1"/>
  <c r="S8" i="1"/>
  <c r="S39" i="1" s="1"/>
  <c r="AS2" i="1"/>
  <c r="E29" i="1"/>
  <c r="E60" i="1" s="1"/>
  <c r="AP7" i="1"/>
  <c r="AB9" i="1"/>
  <c r="AH9" i="1"/>
  <c r="G15" i="1"/>
  <c r="AR3" i="1"/>
  <c r="T7" i="1"/>
  <c r="T38" i="1" s="1"/>
  <c r="AM2" i="1"/>
  <c r="S22" i="1"/>
  <c r="S53" i="1" s="1"/>
  <c r="AS6" i="1"/>
  <c r="H14" i="1"/>
  <c r="H45" i="1" s="1"/>
  <c r="AL3" i="1"/>
  <c r="P21" i="1"/>
  <c r="P52" i="1" s="1"/>
  <c r="AI6" i="1"/>
  <c r="G59" i="1"/>
  <c r="AR6" i="1"/>
  <c r="R22" i="1"/>
  <c r="T28" i="1"/>
  <c r="T59" i="1" s="1"/>
  <c r="AM8" i="1"/>
  <c r="AI4" i="1"/>
  <c r="P14" i="1"/>
  <c r="P45" i="1" s="1"/>
  <c r="E22" i="1"/>
  <c r="E53" i="1" s="1"/>
  <c r="AP5" i="1"/>
  <c r="AH10" i="1"/>
  <c r="AB10" i="1"/>
  <c r="AO2" i="1"/>
  <c r="AD2" i="1"/>
  <c r="N8" i="1"/>
  <c r="N39" i="1" s="1"/>
  <c r="B19" i="1" l="1"/>
  <c r="B50" i="1" s="1"/>
  <c r="F28" i="1"/>
  <c r="F59" i="1" s="1"/>
  <c r="F7" i="1"/>
  <c r="F38" i="1" s="1"/>
  <c r="AF10" i="1"/>
  <c r="AV10" i="1" s="1"/>
  <c r="AF5" i="1"/>
  <c r="AZ5" i="1" s="1"/>
  <c r="AF11" i="1"/>
  <c r="AZ11" i="1" s="1"/>
  <c r="AE46" i="1" s="1"/>
  <c r="F21" i="1"/>
  <c r="F52" i="1" s="1"/>
  <c r="AF9" i="1"/>
  <c r="AY9" i="1" s="1"/>
  <c r="AD44" i="1" s="1"/>
  <c r="AF12" i="1"/>
  <c r="AW12" i="1" s="1"/>
  <c r="F22" i="1"/>
  <c r="F53" i="1" s="1"/>
  <c r="R52" i="1"/>
  <c r="Q21" i="1"/>
  <c r="Q52" i="1" s="1"/>
  <c r="M19" i="1"/>
  <c r="M50" i="1" s="1"/>
  <c r="AF6" i="1"/>
  <c r="AF3" i="1"/>
  <c r="B12" i="1"/>
  <c r="B43" i="1" s="1"/>
  <c r="AF8" i="1"/>
  <c r="M26" i="1"/>
  <c r="M57" i="1" s="1"/>
  <c r="R53" i="1"/>
  <c r="Q22" i="1"/>
  <c r="Q53" i="1" s="1"/>
  <c r="R39" i="1"/>
  <c r="Q8" i="1"/>
  <c r="Q39" i="1" s="1"/>
  <c r="G45" i="1"/>
  <c r="F14" i="1"/>
  <c r="F45" i="1" s="1"/>
  <c r="R59" i="1"/>
  <c r="Q28" i="1"/>
  <c r="Q59" i="1" s="1"/>
  <c r="AF1" i="1"/>
  <c r="B5" i="1"/>
  <c r="B36" i="1" s="1"/>
  <c r="F29" i="1"/>
  <c r="F60" i="1" s="1"/>
  <c r="BA12" i="1"/>
  <c r="AF47" i="1" s="1"/>
  <c r="R38" i="1"/>
  <c r="Q7" i="1"/>
  <c r="Q38" i="1" s="1"/>
  <c r="M5" i="1"/>
  <c r="M36" i="1" s="1"/>
  <c r="AF2" i="1"/>
  <c r="AW11" i="1"/>
  <c r="AY11" i="1"/>
  <c r="AD46" i="1" s="1"/>
  <c r="R45" i="1"/>
  <c r="Q14" i="1"/>
  <c r="Q45" i="1" s="1"/>
  <c r="M12" i="1"/>
  <c r="M43" i="1" s="1"/>
  <c r="AF4" i="1"/>
  <c r="F8" i="1"/>
  <c r="F39" i="1" s="1"/>
  <c r="G46" i="1"/>
  <c r="F15" i="1"/>
  <c r="F46" i="1" s="1"/>
  <c r="R46" i="1"/>
  <c r="Q15" i="1"/>
  <c r="Q46" i="1" s="1"/>
  <c r="B26" i="1"/>
  <c r="B57" i="1" s="1"/>
  <c r="AF7" i="1"/>
  <c r="R60" i="1"/>
  <c r="Q29" i="1"/>
  <c r="Q60" i="1" s="1"/>
  <c r="AV9" i="1" l="1"/>
  <c r="BA9" i="1"/>
  <c r="AF44" i="1" s="1"/>
  <c r="BA10" i="1"/>
  <c r="AF45" i="1" s="1"/>
  <c r="AY10" i="1"/>
  <c r="AD45" i="1" s="1"/>
  <c r="AW10" i="1"/>
  <c r="BA5" i="1"/>
  <c r="AZ10" i="1"/>
  <c r="AE45" i="1" s="1"/>
  <c r="AW9" i="1"/>
  <c r="AZ9" i="1"/>
  <c r="AE44" i="1" s="1"/>
  <c r="AV12" i="1"/>
  <c r="AY5" i="1"/>
  <c r="AD40" i="1" s="1"/>
  <c r="AV5" i="1"/>
  <c r="D23" i="1" s="1"/>
  <c r="D54" i="1" s="1"/>
  <c r="AZ12" i="1"/>
  <c r="AE47" i="1" s="1"/>
  <c r="H19" i="1"/>
  <c r="H50" i="1" s="1"/>
  <c r="AW5" i="1"/>
  <c r="E23" i="1" s="1"/>
  <c r="E54" i="1" s="1"/>
  <c r="AY12" i="1"/>
  <c r="AD47" i="1" s="1"/>
  <c r="BA11" i="1"/>
  <c r="AF46" i="1" s="1"/>
  <c r="AC46" i="1" s="1"/>
  <c r="AV11" i="1"/>
  <c r="H26" i="1"/>
  <c r="H57" i="1" s="1"/>
  <c r="AW7" i="1"/>
  <c r="E30" i="1" s="1"/>
  <c r="E61" i="1" s="1"/>
  <c r="AY7" i="1"/>
  <c r="AV7" i="1"/>
  <c r="D30" i="1" s="1"/>
  <c r="D61" i="1" s="1"/>
  <c r="BA7" i="1"/>
  <c r="AZ7" i="1"/>
  <c r="AZ2" i="1"/>
  <c r="AW2" i="1"/>
  <c r="P9" i="1" s="1"/>
  <c r="P40" i="1" s="1"/>
  <c r="AV2" i="1"/>
  <c r="O9" i="1" s="1"/>
  <c r="O40" i="1" s="1"/>
  <c r="BA2" i="1"/>
  <c r="S5" i="1"/>
  <c r="S36" i="1" s="1"/>
  <c r="AY2" i="1"/>
  <c r="AF40" i="1"/>
  <c r="I23" i="1"/>
  <c r="I54" i="1" s="1"/>
  <c r="H23" i="1"/>
  <c r="H54" i="1" s="1"/>
  <c r="AE40" i="1"/>
  <c r="AW3" i="1"/>
  <c r="E16" i="1" s="1"/>
  <c r="E47" i="1" s="1"/>
  <c r="AY3" i="1"/>
  <c r="H12" i="1"/>
  <c r="H43" i="1" s="1"/>
  <c r="AV3" i="1"/>
  <c r="D16" i="1" s="1"/>
  <c r="D47" i="1" s="1"/>
  <c r="BA3" i="1"/>
  <c r="AZ3" i="1"/>
  <c r="AW8" i="1"/>
  <c r="P30" i="1" s="1"/>
  <c r="P61" i="1" s="1"/>
  <c r="BA8" i="1"/>
  <c r="S26" i="1"/>
  <c r="S57" i="1" s="1"/>
  <c r="AZ8" i="1"/>
  <c r="AY8" i="1"/>
  <c r="AV8" i="1"/>
  <c r="O30" i="1" s="1"/>
  <c r="O61" i="1" s="1"/>
  <c r="AZ4" i="1"/>
  <c r="S12" i="1"/>
  <c r="S43" i="1" s="1"/>
  <c r="BA4" i="1"/>
  <c r="AY4" i="1"/>
  <c r="AW4" i="1"/>
  <c r="P16" i="1" s="1"/>
  <c r="P47" i="1" s="1"/>
  <c r="AV4" i="1"/>
  <c r="O16" i="1" s="1"/>
  <c r="O47" i="1" s="1"/>
  <c r="AW1" i="1"/>
  <c r="E9" i="1" s="1"/>
  <c r="E40" i="1" s="1"/>
  <c r="H5" i="1"/>
  <c r="H36" i="1" s="1"/>
  <c r="BA1" i="1"/>
  <c r="AZ1" i="1"/>
  <c r="AY1" i="1"/>
  <c r="AV1" i="1"/>
  <c r="D9" i="1" s="1"/>
  <c r="D40" i="1" s="1"/>
  <c r="AZ6" i="1"/>
  <c r="AY6" i="1"/>
  <c r="AW6" i="1"/>
  <c r="P23" i="1" s="1"/>
  <c r="P54" i="1" s="1"/>
  <c r="S19" i="1"/>
  <c r="S50" i="1" s="1"/>
  <c r="AV6" i="1"/>
  <c r="O23" i="1" s="1"/>
  <c r="O54" i="1" s="1"/>
  <c r="BA6" i="1"/>
  <c r="G23" i="1" l="1"/>
  <c r="G54" i="1" s="1"/>
  <c r="AC45" i="1"/>
  <c r="AC47" i="1"/>
  <c r="AC44" i="1"/>
  <c r="AF36" i="1"/>
  <c r="I9" i="1"/>
  <c r="I40" i="1" s="1"/>
  <c r="AD37" i="1"/>
  <c r="R9" i="1"/>
  <c r="R40" i="1" s="1"/>
  <c r="AD39" i="1"/>
  <c r="R16" i="1"/>
  <c r="R47" i="1" s="1"/>
  <c r="T30" i="1"/>
  <c r="T61" i="1" s="1"/>
  <c r="AF43" i="1"/>
  <c r="AE37" i="1"/>
  <c r="S9" i="1"/>
  <c r="S40" i="1" s="1"/>
  <c r="AD42" i="1"/>
  <c r="G30" i="1"/>
  <c r="G61" i="1" s="1"/>
  <c r="AF38" i="1"/>
  <c r="I16" i="1"/>
  <c r="I47" i="1" s="1"/>
  <c r="AD36" i="1"/>
  <c r="G9" i="1"/>
  <c r="G40" i="1" s="1"/>
  <c r="AF39" i="1"/>
  <c r="T16" i="1"/>
  <c r="T47" i="1" s="1"/>
  <c r="AD43" i="1"/>
  <c r="R30" i="1"/>
  <c r="R61" i="1" s="1"/>
  <c r="AF37" i="1"/>
  <c r="T9" i="1"/>
  <c r="T40" i="1" s="1"/>
  <c r="AE42" i="1"/>
  <c r="H30" i="1"/>
  <c r="H61" i="1" s="1"/>
  <c r="AE41" i="1"/>
  <c r="S23" i="1"/>
  <c r="S54" i="1" s="1"/>
  <c r="AE39" i="1"/>
  <c r="S16" i="1"/>
  <c r="S47" i="1" s="1"/>
  <c r="AF41" i="1"/>
  <c r="T23" i="1"/>
  <c r="T54" i="1" s="1"/>
  <c r="AD41" i="1"/>
  <c r="R23" i="1"/>
  <c r="R54" i="1" s="1"/>
  <c r="AE36" i="1"/>
  <c r="H9" i="1"/>
  <c r="H40" i="1" s="1"/>
  <c r="AE43" i="1"/>
  <c r="S30" i="1"/>
  <c r="S61" i="1" s="1"/>
  <c r="AE38" i="1"/>
  <c r="H16" i="1"/>
  <c r="H47" i="1" s="1"/>
  <c r="AD38" i="1"/>
  <c r="G16" i="1"/>
  <c r="G47" i="1" s="1"/>
  <c r="AC40" i="1"/>
  <c r="AF42" i="1"/>
  <c r="I30" i="1"/>
  <c r="I61" i="1" s="1"/>
  <c r="AC38" i="1" l="1"/>
  <c r="AC41" i="1"/>
  <c r="AC37" i="1"/>
  <c r="AC36" i="1"/>
  <c r="AC43" i="1"/>
  <c r="AC42" i="1"/>
  <c r="AC39" i="1"/>
</calcChain>
</file>

<file path=xl/sharedStrings.xml><?xml version="1.0" encoding="utf-8"?>
<sst xmlns="http://schemas.openxmlformats.org/spreadsheetml/2006/main" count="1136" uniqueCount="220">
  <si>
    <t>一位</t>
    <rPh sb="0" eb="2">
      <t>イチイ</t>
    </rPh>
    <phoneticPr fontId="1"/>
  </si>
  <si>
    <t>＋</t>
    <phoneticPr fontId="1"/>
  </si>
  <si>
    <t>＝</t>
    <phoneticPr fontId="1"/>
  </si>
  <si>
    <t>月　 　日</t>
    <phoneticPr fontId="2"/>
  </si>
  <si>
    <t>①</t>
    <phoneticPr fontId="1"/>
  </si>
  <si>
    <t>.</t>
    <phoneticPr fontId="1"/>
  </si>
  <si>
    <t>十
位</t>
    <rPh sb="0" eb="1">
      <t>ジュウ</t>
    </rPh>
    <rPh sb="2" eb="3">
      <t>イ</t>
    </rPh>
    <phoneticPr fontId="1"/>
  </si>
  <si>
    <t>下一</t>
    <rPh sb="0" eb="1">
      <t>シタ</t>
    </rPh>
    <rPh sb="1" eb="2">
      <t>イチ</t>
    </rPh>
    <phoneticPr fontId="1"/>
  </si>
  <si>
    <t>下二</t>
    <rPh sb="0" eb="1">
      <t>シタ</t>
    </rPh>
    <rPh sb="1" eb="2">
      <t>ニ</t>
    </rPh>
    <phoneticPr fontId="1"/>
  </si>
  <si>
    <t>下三</t>
    <rPh sb="0" eb="1">
      <t>シタ</t>
    </rPh>
    <rPh sb="1" eb="2">
      <t>3</t>
    </rPh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</si>
  <si>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</si>
  <si>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</si>
  <si>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</si>
  <si>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</si>
  <si>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</si>
  <si>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</si>
  <si>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</si>
  <si>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</si>
  <si>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</si>
  <si>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</si>
  <si>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t>和</t>
    <rPh sb="0" eb="1">
      <t>ワ</t>
    </rPh>
    <phoneticPr fontId="1"/>
  </si>
  <si>
    <t>下１</t>
    <rPh sb="0" eb="1">
      <t>シタ</t>
    </rPh>
    <phoneticPr fontId="1"/>
  </si>
  <si>
    <t>下２</t>
    <rPh sb="0" eb="1">
      <t>シタ</t>
    </rPh>
    <phoneticPr fontId="1"/>
  </si>
  <si>
    <t>下３</t>
    <rPh sb="0" eb="1">
      <t>シタ</t>
    </rPh>
    <phoneticPr fontId="1"/>
  </si>
  <si>
    <t>iti</t>
    <phoneticPr fontId="1"/>
  </si>
  <si>
    <t>ni</t>
  </si>
  <si>
    <t>san</t>
    <phoneticPr fontId="1"/>
  </si>
  <si>
    <t>si</t>
  </si>
  <si>
    <t>NO</t>
    <phoneticPr fontId="1"/>
  </si>
  <si>
    <t>go</t>
  </si>
  <si>
    <t>roku</t>
  </si>
  <si>
    <t>nana</t>
  </si>
  <si>
    <t>hati</t>
  </si>
  <si>
    <t>ku</t>
  </si>
  <si>
    <t>OKA</t>
    <phoneticPr fontId="1"/>
  </si>
  <si>
    <t>ju</t>
  </si>
  <si>
    <t>OKB</t>
    <phoneticPr fontId="1"/>
  </si>
  <si>
    <t>juiti</t>
  </si>
  <si>
    <t>OKC</t>
    <phoneticPr fontId="1"/>
  </si>
  <si>
    <t>juni</t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</si>
  <si>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(0.111) </t>
    </r>
    <r>
      <rPr>
        <sz val="28"/>
        <color rgb="FFFF0000"/>
        <rFont val="UD デジタル 教科書体 N-R"/>
        <family val="1"/>
        <charset val="128"/>
      </rPr>
      <t xml:space="preserve">くり上がりなし </t>
    </r>
    <r>
      <rPr>
        <sz val="28"/>
        <color rgb="FF99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</si>
  <si>
    <t>名前</t>
    <phoneticPr fontId="1"/>
  </si>
  <si>
    <t>②</t>
    <phoneticPr fontId="1"/>
  </si>
  <si>
    <t>.</t>
    <phoneticPr fontId="1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</si>
  <si>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(0.111) </t>
    </r>
    <r>
      <rPr>
        <sz val="28"/>
        <color rgb="FFFF0000"/>
        <rFont val="UD デジタル 教科書体 N-R"/>
        <family val="1"/>
        <charset val="128"/>
      </rPr>
      <t xml:space="preserve">くり上がり </t>
    </r>
    <r>
      <rPr>
        <sz val="28"/>
        <color rgb="FF99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</si>
  <si>
    <t>①</t>
    <phoneticPr fontId="1"/>
  </si>
  <si>
    <t>＋</t>
    <phoneticPr fontId="1"/>
  </si>
  <si>
    <t>＝</t>
    <phoneticPr fontId="1"/>
  </si>
  <si>
    <t>.</t>
    <phoneticPr fontId="1"/>
  </si>
  <si>
    <t>＋</t>
    <phoneticPr fontId="1"/>
  </si>
  <si>
    <t>月　 　日</t>
    <phoneticPr fontId="2"/>
  </si>
  <si>
    <t>名前</t>
    <phoneticPr fontId="1"/>
  </si>
  <si>
    <t>②</t>
    <phoneticPr fontId="1"/>
  </si>
  <si>
    <t>＋</t>
    <phoneticPr fontId="1"/>
  </si>
  <si>
    <t>③</t>
    <phoneticPr fontId="1"/>
  </si>
  <si>
    <t>＝</t>
    <phoneticPr fontId="1"/>
  </si>
  <si>
    <t>.</t>
    <phoneticPr fontId="1"/>
  </si>
  <si>
    <t>④</t>
    <phoneticPr fontId="1"/>
  </si>
  <si>
    <t>＋</t>
    <phoneticPr fontId="1"/>
  </si>
  <si>
    <t>＋</t>
    <phoneticPr fontId="1"/>
  </si>
  <si>
    <t>⑤</t>
    <phoneticPr fontId="1"/>
  </si>
  <si>
    <t>⑥</t>
    <phoneticPr fontId="1"/>
  </si>
  <si>
    <t>⑦</t>
    <phoneticPr fontId="1"/>
  </si>
  <si>
    <t>＝</t>
    <phoneticPr fontId="1"/>
  </si>
  <si>
    <t>⑧</t>
    <phoneticPr fontId="1"/>
  </si>
  <si>
    <t>⑨</t>
    <phoneticPr fontId="1"/>
  </si>
  <si>
    <t>.</t>
    <phoneticPr fontId="1"/>
  </si>
  <si>
    <t>⑩</t>
    <phoneticPr fontId="1"/>
  </si>
  <si>
    <t>.</t>
    <phoneticPr fontId="1"/>
  </si>
  <si>
    <t>⑪</t>
    <phoneticPr fontId="1"/>
  </si>
  <si>
    <t>＝</t>
    <phoneticPr fontId="1"/>
  </si>
  <si>
    <t>⑫</t>
    <phoneticPr fontId="1"/>
  </si>
  <si>
    <t>iti</t>
    <phoneticPr fontId="1"/>
  </si>
  <si>
    <t>san</t>
    <phoneticPr fontId="1"/>
  </si>
  <si>
    <t>NO</t>
    <phoneticPr fontId="1"/>
  </si>
  <si>
    <t>OKA</t>
    <phoneticPr fontId="1"/>
  </si>
  <si>
    <t>OKB</t>
    <phoneticPr fontId="1"/>
  </si>
  <si>
    <t>OKC</t>
    <phoneticPr fontId="1"/>
  </si>
  <si>
    <t>OKC</t>
    <phoneticPr fontId="1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</si>
  <si>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(0.111) </t>
    </r>
    <r>
      <rPr>
        <sz val="28"/>
        <color rgb="FFFF0000"/>
        <rFont val="UD デジタル 教科書体 N-R"/>
        <family val="1"/>
        <charset val="128"/>
      </rPr>
      <t xml:space="preserve">ミックス </t>
    </r>
    <r>
      <rPr>
        <sz val="28"/>
        <color rgb="FF99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</si>
  <si>
    <t>①</t>
    <phoneticPr fontId="1"/>
  </si>
  <si>
    <t>名前</t>
    <phoneticPr fontId="1"/>
  </si>
  <si>
    <t>＝</t>
    <phoneticPr fontId="1"/>
  </si>
  <si>
    <t>.</t>
    <phoneticPr fontId="1"/>
  </si>
  <si>
    <t>.</t>
    <phoneticPr fontId="1"/>
  </si>
  <si>
    <t>⑩</t>
    <phoneticPr fontId="1"/>
  </si>
  <si>
    <t>⑫</t>
    <phoneticPr fontId="1"/>
  </si>
  <si>
    <t>iti</t>
    <phoneticPr fontId="1"/>
  </si>
  <si>
    <t>san</t>
    <phoneticPr fontId="1"/>
  </si>
  <si>
    <t>NO</t>
    <phoneticPr fontId="1"/>
  </si>
  <si>
    <t>OKA</t>
    <phoneticPr fontId="1"/>
  </si>
  <si>
    <t>OKA</t>
    <phoneticPr fontId="1"/>
  </si>
  <si>
    <t>OKB</t>
    <phoneticPr fontId="1"/>
  </si>
  <si>
    <t>OKC</t>
    <phoneticPr fontId="1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</si>
  <si>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(1.111) </t>
    </r>
    <r>
      <rPr>
        <sz val="28"/>
        <color rgb="FFFF0000"/>
        <rFont val="UD デジタル 教科書体 N-R"/>
        <family val="1"/>
        <charset val="128"/>
      </rPr>
      <t xml:space="preserve">くり上がり </t>
    </r>
    <r>
      <rPr>
        <sz val="28"/>
        <color rgb="FF99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</si>
  <si>
    <t>＋</t>
    <phoneticPr fontId="1"/>
  </si>
  <si>
    <t>.</t>
    <phoneticPr fontId="1"/>
  </si>
  <si>
    <t>＋</t>
    <phoneticPr fontId="1"/>
  </si>
  <si>
    <t>名前</t>
    <phoneticPr fontId="1"/>
  </si>
  <si>
    <t>②</t>
    <phoneticPr fontId="1"/>
  </si>
  <si>
    <t>＋</t>
    <phoneticPr fontId="1"/>
  </si>
  <si>
    <t>＝</t>
    <phoneticPr fontId="1"/>
  </si>
  <si>
    <t>.</t>
    <phoneticPr fontId="1"/>
  </si>
  <si>
    <t>⑥</t>
    <phoneticPr fontId="1"/>
  </si>
  <si>
    <t>⑦</t>
    <phoneticPr fontId="1"/>
  </si>
  <si>
    <t>.</t>
    <phoneticPr fontId="1"/>
  </si>
  <si>
    <t>＝</t>
    <phoneticPr fontId="1"/>
  </si>
  <si>
    <t>⑫</t>
    <phoneticPr fontId="1"/>
  </si>
  <si>
    <t>iti</t>
    <phoneticPr fontId="1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</si>
  <si>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(1.111) </t>
    </r>
    <r>
      <rPr>
        <sz val="28"/>
        <color rgb="FFFF0000"/>
        <rFont val="UD デジタル 教科書体 N-R"/>
        <family val="1"/>
        <charset val="128"/>
      </rPr>
      <t xml:space="preserve">くり上がり和整数 </t>
    </r>
    <r>
      <rPr>
        <sz val="28"/>
        <color rgb="FF99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</si>
  <si>
    <t>①</t>
    <phoneticPr fontId="1"/>
  </si>
  <si>
    <t>＋</t>
    <phoneticPr fontId="1"/>
  </si>
  <si>
    <t>＝</t>
    <phoneticPr fontId="1"/>
  </si>
  <si>
    <t>月　 　日</t>
    <phoneticPr fontId="2"/>
  </si>
  <si>
    <t>②</t>
    <phoneticPr fontId="1"/>
  </si>
  <si>
    <t>.</t>
    <phoneticPr fontId="1"/>
  </si>
  <si>
    <t>③</t>
    <phoneticPr fontId="1"/>
  </si>
  <si>
    <t>④</t>
    <phoneticPr fontId="1"/>
  </si>
  <si>
    <t>＝</t>
    <phoneticPr fontId="1"/>
  </si>
  <si>
    <t>.</t>
    <phoneticPr fontId="1"/>
  </si>
  <si>
    <t>⑤</t>
    <phoneticPr fontId="1"/>
  </si>
  <si>
    <t>⑦</t>
    <phoneticPr fontId="1"/>
  </si>
  <si>
    <t>＋</t>
    <phoneticPr fontId="1"/>
  </si>
  <si>
    <t>＝</t>
    <phoneticPr fontId="1"/>
  </si>
  <si>
    <t>.</t>
    <phoneticPr fontId="1"/>
  </si>
  <si>
    <t>＝</t>
    <phoneticPr fontId="1"/>
  </si>
  <si>
    <t>.</t>
    <phoneticPr fontId="1"/>
  </si>
  <si>
    <t>⑧</t>
    <phoneticPr fontId="1"/>
  </si>
  <si>
    <t>⑨</t>
    <phoneticPr fontId="1"/>
  </si>
  <si>
    <t>⑩</t>
    <phoneticPr fontId="1"/>
  </si>
  <si>
    <t>⑫</t>
    <phoneticPr fontId="1"/>
  </si>
  <si>
    <t>iti</t>
    <phoneticPr fontId="1"/>
  </si>
  <si>
    <t>san</t>
    <phoneticPr fontId="1"/>
  </si>
  <si>
    <t>NO</t>
    <phoneticPr fontId="1"/>
  </si>
  <si>
    <t>OKC</t>
    <phoneticPr fontId="1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</si>
  <si>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9900"/>
        <rFont val="UD デジタル 教科書体 N-R"/>
        <family val="1"/>
        <charset val="128"/>
      </rPr>
      <t xml:space="preserve">小数第三位 </t>
    </r>
    <r>
      <rPr>
        <sz val="28"/>
        <color rgb="FF0000FF"/>
        <rFont val="UD デジタル 教科書体 N-R"/>
        <family val="1"/>
        <charset val="128"/>
      </rPr>
      <t xml:space="preserve">(1.111) </t>
    </r>
    <r>
      <rPr>
        <sz val="28"/>
        <color rgb="FFFF0000"/>
        <rFont val="UD デジタル 教科書体 N-R"/>
        <family val="1"/>
        <charset val="128"/>
      </rPr>
      <t xml:space="preserve">ミックス </t>
    </r>
    <r>
      <rPr>
        <sz val="28"/>
        <color rgb="FF9900FF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</si>
  <si>
    <t>①</t>
    <phoneticPr fontId="1"/>
  </si>
  <si>
    <t>＋</t>
    <phoneticPr fontId="1"/>
  </si>
  <si>
    <t>＝</t>
    <phoneticPr fontId="1"/>
  </si>
  <si>
    <t>.</t>
    <phoneticPr fontId="1"/>
  </si>
  <si>
    <t>月　 　日</t>
    <phoneticPr fontId="2"/>
  </si>
  <si>
    <t>名前</t>
    <phoneticPr fontId="1"/>
  </si>
  <si>
    <t>②</t>
    <phoneticPr fontId="1"/>
  </si>
  <si>
    <t>③</t>
    <phoneticPr fontId="1"/>
  </si>
  <si>
    <t>＋</t>
    <phoneticPr fontId="1"/>
  </si>
  <si>
    <t>＝</t>
    <phoneticPr fontId="1"/>
  </si>
  <si>
    <t>＋</t>
    <phoneticPr fontId="1"/>
  </si>
  <si>
    <t>.</t>
    <phoneticPr fontId="1"/>
  </si>
  <si>
    <t>④</t>
    <phoneticPr fontId="1"/>
  </si>
  <si>
    <t>⑤</t>
    <phoneticPr fontId="1"/>
  </si>
  <si>
    <t>＝</t>
    <phoneticPr fontId="1"/>
  </si>
  <si>
    <t>⑥</t>
    <phoneticPr fontId="1"/>
  </si>
  <si>
    <t>⑧</t>
    <phoneticPr fontId="1"/>
  </si>
  <si>
    <t>⑨</t>
    <phoneticPr fontId="1"/>
  </si>
  <si>
    <t>.</t>
    <phoneticPr fontId="1"/>
  </si>
  <si>
    <t>⑩</t>
    <phoneticPr fontId="1"/>
  </si>
  <si>
    <t>⑪</t>
    <phoneticPr fontId="1"/>
  </si>
  <si>
    <t>⑫</t>
    <phoneticPr fontId="1"/>
  </si>
  <si>
    <t>san</t>
    <phoneticPr fontId="1"/>
  </si>
  <si>
    <t>NO</t>
    <phoneticPr fontId="1"/>
  </si>
  <si>
    <t>OKB</t>
    <phoneticPr fontId="1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</si>
  <si>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(11.111)(1.111) </t>
    </r>
    <r>
      <rPr>
        <sz val="28"/>
        <color rgb="FFFF0000"/>
        <rFont val="UD デジタル 教科書体 N-R"/>
        <family val="1"/>
        <charset val="128"/>
      </rPr>
      <t xml:space="preserve">ミックス </t>
    </r>
    <r>
      <rPr>
        <sz val="28"/>
        <color rgb="FF9900FF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</si>
  <si>
    <t>＋</t>
    <phoneticPr fontId="1"/>
  </si>
  <si>
    <t>＝</t>
    <phoneticPr fontId="1"/>
  </si>
  <si>
    <t>.</t>
    <phoneticPr fontId="1"/>
  </si>
  <si>
    <t>月　 　日</t>
    <phoneticPr fontId="2"/>
  </si>
  <si>
    <t>名前</t>
    <phoneticPr fontId="1"/>
  </si>
  <si>
    <t>＝</t>
    <phoneticPr fontId="1"/>
  </si>
  <si>
    <t>④</t>
    <phoneticPr fontId="1"/>
  </si>
  <si>
    <t>＋</t>
    <phoneticPr fontId="1"/>
  </si>
  <si>
    <t>＝</t>
    <phoneticPr fontId="1"/>
  </si>
  <si>
    <t>.</t>
    <phoneticPr fontId="1"/>
  </si>
  <si>
    <t>⑩</t>
    <phoneticPr fontId="1"/>
  </si>
  <si>
    <t>san</t>
    <phoneticPr fontId="1"/>
  </si>
  <si>
    <t>NO</t>
    <phoneticPr fontId="1"/>
  </si>
  <si>
    <t>OKA</t>
    <phoneticPr fontId="1"/>
  </si>
  <si>
    <t>OKB</t>
    <phoneticPr fontId="1"/>
  </si>
  <si>
    <t>OKC</t>
    <phoneticPr fontId="1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</si>
  <si>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</t>
    </r>
    <r>
      <rPr>
        <sz val="28"/>
        <color rgb="FFFF0000"/>
        <rFont val="UD デジタル 教科書体 N-R"/>
        <family val="1"/>
        <charset val="128"/>
      </rPr>
      <t>オールミックス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</si>
  <si>
    <t>①</t>
    <phoneticPr fontId="1"/>
  </si>
  <si>
    <t>②</t>
    <phoneticPr fontId="1"/>
  </si>
  <si>
    <t>補正</t>
    <rPh sb="0" eb="2">
      <t>ホセイ</t>
    </rPh>
    <phoneticPr fontId="1"/>
  </si>
  <si>
    <t>③</t>
    <phoneticPr fontId="1"/>
  </si>
  <si>
    <t>＋</t>
    <phoneticPr fontId="1"/>
  </si>
  <si>
    <t>.</t>
    <phoneticPr fontId="1"/>
  </si>
  <si>
    <t>＝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</si>
  <si>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</si>
  <si>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</si>
  <si>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</si>
  <si>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</si>
  <si>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</si>
  <si>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</si>
  <si>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</si>
  <si>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</si>
  <si>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</si>
  <si>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r>
      <rPr>
        <sz val="28"/>
        <rFont val="UD デジタル 教科書体 N-R"/>
        <family val="1"/>
        <charset val="128"/>
      </rPr>
      <t xml:space="preserve">小数 たし算 </t>
    </r>
    <r>
      <rPr>
        <sz val="28"/>
        <color rgb="FF009900"/>
        <rFont val="UD デジタル 教科書体 N-R"/>
        <family val="1"/>
        <charset val="128"/>
      </rPr>
      <t>小数第三位</t>
    </r>
    <r>
      <rPr>
        <sz val="28"/>
        <color rgb="FF0000FF"/>
        <rFont val="UD デジタル 教科書体 N-R"/>
        <family val="1"/>
        <charset val="128"/>
      </rPr>
      <t xml:space="preserve"> (1.111) </t>
    </r>
    <r>
      <rPr>
        <sz val="28"/>
        <color rgb="FFFF0000"/>
        <rFont val="UD デジタル 教科書体 N-R"/>
        <family val="1"/>
        <charset val="128"/>
      </rPr>
      <t xml:space="preserve">くり上がりなし </t>
    </r>
    <r>
      <rPr>
        <sz val="28"/>
        <color rgb="FF9900CC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サン</t>
    </rPh>
    <rPh sb="11" eb="12">
      <t>イ</t>
    </rPh>
    <phoneticPr fontId="2"/>
  </si>
  <si>
    <t>月　 　日</t>
    <phoneticPr fontId="2"/>
  </si>
  <si>
    <t>②</t>
    <phoneticPr fontId="1"/>
  </si>
  <si>
    <t>＋</t>
    <phoneticPr fontId="1"/>
  </si>
  <si>
    <t>.</t>
    <phoneticPr fontId="1"/>
  </si>
  <si>
    <t>②</t>
    <phoneticPr fontId="1"/>
  </si>
  <si>
    <t>＋</t>
    <phoneticPr fontId="1"/>
  </si>
  <si>
    <t>.</t>
    <phoneticPr fontId="1"/>
  </si>
  <si>
    <t>＝</t>
    <phoneticPr fontId="1"/>
  </si>
  <si>
    <t>.</t>
    <phoneticPr fontId="1"/>
  </si>
  <si>
    <t>⑤</t>
    <phoneticPr fontId="1"/>
  </si>
  <si>
    <t>＝</t>
    <phoneticPr fontId="1"/>
  </si>
  <si>
    <t>⑦</t>
    <phoneticPr fontId="1"/>
  </si>
  <si>
    <t>⑧</t>
    <phoneticPr fontId="1"/>
  </si>
  <si>
    <t>＋</t>
    <phoneticPr fontId="1"/>
  </si>
  <si>
    <t>⑨</t>
    <phoneticPr fontId="1"/>
  </si>
  <si>
    <t>.</t>
    <phoneticPr fontId="1"/>
  </si>
  <si>
    <t>＝</t>
    <phoneticPr fontId="1"/>
  </si>
  <si>
    <t>.</t>
    <phoneticPr fontId="1"/>
  </si>
  <si>
    <t>⑪</t>
    <phoneticPr fontId="1"/>
  </si>
  <si>
    <t>⑫</t>
    <phoneticPr fontId="1"/>
  </si>
  <si>
    <t>＝</t>
    <phoneticPr fontId="1"/>
  </si>
  <si>
    <t>＋</t>
    <phoneticPr fontId="1"/>
  </si>
  <si>
    <t>NO</t>
    <phoneticPr fontId="1"/>
  </si>
  <si>
    <t>OKB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</si>
</sst>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30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indexed="36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sz val="26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6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28"/>
      <color rgb="FF009900"/>
      <name val="UD デジタル 教科書体 N-R"/>
      <family val="1"/>
      <charset val="128"/>
    </font>
    <font>
      <sz val="28"/>
      <color rgb="FF9900CC"/>
      <name val="UD デジタル 教科書体 N-R"/>
      <family val="1"/>
      <charset val="128"/>
    </font>
    <font>
      <sz val="28"/>
      <color rgb="FF9900FF"/>
      <name val="UD デジタル 教科書体 N-R"/>
      <family val="1"/>
      <charset val="128"/>
    </font>
    <font>
      <sz val="12"/>
      <color rgb="FFFF0000"/>
      <name val="UD デジタル 教科書体 N-R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indexed="10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rgb="FF0000FF"/>
      </left>
      <right style="thin">
        <color rgb="FF0000FF"/>
      </right>
      <top style="thin">
        <color rgb="FF0000FF"/>
      </top>
      <bottom style="thin">
        <color rgb="FF0000FF"/>
      </bottom>
      <diagonal/>
    </border>
  </borders>
  <cellStyleXfs count="1">
    <xf numFmtId="0" fontId="0" fillId="0" borderId="0">
      <alignment vertical="center"/>
    </xf>
  </cellStyleXfs>
  <cellXfs count="100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7" fillId="0" borderId="0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5" xfId="0" applyFont="1" applyBorder="1">
      <alignment vertical="center"/>
    </xf>
    <xf numFmtId="0" fontId="4" fillId="0" borderId="7" xfId="0" applyFont="1" applyBorder="1">
      <alignment vertical="center"/>
    </xf>
    <xf numFmtId="0" fontId="4" fillId="0" borderId="6" xfId="0" applyFont="1" applyBorder="1">
      <alignment vertical="center"/>
    </xf>
    <xf numFmtId="0" fontId="4" fillId="0" borderId="8" xfId="0" applyFont="1" applyBorder="1">
      <alignment vertical="center"/>
    </xf>
    <xf numFmtId="0" fontId="4" fillId="0" borderId="10" xfId="0" applyFont="1" applyBorder="1">
      <alignment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11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4" fillId="0" borderId="13" xfId="0" applyFont="1" applyBorder="1">
      <alignment vertical="center"/>
    </xf>
    <xf numFmtId="0" fontId="4" fillId="0" borderId="14" xfId="0" applyFont="1" applyBorder="1">
      <alignment vertical="center"/>
    </xf>
    <xf numFmtId="0" fontId="4" fillId="0" borderId="15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vertical="center" wrapText="1"/>
    </xf>
    <xf numFmtId="0" fontId="11" fillId="0" borderId="0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5" fillId="0" borderId="6" xfId="0" applyFont="1" applyBorder="1">
      <alignment vertical="center"/>
    </xf>
    <xf numFmtId="0" fontId="4" fillId="0" borderId="6" xfId="0" applyFont="1" applyBorder="1" applyAlignment="1">
      <alignment horizontal="center" vertical="center"/>
    </xf>
    <xf numFmtId="0" fontId="10" fillId="0" borderId="10" xfId="0" applyFont="1" applyBorder="1" applyAlignment="1">
      <alignment vertical="center" shrinkToFit="1"/>
    </xf>
    <xf numFmtId="0" fontId="20" fillId="0" borderId="10" xfId="0" applyFont="1" applyBorder="1" applyAlignment="1">
      <alignment vertical="center" shrinkToFit="1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10" fillId="0" borderId="10" xfId="0" applyFont="1" applyBorder="1">
      <alignment vertical="center"/>
    </xf>
    <xf numFmtId="0" fontId="21" fillId="0" borderId="0" xfId="0" applyFont="1" applyBorder="1">
      <alignment vertical="center"/>
    </xf>
    <xf numFmtId="0" fontId="9" fillId="0" borderId="9" xfId="0" applyFont="1" applyBorder="1" applyAlignment="1">
      <alignment horizontal="center" vertical="center"/>
    </xf>
    <xf numFmtId="0" fontId="10" fillId="0" borderId="18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0" fontId="22" fillId="0" borderId="10" xfId="0" applyFont="1" applyBorder="1">
      <alignment vertical="center"/>
    </xf>
    <xf numFmtId="0" fontId="22" fillId="0" borderId="8" xfId="0" applyFont="1" applyBorder="1">
      <alignment vertical="center"/>
    </xf>
    <xf numFmtId="0" fontId="22" fillId="0" borderId="0" xfId="0" applyFont="1" applyBorder="1">
      <alignment vertical="center"/>
    </xf>
    <xf numFmtId="0" fontId="10" fillId="0" borderId="21" xfId="0" applyFont="1" applyBorder="1" applyAlignment="1">
      <alignment horizontal="center" vertical="center"/>
    </xf>
    <xf numFmtId="0" fontId="10" fillId="0" borderId="22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vertical="center"/>
    </xf>
    <xf numFmtId="0" fontId="4" fillId="0" borderId="14" xfId="0" applyFont="1" applyBorder="1" applyAlignment="1">
      <alignment horizontal="center" vertical="center"/>
    </xf>
    <xf numFmtId="0" fontId="4" fillId="0" borderId="6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0" fontId="19" fillId="0" borderId="8" xfId="0" applyFont="1" applyBorder="1" applyAlignment="1">
      <alignment vertical="center" shrinkToFit="1"/>
    </xf>
    <xf numFmtId="0" fontId="19" fillId="0" borderId="10" xfId="0" applyFont="1" applyBorder="1" applyAlignment="1">
      <alignment vertical="center" shrinkToFit="1"/>
    </xf>
    <xf numFmtId="0" fontId="3" fillId="0" borderId="11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14" fillId="0" borderId="19" xfId="0" applyFont="1" applyBorder="1" applyAlignment="1">
      <alignment horizontal="center" vertical="center"/>
    </xf>
    <xf numFmtId="0" fontId="14" fillId="0" borderId="20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5" fillId="0" borderId="9" xfId="0" applyFont="1" applyBorder="1" applyAlignment="1">
      <alignment horizontal="center" vertical="center"/>
    </xf>
    <xf numFmtId="0" fontId="15" fillId="0" borderId="18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0" fontId="15" fillId="0" borderId="24" xfId="0" applyFont="1" applyBorder="1" applyAlignment="1">
      <alignment horizontal="center" vertical="center"/>
    </xf>
    <xf numFmtId="0" fontId="4" fillId="0" borderId="0" xfId="0" applyFont="1" applyAlignment="1" applyProtection="1"/>
    <xf numFmtId="0" fontId="5" fillId="0" borderId="0" xfId="0" applyFont="1" applyAlignment="1" applyProtection="1">
      <alignment horizontal="center" vertical="center"/>
    </xf>
    <xf numFmtId="0" fontId="3" fillId="0" borderId="0" xfId="0" applyFont="1" applyProtection="1">
      <alignment vertical="center"/>
    </xf>
    <xf numFmtId="0" fontId="4" fillId="0" borderId="0" xfId="0" applyFont="1" applyProtection="1">
      <alignment vertical="center"/>
    </xf>
    <xf numFmtId="0" fontId="4" fillId="0" borderId="0" xfId="0" applyFont="1" applyAlignment="1"/>
    <xf numFmtId="0" fontId="5" fillId="0" borderId="0" xfId="0" applyFont="1" applyAlignment="1">
      <alignment horizontal="center" vertical="center"/>
    </xf>
    <xf numFmtId="0" fontId="29" fillId="3" borderId="0" xfId="0" applyFont="1" applyFill="1" applyAlignment="1" applyProtection="1">
      <alignment vertical="center" wrapText="1"/>
    </xf>
    <xf numFmtId="0" fontId="11" fillId="0" borderId="25" xfId="0" applyFont="1" applyBorder="1" applyAlignment="1" applyProtection="1">
      <alignment horizontal="center" vertical="center"/>
    </xf>
    <xf numFmtId="0" fontId="11" fillId="0" borderId="11" xfId="0" applyFont="1" applyBorder="1" applyAlignment="1" applyProtection="1">
      <alignment horizontal="center" vertical="center"/>
    </xf>
    <xf numFmtId="0" fontId="18" fillId="0" borderId="1" xfId="0" applyFont="1" applyBorder="1" applyAlignment="1">
      <alignment horizontal="left" vertical="center" shrinkToFit="1"/>
    </xf>
    <xf numFmtId="0" fontId="18" fillId="0" borderId="2" xfId="0" applyFont="1" applyBorder="1" applyAlignment="1">
      <alignment horizontal="left" vertical="center" shrinkToFit="1"/>
    </xf>
    <xf numFmtId="0" fontId="24" fillId="0" borderId="2" xfId="0" applyFont="1" applyBorder="1" applyAlignment="1">
      <alignment horizontal="left" vertical="center" shrinkToFit="1"/>
    </xf>
    <xf numFmtId="0" fontId="24" fillId="0" borderId="3" xfId="0" applyFont="1" applyBorder="1" applyAlignment="1">
      <alignment horizontal="left" vertical="center" shrinkToFit="1"/>
    </xf>
    <xf numFmtId="0" fontId="16" fillId="0" borderId="0" xfId="0" applyFont="1" applyBorder="1" applyAlignment="1">
      <alignment horizontal="left" vertical="center" shrinkToFit="1"/>
    </xf>
    <xf numFmtId="176" fontId="17" fillId="0" borderId="16" xfId="0" applyNumberFormat="1" applyFont="1" applyBorder="1" applyAlignment="1" applyProtection="1">
      <alignment horizontal="center" vertical="center"/>
      <protection locked="0"/>
    </xf>
    <xf numFmtId="0" fontId="25" fillId="0" borderId="1" xfId="0" applyFont="1" applyBorder="1" applyAlignment="1">
      <alignment horizontal="right" vertical="center"/>
    </xf>
    <xf numFmtId="0" fontId="25" fillId="0" borderId="2" xfId="0" applyFont="1" applyBorder="1" applyAlignment="1">
      <alignment horizontal="right" vertical="center"/>
    </xf>
    <xf numFmtId="0" fontId="25" fillId="0" borderId="3" xfId="0" applyFont="1" applyBorder="1" applyAlignment="1">
      <alignment horizontal="right" vertical="center"/>
    </xf>
    <xf numFmtId="0" fontId="25" fillId="0" borderId="1" xfId="0" applyFont="1" applyBorder="1" applyAlignment="1">
      <alignment horizontal="center" vertical="center"/>
    </xf>
    <xf numFmtId="0" fontId="25" fillId="0" borderId="17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25" fillId="0" borderId="3" xfId="0" applyFont="1" applyBorder="1" applyAlignment="1">
      <alignment horizontal="center" vertical="center"/>
    </xf>
    <xf numFmtId="0" fontId="20" fillId="0" borderId="0" xfId="0" applyFont="1" applyBorder="1" applyAlignment="1" applyProtection="1">
      <alignment horizontal="left" vertical="center" shrinkToFit="1"/>
    </xf>
    <xf numFmtId="176" fontId="13" fillId="0" borderId="16" xfId="0" applyNumberFormat="1" applyFont="1" applyBorder="1" applyAlignment="1" applyProtection="1">
      <alignment horizontal="center" vertical="center"/>
    </xf>
    <xf numFmtId="0" fontId="6" fillId="0" borderId="1" xfId="0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8" fillId="0" borderId="1" xfId="0" applyFont="1" applyBorder="1" applyAlignment="1">
      <alignment vertical="center" shrinkToFit="1"/>
    </xf>
    <xf numFmtId="0" fontId="18" fillId="0" borderId="2" xfId="0" applyFont="1" applyBorder="1" applyAlignment="1">
      <alignment vertical="center" shrinkToFit="1"/>
    </xf>
    <xf numFmtId="0" fontId="19" fillId="0" borderId="2" xfId="0" applyFont="1" applyBorder="1" applyAlignment="1">
      <alignment horizontal="left" vertical="center" shrinkToFit="1"/>
    </xf>
    <xf numFmtId="0" fontId="19" fillId="0" borderId="3" xfId="0" applyFont="1" applyBorder="1" applyAlignment="1">
      <alignment horizontal="left" vertical="center" shrinkToFit="1"/>
    </xf>
  </cellXfs>
  <cellStyles count="1">
    <cellStyle name="標準" xfId="0" builtinId="0"/>
  </cellStyles>
  <dxfs count="1450"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9900CC"/>
      <color rgb="FF00990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1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9.xml.rels><?xml version="1.0" encoding="UTF-8" standalone="yes"?>
<Relationships xmlns="http://schemas.openxmlformats.org/package/2006/relationships"><Relationship Id="rId3" Type="http://schemas.openxmlformats.org/officeDocument/2006/relationships/image" Target="../media/image12.emf"/><Relationship Id="rId2" Type="http://schemas.openxmlformats.org/officeDocument/2006/relationships/image" Target="../media/image11.emf"/><Relationship Id="rId1" Type="http://schemas.openxmlformats.org/officeDocument/2006/relationships/image" Target="../media/image10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emf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3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2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7.vml.rels><?xml version="1.0" encoding="UTF-8" standalone="yes"?>
<Relationships xmlns="http://schemas.openxmlformats.org/package/2006/relationships"><Relationship Id="rId3" Type="http://schemas.openxmlformats.org/officeDocument/2006/relationships/image" Target="../media/image15.emf"/><Relationship Id="rId2" Type="http://schemas.openxmlformats.org/officeDocument/2006/relationships/image" Target="../media/image14.emf"/><Relationship Id="rId1" Type="http://schemas.openxmlformats.org/officeDocument/2006/relationships/image" Target="../media/image13.emf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3" Type="http://schemas.openxmlformats.org/officeDocument/2006/relationships/image" Target="../media/image7.emf"/><Relationship Id="rId2" Type="http://schemas.openxmlformats.org/officeDocument/2006/relationships/image" Target="../media/image6.emf"/><Relationship Id="rId1" Type="http://schemas.openxmlformats.org/officeDocument/2006/relationships/image" Target="../media/image2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5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2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9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42739" y="19712420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935177" y="20387830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47625</xdr:colOff>
          <xdr:row>40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iti" spid="_x0000_s11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47625</xdr:colOff>
          <xdr:row>40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ni" spid="_x0000_s118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47625</xdr:colOff>
          <xdr:row>47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san" spid="_x0000_s11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47625</xdr:colOff>
          <xdr:row>47</xdr:row>
          <xdr:rowOff>44161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si" spid="_x0000_s11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47625</xdr:colOff>
          <xdr:row>54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go" spid="_x0000_s11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47625</xdr:colOff>
          <xdr:row>54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roku" spid="_x0000_s119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47625</xdr:colOff>
          <xdr:row>61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19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47625</xdr:colOff>
          <xdr:row>61</xdr:row>
          <xdr:rowOff>44161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hati" spid="_x0000_s119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75534" cy="684934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31" name="角丸四角形吹き出し 30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17318</xdr:colOff>
          <xdr:row>40</xdr:row>
          <xdr:rowOff>34636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iti" spid="_x0000_s119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17318</xdr:colOff>
          <xdr:row>40</xdr:row>
          <xdr:rowOff>34636</xdr:rowOff>
        </xdr:to>
        <xdr:pic>
          <xdr:nvPicPr>
            <xdr:cNvPr id="33" name="図 32"/>
            <xdr:cNvPicPr>
              <a:picLocks noChangeAspect="1" noChangeArrowheads="1"/>
              <a:extLst>
                <a:ext uri="{84589F7E-364E-4C9E-8A38-B11213B215E9}">
                  <a14:cameraTool cellRange="ni" spid="_x0000_s119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17318</xdr:colOff>
          <xdr:row>47</xdr:row>
          <xdr:rowOff>34636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san" spid="_x0000_s119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17318</xdr:colOff>
          <xdr:row>47</xdr:row>
          <xdr:rowOff>34636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si" spid="_x0000_s119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17318</xdr:colOff>
          <xdr:row>54</xdr:row>
          <xdr:rowOff>34636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go" spid="_x0000_s119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17318</xdr:colOff>
          <xdr:row>54</xdr:row>
          <xdr:rowOff>34636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roku" spid="_x0000_s119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17318</xdr:colOff>
          <xdr:row>61</xdr:row>
          <xdr:rowOff>34636</xdr:rowOff>
        </xdr:to>
        <xdr:pic>
          <xdr:nvPicPr>
            <xdr:cNvPr id="38" name="図 37"/>
            <xdr:cNvPicPr>
              <a:picLocks noChangeAspect="1" noChangeArrowheads="1"/>
              <a:extLst>
                <a:ext uri="{84589F7E-364E-4C9E-8A38-B11213B215E9}">
                  <a14:cameraTool cellRange="nana" spid="_x0000_s120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17318</xdr:colOff>
          <xdr:row>61</xdr:row>
          <xdr:rowOff>34636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hati" spid="_x0000_s120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01175" y="19592925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893613" y="20259675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17318</xdr:colOff>
          <xdr:row>40</xdr:row>
          <xdr:rowOff>34636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iti" spid="_x0000_s20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17318</xdr:colOff>
          <xdr:row>40</xdr:row>
          <xdr:rowOff>34636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ni" spid="_x0000_s20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17318</xdr:colOff>
          <xdr:row>47</xdr:row>
          <xdr:rowOff>34636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san" spid="_x0000_s20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17318</xdr:colOff>
          <xdr:row>47</xdr:row>
          <xdr:rowOff>34636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si" spid="_x0000_s20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17318</xdr:colOff>
          <xdr:row>54</xdr:row>
          <xdr:rowOff>34636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go" spid="_x0000_s208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407227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17318</xdr:colOff>
          <xdr:row>54</xdr:row>
          <xdr:rowOff>34636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roku" spid="_x0000_s2086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6909955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17318</xdr:colOff>
          <xdr:row>61</xdr:row>
          <xdr:rowOff>34636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nana" spid="_x0000_s208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17318</xdr:colOff>
          <xdr:row>61</xdr:row>
          <xdr:rowOff>34636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hati" spid="_x0000_s20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18" name="角丸四角形吹き出し 17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17318</xdr:colOff>
          <xdr:row>40</xdr:row>
          <xdr:rowOff>34636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iti" spid="_x0000_s20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17684461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17318</xdr:colOff>
          <xdr:row>40</xdr:row>
          <xdr:rowOff>34636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ni" spid="_x0000_s20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17684461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17318</xdr:colOff>
          <xdr:row>47</xdr:row>
          <xdr:rowOff>34636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san" spid="_x0000_s209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20818186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17318</xdr:colOff>
          <xdr:row>47</xdr:row>
          <xdr:rowOff>34636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si" spid="_x0000_s209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20818186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17318</xdr:colOff>
          <xdr:row>54</xdr:row>
          <xdr:rowOff>34636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go" spid="_x0000_s209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400300" y="23951911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17318</xdr:colOff>
          <xdr:row>54</xdr:row>
          <xdr:rowOff>34636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roku" spid="_x0000_s2094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6886575" y="23951911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17318</xdr:colOff>
          <xdr:row>61</xdr:row>
          <xdr:rowOff>34636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209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27085636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17318</xdr:colOff>
          <xdr:row>61</xdr:row>
          <xdr:rowOff>34636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ati" spid="_x0000_s209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27085636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42739" y="19712420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935177" y="20387830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17318</xdr:colOff>
          <xdr:row>40</xdr:row>
          <xdr:rowOff>34636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iti" spid="_x0000_s153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17318</xdr:colOff>
          <xdr:row>40</xdr:row>
          <xdr:rowOff>34636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ni" spid="_x0000_s153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17318</xdr:colOff>
          <xdr:row>47</xdr:row>
          <xdr:rowOff>34636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san" spid="_x0000_s153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17318</xdr:colOff>
          <xdr:row>47</xdr:row>
          <xdr:rowOff>34636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si" spid="_x0000_s153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17318</xdr:colOff>
          <xdr:row>54</xdr:row>
          <xdr:rowOff>34636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go" spid="_x0000_s1536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407227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17318</xdr:colOff>
          <xdr:row>54</xdr:row>
          <xdr:rowOff>34636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roku" spid="_x0000_s153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17318</xdr:colOff>
          <xdr:row>61</xdr:row>
          <xdr:rowOff>34636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nana" spid="_x0000_s153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17318</xdr:colOff>
          <xdr:row>61</xdr:row>
          <xdr:rowOff>34636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hati" spid="_x0000_s153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18" name="角丸四角形吹き出し 17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17318</xdr:colOff>
          <xdr:row>40</xdr:row>
          <xdr:rowOff>34636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iti" spid="_x0000_s1536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17684461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17318</xdr:colOff>
          <xdr:row>40</xdr:row>
          <xdr:rowOff>34636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ni" spid="_x0000_s1537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17684461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17318</xdr:colOff>
          <xdr:row>47</xdr:row>
          <xdr:rowOff>34636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san" spid="_x0000_s1537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20818186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17318</xdr:colOff>
          <xdr:row>47</xdr:row>
          <xdr:rowOff>34636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si" spid="_x0000_s1537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20818186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17318</xdr:colOff>
          <xdr:row>54</xdr:row>
          <xdr:rowOff>34636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go" spid="_x0000_s1537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400300" y="23951911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17318</xdr:colOff>
          <xdr:row>54</xdr:row>
          <xdr:rowOff>34636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roku" spid="_x0000_s153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23951911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17318</xdr:colOff>
          <xdr:row>61</xdr:row>
          <xdr:rowOff>34636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153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27085636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17318</xdr:colOff>
          <xdr:row>61</xdr:row>
          <xdr:rowOff>34636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ati" spid="_x0000_s153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27085636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01175" y="19592925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893613" y="20259675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10" name="角丸四角形吹き出し 9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17318</xdr:colOff>
          <xdr:row>40</xdr:row>
          <xdr:rowOff>34636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iti" spid="_x0000_s92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17318</xdr:colOff>
          <xdr:row>40</xdr:row>
          <xdr:rowOff>34636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i" spid="_x0000_s92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17318</xdr:colOff>
          <xdr:row>47</xdr:row>
          <xdr:rowOff>34636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san" spid="_x0000_s925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17318</xdr:colOff>
          <xdr:row>47</xdr:row>
          <xdr:rowOff>34636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si" spid="_x0000_s925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17318</xdr:colOff>
          <xdr:row>54</xdr:row>
          <xdr:rowOff>34636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go" spid="_x0000_s92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17318</xdr:colOff>
          <xdr:row>54</xdr:row>
          <xdr:rowOff>34636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roku" spid="_x0000_s92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17318</xdr:colOff>
          <xdr:row>61</xdr:row>
          <xdr:rowOff>34636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ana" spid="_x0000_s925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17318</xdr:colOff>
          <xdr:row>61</xdr:row>
          <xdr:rowOff>34636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hati" spid="_x0000_s92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17318</xdr:colOff>
          <xdr:row>40</xdr:row>
          <xdr:rowOff>34636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iti" spid="_x0000_s92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17684461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17318</xdr:colOff>
          <xdr:row>40</xdr:row>
          <xdr:rowOff>34636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ni" spid="_x0000_s92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17684461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17318</xdr:colOff>
          <xdr:row>47</xdr:row>
          <xdr:rowOff>34636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san" spid="_x0000_s92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20818186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17318</xdr:colOff>
          <xdr:row>47</xdr:row>
          <xdr:rowOff>34636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si" spid="_x0000_s92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20818186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17318</xdr:colOff>
          <xdr:row>54</xdr:row>
          <xdr:rowOff>34636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go" spid="_x0000_s92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23951911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17318</xdr:colOff>
          <xdr:row>54</xdr:row>
          <xdr:rowOff>34636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roku" spid="_x0000_s92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23951911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17318</xdr:colOff>
          <xdr:row>61</xdr:row>
          <xdr:rowOff>34636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92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27085636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17318</xdr:colOff>
          <xdr:row>61</xdr:row>
          <xdr:rowOff>34636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ati" spid="_x0000_s92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27085636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01175" y="19592925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893613" y="20259675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17318</xdr:colOff>
          <xdr:row>40</xdr:row>
          <xdr:rowOff>34636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iti" spid="_x0000_s41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17318</xdr:colOff>
          <xdr:row>40</xdr:row>
          <xdr:rowOff>34636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ni" spid="_x0000_s41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17318</xdr:colOff>
          <xdr:row>47</xdr:row>
          <xdr:rowOff>34636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san" spid="_x0000_s413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17318</xdr:colOff>
          <xdr:row>47</xdr:row>
          <xdr:rowOff>34636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si" spid="_x0000_s41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17318</xdr:colOff>
          <xdr:row>54</xdr:row>
          <xdr:rowOff>34636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go" spid="_x0000_s413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17318</xdr:colOff>
          <xdr:row>54</xdr:row>
          <xdr:rowOff>34636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roku" spid="_x0000_s413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17318</xdr:colOff>
          <xdr:row>61</xdr:row>
          <xdr:rowOff>34636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nana" spid="_x0000_s413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407227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17318</xdr:colOff>
          <xdr:row>61</xdr:row>
          <xdr:rowOff>34636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hati" spid="_x0000_s413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18" name="角丸四角形吹き出し 17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17318</xdr:colOff>
          <xdr:row>40</xdr:row>
          <xdr:rowOff>34636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iti" spid="_x0000_s413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17684461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17318</xdr:colOff>
          <xdr:row>40</xdr:row>
          <xdr:rowOff>34636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ni" spid="_x0000_s413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17684461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17318</xdr:colOff>
          <xdr:row>47</xdr:row>
          <xdr:rowOff>34636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san" spid="_x0000_s413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20818186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17318</xdr:colOff>
          <xdr:row>47</xdr:row>
          <xdr:rowOff>34636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si" spid="_x0000_s414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20818186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17318</xdr:colOff>
          <xdr:row>54</xdr:row>
          <xdr:rowOff>34636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go" spid="_x0000_s414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23951911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17318</xdr:colOff>
          <xdr:row>54</xdr:row>
          <xdr:rowOff>34636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roku" spid="_x0000_s414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23951911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17318</xdr:colOff>
          <xdr:row>61</xdr:row>
          <xdr:rowOff>34636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414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400300" y="27085636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17318</xdr:colOff>
          <xdr:row>61</xdr:row>
          <xdr:rowOff>34636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ati" spid="_x0000_s414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27085636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01175" y="19592925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893613" y="20259675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10" name="角丸四角形吹き出し 9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17318</xdr:colOff>
          <xdr:row>40</xdr:row>
          <xdr:rowOff>34636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iti" spid="_x0000_s51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17318</xdr:colOff>
          <xdr:row>40</xdr:row>
          <xdr:rowOff>34636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i" spid="_x0000_s51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17318</xdr:colOff>
          <xdr:row>47</xdr:row>
          <xdr:rowOff>34636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san" spid="_x0000_s515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17318</xdr:colOff>
          <xdr:row>47</xdr:row>
          <xdr:rowOff>34636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si" spid="_x0000_s51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17318</xdr:colOff>
          <xdr:row>54</xdr:row>
          <xdr:rowOff>34636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go" spid="_x0000_s51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17318</xdr:colOff>
          <xdr:row>54</xdr:row>
          <xdr:rowOff>34636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roku" spid="_x0000_s51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17318</xdr:colOff>
          <xdr:row>61</xdr:row>
          <xdr:rowOff>34636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ana" spid="_x0000_s51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17318</xdr:colOff>
          <xdr:row>61</xdr:row>
          <xdr:rowOff>34636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hati" spid="_x0000_s51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17318</xdr:colOff>
          <xdr:row>40</xdr:row>
          <xdr:rowOff>34636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iti" spid="_x0000_s51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17684461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17318</xdr:colOff>
          <xdr:row>40</xdr:row>
          <xdr:rowOff>34636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ni" spid="_x0000_s51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17684461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17318</xdr:colOff>
          <xdr:row>47</xdr:row>
          <xdr:rowOff>34636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san" spid="_x0000_s51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20818186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17318</xdr:colOff>
          <xdr:row>47</xdr:row>
          <xdr:rowOff>34636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si" spid="_x0000_s51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20818186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17318</xdr:colOff>
          <xdr:row>54</xdr:row>
          <xdr:rowOff>34636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go" spid="_x0000_s51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23951911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17318</xdr:colOff>
          <xdr:row>54</xdr:row>
          <xdr:rowOff>34636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roku" spid="_x0000_s51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23951911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17318</xdr:colOff>
          <xdr:row>61</xdr:row>
          <xdr:rowOff>34636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51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27085636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17318</xdr:colOff>
          <xdr:row>61</xdr:row>
          <xdr:rowOff>34636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ati" spid="_x0000_s51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27085636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01175" y="19592925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893613" y="20259675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10" name="角丸四角形吹き出し 9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17318</xdr:colOff>
          <xdr:row>40</xdr:row>
          <xdr:rowOff>34636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iti" spid="_x0000_s61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17318</xdr:colOff>
          <xdr:row>40</xdr:row>
          <xdr:rowOff>34636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i" spid="_x0000_s617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909955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17318</xdr:colOff>
          <xdr:row>47</xdr:row>
          <xdr:rowOff>34636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san" spid="_x0000_s61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17318</xdr:colOff>
          <xdr:row>47</xdr:row>
          <xdr:rowOff>34636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si" spid="_x0000_s61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17318</xdr:colOff>
          <xdr:row>54</xdr:row>
          <xdr:rowOff>34636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go" spid="_x0000_s61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17318</xdr:colOff>
          <xdr:row>54</xdr:row>
          <xdr:rowOff>34636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roku" spid="_x0000_s61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17318</xdr:colOff>
          <xdr:row>61</xdr:row>
          <xdr:rowOff>34636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ana" spid="_x0000_s61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17318</xdr:colOff>
          <xdr:row>61</xdr:row>
          <xdr:rowOff>34636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hati" spid="_x0000_s61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17318</xdr:colOff>
          <xdr:row>40</xdr:row>
          <xdr:rowOff>34636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iti" spid="_x0000_s61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17684461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17318</xdr:colOff>
          <xdr:row>40</xdr:row>
          <xdr:rowOff>34636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ni" spid="_x0000_s618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86575" y="17684461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17318</xdr:colOff>
          <xdr:row>47</xdr:row>
          <xdr:rowOff>34636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san" spid="_x0000_s618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20818186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17318</xdr:colOff>
          <xdr:row>47</xdr:row>
          <xdr:rowOff>34636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si" spid="_x0000_s61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20818186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17318</xdr:colOff>
          <xdr:row>54</xdr:row>
          <xdr:rowOff>34636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go" spid="_x0000_s61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23951911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17318</xdr:colOff>
          <xdr:row>54</xdr:row>
          <xdr:rowOff>34636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roku" spid="_x0000_s61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23951911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17318</xdr:colOff>
          <xdr:row>61</xdr:row>
          <xdr:rowOff>34636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619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27085636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17318</xdr:colOff>
          <xdr:row>61</xdr:row>
          <xdr:rowOff>34636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ati" spid="_x0000_s619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27085636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01175" y="19592925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893613" y="20259675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10" name="角丸四角形吹き出し 9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17318</xdr:colOff>
          <xdr:row>40</xdr:row>
          <xdr:rowOff>34636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iti" spid="_x0000_s720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17318</xdr:colOff>
          <xdr:row>40</xdr:row>
          <xdr:rowOff>34636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ni" spid="_x0000_s720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17785772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17318</xdr:colOff>
          <xdr:row>47</xdr:row>
          <xdr:rowOff>34636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san" spid="_x0000_s720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17318</xdr:colOff>
          <xdr:row>47</xdr:row>
          <xdr:rowOff>34636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si" spid="_x0000_s720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0955000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17318</xdr:colOff>
          <xdr:row>54</xdr:row>
          <xdr:rowOff>34636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go" spid="_x0000_s720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17318</xdr:colOff>
          <xdr:row>54</xdr:row>
          <xdr:rowOff>34636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roku" spid="_x0000_s720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4124227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17318</xdr:colOff>
          <xdr:row>61</xdr:row>
          <xdr:rowOff>34636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ana" spid="_x0000_s720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7227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17318</xdr:colOff>
          <xdr:row>61</xdr:row>
          <xdr:rowOff>34636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hati" spid="_x0000_s720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909955" y="27293454"/>
              <a:ext cx="1645227" cy="675409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17318</xdr:colOff>
          <xdr:row>40</xdr:row>
          <xdr:rowOff>34636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iti" spid="_x0000_s720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17684461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17318</xdr:colOff>
          <xdr:row>40</xdr:row>
          <xdr:rowOff>34636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ni" spid="_x0000_s721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17684461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17318</xdr:colOff>
          <xdr:row>47</xdr:row>
          <xdr:rowOff>34636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san" spid="_x0000_s721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20818186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17318</xdr:colOff>
          <xdr:row>47</xdr:row>
          <xdr:rowOff>34636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si" spid="_x0000_s721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20818186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17318</xdr:colOff>
          <xdr:row>54</xdr:row>
          <xdr:rowOff>34636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go" spid="_x0000_s721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23951911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17318</xdr:colOff>
          <xdr:row>54</xdr:row>
          <xdr:rowOff>34636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roku" spid="_x0000_s721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23951911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17318</xdr:colOff>
          <xdr:row>61</xdr:row>
          <xdr:rowOff>34636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721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27085636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17318</xdr:colOff>
          <xdr:row>61</xdr:row>
          <xdr:rowOff>34636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ati" spid="_x0000_s721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27085636"/>
              <a:ext cx="1627043" cy="66675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142875</xdr:colOff>
      <xdr:row>44</xdr:row>
      <xdr:rowOff>142875</xdr:rowOff>
    </xdr:from>
    <xdr:to>
      <xdr:col>23</xdr:col>
      <xdr:colOff>1506003</xdr:colOff>
      <xdr:row>44</xdr:row>
      <xdr:rowOff>523875</xdr:rowOff>
    </xdr:to>
    <xdr:grpSp>
      <xdr:nvGrpSpPr>
        <xdr:cNvPr id="2" name="グループ化 1"/>
        <xdr:cNvGrpSpPr/>
      </xdr:nvGrpSpPr>
      <xdr:grpSpPr>
        <a:xfrm>
          <a:off x="9442739" y="19712420"/>
          <a:ext cx="1363128" cy="381000"/>
          <a:chOff x="10342146" y="19405935"/>
          <a:chExt cx="1381503" cy="381000"/>
        </a:xfrm>
      </xdr:grpSpPr>
      <xdr:cxnSp macro="">
        <xdr:nvCxnSpPr>
          <xdr:cNvPr id="3" name="直線コネクタ 2"/>
          <xdr:cNvCxnSpPr/>
        </xdr:nvCxnSpPr>
        <xdr:spPr>
          <a:xfrm>
            <a:off x="10342146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直線コネクタ 3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5" name="直線コネクタ 4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635313</xdr:colOff>
      <xdr:row>45</xdr:row>
      <xdr:rowOff>142875</xdr:rowOff>
    </xdr:from>
    <xdr:to>
      <xdr:col>23</xdr:col>
      <xdr:colOff>1506002</xdr:colOff>
      <xdr:row>45</xdr:row>
      <xdr:rowOff>523875</xdr:rowOff>
    </xdr:to>
    <xdr:grpSp>
      <xdr:nvGrpSpPr>
        <xdr:cNvPr id="6" name="グループ化 5"/>
        <xdr:cNvGrpSpPr/>
      </xdr:nvGrpSpPr>
      <xdr:grpSpPr>
        <a:xfrm>
          <a:off x="9935177" y="20387830"/>
          <a:ext cx="870689" cy="381000"/>
          <a:chOff x="10841223" y="19405935"/>
          <a:chExt cx="882426" cy="381000"/>
        </a:xfrm>
      </xdr:grpSpPr>
      <xdr:cxnSp macro="">
        <xdr:nvCxnSpPr>
          <xdr:cNvPr id="7" name="直線コネクタ 6"/>
          <xdr:cNvCxnSpPr/>
        </xdr:nvCxnSpPr>
        <xdr:spPr>
          <a:xfrm>
            <a:off x="10841223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直線コネクタ 7"/>
          <xdr:cNvCxnSpPr/>
        </xdr:nvCxnSpPr>
        <xdr:spPr>
          <a:xfrm>
            <a:off x="11435177" y="19405935"/>
            <a:ext cx="288472" cy="381000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23</xdr:col>
      <xdr:colOff>1230889</xdr:colOff>
      <xdr:row>46</xdr:row>
      <xdr:rowOff>142875</xdr:rowOff>
    </xdr:from>
    <xdr:to>
      <xdr:col>23</xdr:col>
      <xdr:colOff>1515524</xdr:colOff>
      <xdr:row>46</xdr:row>
      <xdr:rowOff>523875</xdr:rowOff>
    </xdr:to>
    <xdr:cxnSp macro="">
      <xdr:nvCxnSpPr>
        <xdr:cNvPr id="9" name="直線コネクタ 8"/>
        <xdr:cNvCxnSpPr/>
      </xdr:nvCxnSpPr>
      <xdr:spPr>
        <a:xfrm>
          <a:off x="10489189" y="20926425"/>
          <a:ext cx="284635" cy="38100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47625</xdr:colOff>
          <xdr:row>40</xdr:row>
          <xdr:rowOff>44161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iti" spid="_x0000_s82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17684461"/>
              <a:ext cx="1657350" cy="6762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47625</xdr:colOff>
          <xdr:row>40</xdr:row>
          <xdr:rowOff>44161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ni" spid="_x0000_s822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17684461"/>
              <a:ext cx="1657350" cy="6762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47625</xdr:colOff>
          <xdr:row>47</xdr:row>
          <xdr:rowOff>44161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san" spid="_x0000_s822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20818186"/>
              <a:ext cx="1657350" cy="6762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47625</xdr:colOff>
          <xdr:row>47</xdr:row>
          <xdr:rowOff>44161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si" spid="_x0000_s822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886575" y="20818186"/>
              <a:ext cx="1657350" cy="6762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47625</xdr:colOff>
          <xdr:row>54</xdr:row>
          <xdr:rowOff>44161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go" spid="_x0000_s822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23951911"/>
              <a:ext cx="1657350" cy="6762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47625</xdr:colOff>
          <xdr:row>54</xdr:row>
          <xdr:rowOff>44161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roku" spid="_x0000_s82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23951911"/>
              <a:ext cx="1657350" cy="6762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47625</xdr:colOff>
          <xdr:row>61</xdr:row>
          <xdr:rowOff>44161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nana" spid="_x0000_s823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27085636"/>
              <a:ext cx="1657350" cy="6762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47625</xdr:colOff>
          <xdr:row>61</xdr:row>
          <xdr:rowOff>44161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hati" spid="_x0000_s82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27085636"/>
              <a:ext cx="1657350" cy="6762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23</xdr:col>
      <xdr:colOff>81643</xdr:colOff>
      <xdr:row>26</xdr:row>
      <xdr:rowOff>108857</xdr:rowOff>
    </xdr:from>
    <xdr:to>
      <xdr:col>23</xdr:col>
      <xdr:colOff>992731</xdr:colOff>
      <xdr:row>35</xdr:row>
      <xdr:rowOff>592483</xdr:rowOff>
    </xdr:to>
    <xdr:sp macro="" textlink="">
      <xdr:nvSpPr>
        <xdr:cNvPr id="18" name="角丸四角形吹き出し 17"/>
        <xdr:cNvSpPr/>
      </xdr:nvSpPr>
      <xdr:spPr>
        <a:xfrm>
          <a:off x="9339943" y="11767457"/>
          <a:ext cx="911088" cy="4331726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39</xdr:row>
          <xdr:rowOff>34636</xdr:rowOff>
        </xdr:from>
        <xdr:to>
          <xdr:col>9</xdr:col>
          <xdr:colOff>47625</xdr:colOff>
          <xdr:row>40</xdr:row>
          <xdr:rowOff>44161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iti" spid="_x0000_s823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17684461"/>
              <a:ext cx="1657350" cy="6762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39</xdr:row>
          <xdr:rowOff>34636</xdr:rowOff>
        </xdr:from>
        <xdr:to>
          <xdr:col>20</xdr:col>
          <xdr:colOff>47625</xdr:colOff>
          <xdr:row>40</xdr:row>
          <xdr:rowOff>44161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ni" spid="_x0000_s823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17684461"/>
              <a:ext cx="1657350" cy="6762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46</xdr:row>
          <xdr:rowOff>34636</xdr:rowOff>
        </xdr:from>
        <xdr:to>
          <xdr:col>9</xdr:col>
          <xdr:colOff>47625</xdr:colOff>
          <xdr:row>47</xdr:row>
          <xdr:rowOff>44161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san" spid="_x0000_s823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20818186"/>
              <a:ext cx="1657350" cy="6762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46</xdr:row>
          <xdr:rowOff>34636</xdr:rowOff>
        </xdr:from>
        <xdr:to>
          <xdr:col>20</xdr:col>
          <xdr:colOff>47625</xdr:colOff>
          <xdr:row>47</xdr:row>
          <xdr:rowOff>44161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si" spid="_x0000_s823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20818186"/>
              <a:ext cx="1657350" cy="6762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53</xdr:row>
          <xdr:rowOff>34636</xdr:rowOff>
        </xdr:from>
        <xdr:to>
          <xdr:col>9</xdr:col>
          <xdr:colOff>47625</xdr:colOff>
          <xdr:row>54</xdr:row>
          <xdr:rowOff>44161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go" spid="_x0000_s823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23951911"/>
              <a:ext cx="1657350" cy="6762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53</xdr:row>
          <xdr:rowOff>34636</xdr:rowOff>
        </xdr:from>
        <xdr:to>
          <xdr:col>20</xdr:col>
          <xdr:colOff>47625</xdr:colOff>
          <xdr:row>54</xdr:row>
          <xdr:rowOff>44161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roku" spid="_x0000_s823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886575" y="23951911"/>
              <a:ext cx="1657350" cy="6762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60</xdr:row>
          <xdr:rowOff>34636</xdr:rowOff>
        </xdr:from>
        <xdr:to>
          <xdr:col>9</xdr:col>
          <xdr:colOff>47625</xdr:colOff>
          <xdr:row>61</xdr:row>
          <xdr:rowOff>44161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nana" spid="_x0000_s823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400300" y="27085636"/>
              <a:ext cx="1657350" cy="6762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60</xdr:row>
          <xdr:rowOff>34636</xdr:rowOff>
        </xdr:from>
        <xdr:to>
          <xdr:col>20</xdr:col>
          <xdr:colOff>47625</xdr:colOff>
          <xdr:row>61</xdr:row>
          <xdr:rowOff>44161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ati" spid="_x0000_s8240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6886575" y="27085636"/>
              <a:ext cx="1657350" cy="6762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vmlDrawing" Target="../drawings/vmlDrawing2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vmlDrawing" Target="../drawings/vmlDrawing4.v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vmlDrawing" Target="../drawings/vmlDrawing6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vmlDrawing" Target="../drawings/vmlDrawing8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vmlDrawing" Target="../drawings/vmlDrawing10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vmlDrawing" Target="../drawings/vmlDrawing12.v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Relationship Id="rId4" Type="http://schemas.openxmlformats.org/officeDocument/2006/relationships/vmlDrawing" Target="../drawings/vmlDrawing14.v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5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4" Type="http://schemas.openxmlformats.org/officeDocument/2006/relationships/vmlDrawing" Target="../drawings/vmlDrawing16.v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7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Relationship Id="rId4" Type="http://schemas.openxmlformats.org/officeDocument/2006/relationships/vmlDrawing" Target="../drawings/vmlDrawing18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J100"/>
  <sheetViews>
    <sheetView showGridLines="0" tabSelected="1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5" width="3.75" style="2" customWidth="1"/>
    <col min="26" max="26" width="2.375" style="2" customWidth="1"/>
    <col min="27" max="27" width="4.5" style="2" hidden="1" customWidth="1"/>
    <col min="28" max="28" width="8" style="2" hidden="1" customWidth="1"/>
    <col min="29" max="29" width="5.5" style="2" hidden="1" customWidth="1"/>
    <col min="30" max="30" width="8.375" style="2" hidden="1" customWidth="1"/>
    <col min="31" max="31" width="4.125" style="2" hidden="1" customWidth="1"/>
    <col min="32" max="32" width="9.625" style="2" hidden="1" customWidth="1"/>
    <col min="33" max="33" width="5.875" style="2" hidden="1" customWidth="1"/>
    <col min="34" max="34" width="2.625" style="2" hidden="1" customWidth="1"/>
    <col min="35" max="35" width="4.625" style="2" hidden="1" customWidth="1"/>
    <col min="36" max="39" width="2.625" style="2" hidden="1" customWidth="1"/>
    <col min="40" max="40" width="3.625" style="2" hidden="1" customWidth="1"/>
    <col min="41" max="46" width="2.625" style="2" hidden="1" customWidth="1"/>
    <col min="47" max="47" width="3.625" style="2" hidden="1" customWidth="1"/>
    <col min="48" max="48" width="4.625" style="2" hidden="1" customWidth="1"/>
    <col min="49" max="50" width="3.375" style="2" hidden="1" customWidth="1"/>
    <col min="51" max="51" width="5.875" style="2" hidden="1" customWidth="1"/>
    <col min="52" max="53" width="3.375" style="2" hidden="1" customWidth="1"/>
    <col min="54" max="54" width="2.875" style="2" hidden="1" customWidth="1"/>
    <col min="55" max="55" width="3.875" style="2" hidden="1" customWidth="1"/>
    <col min="56" max="56" width="4.625" style="2" hidden="1" customWidth="1"/>
    <col min="57" max="58" width="3.375" style="2" hidden="1" customWidth="1"/>
    <col min="59" max="59" width="4.625" style="2" hidden="1" customWidth="1"/>
    <col min="60" max="60" width="3.875" style="2" hidden="1" customWidth="1"/>
    <col min="61" max="61" width="4.625" style="2" hidden="1" customWidth="1"/>
    <col min="62" max="63" width="3.375" style="2" hidden="1" customWidth="1"/>
    <col min="64" max="64" width="4.625" style="2" hidden="1" customWidth="1"/>
    <col min="65" max="65" width="3.875" style="2" hidden="1" customWidth="1"/>
    <col min="66" max="66" width="4.625" style="2" hidden="1" customWidth="1"/>
    <col min="67" max="69" width="3.375" style="2" hidden="1" customWidth="1"/>
    <col min="70" max="70" width="3.875" style="2" hidden="1" customWidth="1"/>
    <col min="71" max="71" width="4.625" style="2" hidden="1" customWidth="1"/>
    <col min="72" max="74" width="3.375" style="2" hidden="1" customWidth="1"/>
    <col min="75" max="75" width="3.875" style="2" hidden="1" customWidth="1"/>
    <col min="76" max="76" width="4.625" style="2" hidden="1" customWidth="1"/>
    <col min="77" max="80" width="3.375" style="2" hidden="1" customWidth="1"/>
    <col min="81" max="81" width="9" style="68" hidden="1" customWidth="1"/>
    <col min="82" max="82" width="4.625" style="68" hidden="1" customWidth="1"/>
    <col min="83" max="83" width="1.625" style="68" hidden="1" customWidth="1"/>
    <col min="84" max="84" width="4.625" style="68" hidden="1" customWidth="1"/>
    <col min="85" max="86" width="3.375" style="68" hidden="1" customWidth="1"/>
    <col min="87" max="87" width="4.625" style="68" hidden="1" customWidth="1"/>
    <col min="88" max="88" width="9" style="68" hidden="1" customWidth="1"/>
    <col min="89" max="89" width="4.25" style="68" hidden="1" customWidth="1"/>
    <col min="90" max="90" width="1.625" style="68" hidden="1" customWidth="1"/>
    <col min="91" max="91" width="5.875" style="68" hidden="1" customWidth="1"/>
    <col min="92" max="93" width="3.5" style="68" hidden="1" customWidth="1"/>
    <col min="94" max="94" width="4.625" style="68" hidden="1" customWidth="1"/>
    <col min="95" max="95" width="9" style="68" hidden="1" customWidth="1"/>
    <col min="96" max="96" width="4.25" style="68" hidden="1" customWidth="1"/>
    <col min="97" max="97" width="1.625" style="68" hidden="1" customWidth="1"/>
    <col min="98" max="98" width="5.875" style="68" hidden="1" customWidth="1"/>
    <col min="99" max="100" width="3.5" style="68" hidden="1" customWidth="1"/>
    <col min="101" max="101" width="4.625" style="68" hidden="1" customWidth="1"/>
    <col min="102" max="102" width="9" style="68" hidden="1" customWidth="1"/>
    <col min="103" max="103" width="4.25" style="68" hidden="1" customWidth="1"/>
    <col min="104" max="104" width="1.625" style="68" hidden="1" customWidth="1"/>
    <col min="105" max="105" width="5.875" style="68" hidden="1" customWidth="1"/>
    <col min="106" max="107" width="3.5" style="68" hidden="1" customWidth="1"/>
    <col min="108" max="108" width="4.625" style="68" hidden="1" customWidth="1"/>
    <col min="109" max="109" width="9" style="68" hidden="1" customWidth="1"/>
    <col min="110" max="110" width="4.25" style="68" hidden="1" customWidth="1"/>
    <col min="111" max="111" width="1.625" style="68" hidden="1" customWidth="1"/>
    <col min="112" max="112" width="5.875" style="68" hidden="1" customWidth="1"/>
    <col min="113" max="114" width="3.5" style="68" hidden="1" customWidth="1"/>
    <col min="115" max="16384" width="9" style="2"/>
  </cols>
  <sheetData>
    <row r="1" spans="1:114" ht="39.950000000000003" customHeight="1" thickBot="1" x14ac:dyDescent="0.3">
      <c r="A1" s="78" t="s">
        <v>40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9">
        <v>1</v>
      </c>
      <c r="U1" s="79"/>
      <c r="V1" s="79"/>
      <c r="Z1" s="17"/>
      <c r="AA1" s="17" t="s">
        <v>4</v>
      </c>
      <c r="AB1" s="1">
        <f ca="1">BE1*10000+BJ1*1000+BO1*100+BT1*10+BY1</f>
        <v>133</v>
      </c>
      <c r="AC1" s="1" t="s">
        <v>1</v>
      </c>
      <c r="AD1" s="1">
        <f ca="1">BF1*10000+BK1*1000+BP1*100+BU1*10+BZ1</f>
        <v>422</v>
      </c>
      <c r="AE1" s="1" t="s">
        <v>2</v>
      </c>
      <c r="AF1" s="1">
        <f ca="1">AB1+AD1</f>
        <v>555</v>
      </c>
      <c r="AH1" s="1">
        <f ca="1">BE1</f>
        <v>0</v>
      </c>
      <c r="AI1" s="1">
        <f ca="1">BJ1</f>
        <v>0</v>
      </c>
      <c r="AJ1" s="1" t="s">
        <v>5</v>
      </c>
      <c r="AK1" s="1">
        <f ca="1">BO1</f>
        <v>1</v>
      </c>
      <c r="AL1" s="1">
        <f ca="1">BT1</f>
        <v>3</v>
      </c>
      <c r="AM1" s="1">
        <f ca="1">BY1</f>
        <v>3</v>
      </c>
      <c r="AN1" s="1" t="s">
        <v>1</v>
      </c>
      <c r="AO1" s="1">
        <f ca="1">BF1</f>
        <v>0</v>
      </c>
      <c r="AP1" s="1">
        <f ca="1">BK1</f>
        <v>0</v>
      </c>
      <c r="AQ1" s="1" t="s">
        <v>5</v>
      </c>
      <c r="AR1" s="1">
        <f ca="1">BP1</f>
        <v>4</v>
      </c>
      <c r="AS1" s="1">
        <f ca="1">BU1</f>
        <v>2</v>
      </c>
      <c r="AT1" s="1">
        <f ca="1">BZ1</f>
        <v>2</v>
      </c>
      <c r="AU1" s="1" t="s">
        <v>2</v>
      </c>
      <c r="AV1" s="1">
        <f ca="1">MOD(ROUNDDOWN(AF1/10000,0),10)</f>
        <v>0</v>
      </c>
      <c r="AW1" s="1">
        <f ca="1">MOD(ROUNDDOWN(AF1/1000,0),10)</f>
        <v>0</v>
      </c>
      <c r="AX1" s="1" t="s">
        <v>5</v>
      </c>
      <c r="AY1" s="1">
        <f ca="1">MOD(ROUNDDOWN(AF1/100,0),10)</f>
        <v>5</v>
      </c>
      <c r="AZ1" s="1">
        <f ca="1">MOD(ROUNDDOWN(AF1/10,0),10)</f>
        <v>5</v>
      </c>
      <c r="BA1" s="1">
        <f ca="1">MOD(ROUNDDOWN(AF1/1,0),10)</f>
        <v>5</v>
      </c>
      <c r="BC1" s="18" t="s">
        <v>6</v>
      </c>
      <c r="BD1" s="1">
        <v>1</v>
      </c>
      <c r="BE1" s="11">
        <f ca="1">VLOOKUP($CD1,$CF$1:$CH$100,2,FALSE)</f>
        <v>0</v>
      </c>
      <c r="BF1" s="11">
        <f ca="1">VLOOKUP($CD1,$CF$1:$CH$100,3,FALSE)</f>
        <v>0</v>
      </c>
      <c r="BG1" s="12"/>
      <c r="BH1" s="18" t="s">
        <v>0</v>
      </c>
      <c r="BI1" s="1">
        <v>1</v>
      </c>
      <c r="BJ1" s="11">
        <f ca="1">VLOOKUP($CK1,$CM$1:$CO$100,2,FALSE)</f>
        <v>0</v>
      </c>
      <c r="BK1" s="11">
        <f ca="1">VLOOKUP($CK1,$CM$1:$CO$100,3,FALSE)</f>
        <v>0</v>
      </c>
      <c r="BL1" s="12"/>
      <c r="BM1" s="18" t="s">
        <v>7</v>
      </c>
      <c r="BN1" s="1">
        <v>1</v>
      </c>
      <c r="BO1" s="10">
        <f ca="1">VLOOKUP($CR1,$CT$1:$CV$100,2,FALSE)</f>
        <v>1</v>
      </c>
      <c r="BP1" s="10">
        <f ca="1">VLOOKUP($CR1,$CT$1:$CV$100,3,FALSE)</f>
        <v>4</v>
      </c>
      <c r="BQ1" s="19"/>
      <c r="BR1" s="18" t="s">
        <v>8</v>
      </c>
      <c r="BS1" s="1">
        <v>1</v>
      </c>
      <c r="BT1" s="10">
        <f ca="1">VLOOKUP($CY1,$DA$1:$DC$100,2,FALSE)</f>
        <v>3</v>
      </c>
      <c r="BU1" s="10">
        <f ca="1">VLOOKUP($CY1,$DA$1:$DC$100,3,FALSE)</f>
        <v>2</v>
      </c>
      <c r="BV1" s="19"/>
      <c r="BW1" s="18" t="s">
        <v>9</v>
      </c>
      <c r="BX1" s="1">
        <v>1</v>
      </c>
      <c r="BY1" s="10">
        <f ca="1">VLOOKUP($DF1,$DH$1:$DJ$100,2,FALSE)</f>
        <v>3</v>
      </c>
      <c r="BZ1" s="10">
        <f ca="1">VLOOKUP($DF1,$DH$1:$DJ$100,3,FALSE)</f>
        <v>2</v>
      </c>
      <c r="CA1" s="19"/>
      <c r="CB1" s="19"/>
      <c r="CC1" s="65">
        <f ca="1">RAND()</f>
        <v>0.25040858293610213</v>
      </c>
      <c r="CD1" s="66">
        <f ca="1">RANK(CC1,$CC$1:$CC$100,)</f>
        <v>13</v>
      </c>
      <c r="CE1" s="66"/>
      <c r="CF1" s="67">
        <v>1</v>
      </c>
      <c r="CG1" s="67">
        <v>0</v>
      </c>
      <c r="CH1" s="67">
        <v>0</v>
      </c>
      <c r="CI1" s="67"/>
      <c r="CJ1" s="65">
        <f ca="1">RAND()</f>
        <v>0.46623961568012495</v>
      </c>
      <c r="CK1" s="66">
        <f ca="1">RANK(CJ1,$CJ$1:$CJ$100,)</f>
        <v>8</v>
      </c>
      <c r="CL1" s="67"/>
      <c r="CM1" s="67">
        <v>1</v>
      </c>
      <c r="CN1" s="67">
        <v>0</v>
      </c>
      <c r="CO1" s="67">
        <v>0</v>
      </c>
      <c r="CQ1" s="65">
        <f ca="1">RAND()</f>
        <v>0.89645501058899979</v>
      </c>
      <c r="CR1" s="66">
        <f ca="1">RANK(CQ1,$CQ$1:$CQ$100,)</f>
        <v>4</v>
      </c>
      <c r="CS1" s="67"/>
      <c r="CT1" s="67">
        <v>1</v>
      </c>
      <c r="CU1" s="67">
        <v>1</v>
      </c>
      <c r="CV1" s="67">
        <v>1</v>
      </c>
      <c r="CW1" s="67"/>
      <c r="CX1" s="65">
        <f ca="1">RAND()</f>
        <v>0.59076242507555565</v>
      </c>
      <c r="CY1" s="66">
        <f ca="1">RANK(CX1,$CX$1:$CX$100,)</f>
        <v>17</v>
      </c>
      <c r="CZ1" s="67"/>
      <c r="DA1" s="67">
        <v>1</v>
      </c>
      <c r="DB1" s="67">
        <v>1</v>
      </c>
      <c r="DC1" s="67">
        <v>1</v>
      </c>
      <c r="DE1" s="65">
        <f ca="1">RAND()</f>
        <v>0.46807423763061895</v>
      </c>
      <c r="DF1" s="66">
        <f ca="1">RANK(DE1,$DE$1:$DE$100,)</f>
        <v>17</v>
      </c>
      <c r="DG1" s="67"/>
      <c r="DH1" s="67">
        <v>1</v>
      </c>
      <c r="DI1" s="67">
        <v>1</v>
      </c>
      <c r="DJ1" s="67">
        <v>1</v>
      </c>
    </row>
    <row r="2" spans="1:114" ht="50.1" customHeight="1" thickBot="1" x14ac:dyDescent="0.3">
      <c r="A2" s="80" t="s">
        <v>3</v>
      </c>
      <c r="B2" s="81"/>
      <c r="C2" s="81"/>
      <c r="D2" s="81"/>
      <c r="E2" s="81"/>
      <c r="F2" s="82"/>
      <c r="G2" s="83" t="s">
        <v>41</v>
      </c>
      <c r="H2" s="84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6"/>
      <c r="AA2" s="2" t="s">
        <v>42</v>
      </c>
      <c r="AB2" s="1">
        <f t="shared" ref="AB2:AB12" ca="1" si="0">BE2*10000+BJ2*1000+BO2*100+BT2*10+BY2</f>
        <v>354</v>
      </c>
      <c r="AC2" s="1" t="s">
        <v>1</v>
      </c>
      <c r="AD2" s="1">
        <f t="shared" ref="AD2:AD12" ca="1" si="1">BF2*10000+BK2*1000+BP2*100+BU2*10+BZ2</f>
        <v>415</v>
      </c>
      <c r="AE2" s="1" t="s">
        <v>2</v>
      </c>
      <c r="AF2" s="1">
        <f t="shared" ref="AF2:AF12" ca="1" si="2">AB2+AD2</f>
        <v>769</v>
      </c>
      <c r="AH2" s="1">
        <f t="shared" ref="AH2:AH12" ca="1" si="3">BE2</f>
        <v>0</v>
      </c>
      <c r="AI2" s="1">
        <f t="shared" ref="AI2:AI12" ca="1" si="4">BJ2</f>
        <v>0</v>
      </c>
      <c r="AJ2" s="1" t="s">
        <v>43</v>
      </c>
      <c r="AK2" s="1">
        <f t="shared" ref="AK2:AK12" ca="1" si="5">BO2</f>
        <v>3</v>
      </c>
      <c r="AL2" s="1">
        <f t="shared" ref="AL2:AL12" ca="1" si="6">BT2</f>
        <v>5</v>
      </c>
      <c r="AM2" s="1">
        <f t="shared" ref="AM2:AM12" ca="1" si="7">BY2</f>
        <v>4</v>
      </c>
      <c r="AN2" s="1" t="s">
        <v>1</v>
      </c>
      <c r="AO2" s="1">
        <f t="shared" ref="AO2:AO12" ca="1" si="8">BF2</f>
        <v>0</v>
      </c>
      <c r="AP2" s="1">
        <f t="shared" ref="AP2:AP12" ca="1" si="9">BK2</f>
        <v>0</v>
      </c>
      <c r="AQ2" s="1" t="s">
        <v>5</v>
      </c>
      <c r="AR2" s="1">
        <f t="shared" ref="AR2:AR12" ca="1" si="10">BP2</f>
        <v>4</v>
      </c>
      <c r="AS2" s="1">
        <f t="shared" ref="AS2:AS12" ca="1" si="11">BU2</f>
        <v>1</v>
      </c>
      <c r="AT2" s="1">
        <f t="shared" ref="AT2:AT12" ca="1" si="12">BZ2</f>
        <v>5</v>
      </c>
      <c r="AU2" s="1" t="s">
        <v>2</v>
      </c>
      <c r="AV2" s="1">
        <f t="shared" ref="AV2:AV12" ca="1" si="13">MOD(ROUNDDOWN(AF2/10000,0),10)</f>
        <v>0</v>
      </c>
      <c r="AW2" s="1">
        <f t="shared" ref="AW2:AW12" ca="1" si="14">MOD(ROUNDDOWN(AF2/1000,0),10)</f>
        <v>0</v>
      </c>
      <c r="AX2" s="1" t="s">
        <v>5</v>
      </c>
      <c r="AY2" s="1">
        <f t="shared" ref="AY2:AY12" ca="1" si="15">MOD(ROUNDDOWN(AF2/100,0),10)</f>
        <v>7</v>
      </c>
      <c r="AZ2" s="1">
        <f t="shared" ref="AZ2:AZ12" ca="1" si="16">MOD(ROUNDDOWN(AF2/10,0),10)</f>
        <v>6</v>
      </c>
      <c r="BA2" s="1">
        <f t="shared" ref="BA2:BA12" ca="1" si="17">MOD(ROUNDDOWN(AF2/1,0),10)</f>
        <v>9</v>
      </c>
      <c r="BD2" s="1">
        <v>2</v>
      </c>
      <c r="BE2" s="11">
        <f t="shared" ref="BE2:BE12" ca="1" si="18">VLOOKUP($CD2,$CF$1:$CH$100,2,FALSE)</f>
        <v>0</v>
      </c>
      <c r="BF2" s="11">
        <f t="shared" ref="BF2:BF12" ca="1" si="19">VLOOKUP($CD2,$CF$1:$CH$100,3,FALSE)</f>
        <v>0</v>
      </c>
      <c r="BG2" s="12"/>
      <c r="BI2" s="1">
        <v>2</v>
      </c>
      <c r="BJ2" s="11">
        <f t="shared" ref="BJ2:BJ12" ca="1" si="20">VLOOKUP($CK2,$CM$1:$CO$100,2,FALSE)</f>
        <v>0</v>
      </c>
      <c r="BK2" s="11">
        <f t="shared" ref="BK2:BK12" ca="1" si="21">VLOOKUP($CK2,$CM$1:$CO$100,3,FALSE)</f>
        <v>0</v>
      </c>
      <c r="BL2" s="12"/>
      <c r="BN2" s="1">
        <v>2</v>
      </c>
      <c r="BO2" s="10">
        <f t="shared" ref="BO2:BO12" ca="1" si="22">VLOOKUP($CR2,$CT$1:$CV$100,2,FALSE)</f>
        <v>3</v>
      </c>
      <c r="BP2" s="10">
        <f t="shared" ref="BP2:BP12" ca="1" si="23">VLOOKUP($CR2,$CT$1:$CV$100,3,FALSE)</f>
        <v>4</v>
      </c>
      <c r="BQ2" s="19"/>
      <c r="BS2" s="1">
        <v>2</v>
      </c>
      <c r="BT2" s="10">
        <f t="shared" ref="BT2:BT12" ca="1" si="24">VLOOKUP($CY2,$DA$1:$DC$100,2,FALSE)</f>
        <v>5</v>
      </c>
      <c r="BU2" s="10">
        <f t="shared" ref="BU2:BU12" ca="1" si="25">VLOOKUP($CY2,$DA$1:$DC$100,3,FALSE)</f>
        <v>1</v>
      </c>
      <c r="BV2" s="19"/>
      <c r="BX2" s="1">
        <v>2</v>
      </c>
      <c r="BY2" s="10">
        <f t="shared" ref="BY2:BY12" ca="1" si="26">VLOOKUP($DF2,$DH$1:$DJ$100,2,FALSE)</f>
        <v>4</v>
      </c>
      <c r="BZ2" s="10">
        <f t="shared" ref="BZ2:BZ12" ca="1" si="27">VLOOKUP($DF2,$DH$1:$DJ$100,3,FALSE)</f>
        <v>5</v>
      </c>
      <c r="CA2" s="19"/>
      <c r="CB2" s="19"/>
      <c r="CC2" s="65">
        <f t="shared" ref="CC2:CC18" ca="1" si="28">RAND()</f>
        <v>0.31778397601537522</v>
      </c>
      <c r="CD2" s="66">
        <f t="shared" ref="CD2:CD18" ca="1" si="29">RANK(CC2,$CC$1:$CC$100,)</f>
        <v>12</v>
      </c>
      <c r="CE2" s="66"/>
      <c r="CF2" s="67">
        <v>2</v>
      </c>
      <c r="CG2" s="67">
        <v>0</v>
      </c>
      <c r="CH2" s="67">
        <v>0</v>
      </c>
      <c r="CI2" s="67"/>
      <c r="CJ2" s="65">
        <f t="shared" ref="CJ2:CJ18" ca="1" si="30">RAND()</f>
        <v>0.57158014487609354</v>
      </c>
      <c r="CK2" s="66">
        <f t="shared" ref="CK2:CK18" ca="1" si="31">RANK(CJ2,$CJ$1:$CJ$100,)</f>
        <v>6</v>
      </c>
      <c r="CL2" s="67"/>
      <c r="CM2" s="67">
        <v>2</v>
      </c>
      <c r="CN2" s="67">
        <v>0</v>
      </c>
      <c r="CO2" s="67">
        <v>0</v>
      </c>
      <c r="CQ2" s="65">
        <f t="shared" ref="CQ2:CQ37" ca="1" si="32">RAND()</f>
        <v>0.46368254870267633</v>
      </c>
      <c r="CR2" s="66">
        <f t="shared" ref="CR2:CR37" ca="1" si="33">RANK(CQ2,$CQ$1:$CQ$100,)</f>
        <v>19</v>
      </c>
      <c r="CS2" s="67"/>
      <c r="CT2" s="67">
        <v>2</v>
      </c>
      <c r="CU2" s="67">
        <v>1</v>
      </c>
      <c r="CV2" s="67">
        <v>2</v>
      </c>
      <c r="CX2" s="65">
        <f t="shared" ref="CX2:CX37" ca="1" si="34">RAND()</f>
        <v>0.20292587953871455</v>
      </c>
      <c r="CY2" s="66">
        <f t="shared" ref="CY2:CY37" ca="1" si="35">RANK(CX2,$CX$1:$CX$100,)</f>
        <v>28</v>
      </c>
      <c r="CZ2" s="67"/>
      <c r="DA2" s="67">
        <v>2</v>
      </c>
      <c r="DB2" s="67">
        <v>1</v>
      </c>
      <c r="DC2" s="67">
        <v>2</v>
      </c>
      <c r="DE2" s="65">
        <f t="shared" ref="DE2:DE37" ca="1" si="36">RAND()</f>
        <v>0.18396524798652247</v>
      </c>
      <c r="DF2" s="66">
        <f t="shared" ref="DF2:DF37" ca="1" si="37">RANK(DE2,$DE$1:$DE$100,)</f>
        <v>27</v>
      </c>
      <c r="DG2" s="67"/>
      <c r="DH2" s="67">
        <v>2</v>
      </c>
      <c r="DI2" s="67">
        <v>1</v>
      </c>
      <c r="DJ2" s="67">
        <v>2</v>
      </c>
    </row>
    <row r="3" spans="1:114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A3" s="2" t="s">
        <v>10</v>
      </c>
      <c r="AB3" s="1">
        <f t="shared" ca="1" si="0"/>
        <v>141</v>
      </c>
      <c r="AC3" s="1" t="s">
        <v>1</v>
      </c>
      <c r="AD3" s="1">
        <f t="shared" ca="1" si="1"/>
        <v>657</v>
      </c>
      <c r="AE3" s="1" t="s">
        <v>2</v>
      </c>
      <c r="AF3" s="1">
        <f t="shared" ca="1" si="2"/>
        <v>798</v>
      </c>
      <c r="AH3" s="1">
        <f t="shared" ca="1" si="3"/>
        <v>0</v>
      </c>
      <c r="AI3" s="1">
        <f t="shared" ca="1" si="4"/>
        <v>0</v>
      </c>
      <c r="AJ3" s="1" t="s">
        <v>5</v>
      </c>
      <c r="AK3" s="1">
        <f t="shared" ca="1" si="5"/>
        <v>1</v>
      </c>
      <c r="AL3" s="1">
        <f t="shared" ca="1" si="6"/>
        <v>4</v>
      </c>
      <c r="AM3" s="1">
        <f t="shared" ca="1" si="7"/>
        <v>1</v>
      </c>
      <c r="AN3" s="1" t="s">
        <v>1</v>
      </c>
      <c r="AO3" s="1">
        <f t="shared" ca="1" si="8"/>
        <v>0</v>
      </c>
      <c r="AP3" s="1">
        <f t="shared" ca="1" si="9"/>
        <v>0</v>
      </c>
      <c r="AQ3" s="1" t="s">
        <v>5</v>
      </c>
      <c r="AR3" s="1">
        <f t="shared" ca="1" si="10"/>
        <v>6</v>
      </c>
      <c r="AS3" s="1">
        <f t="shared" ca="1" si="11"/>
        <v>5</v>
      </c>
      <c r="AT3" s="1">
        <f t="shared" ca="1" si="12"/>
        <v>7</v>
      </c>
      <c r="AU3" s="1" t="s">
        <v>2</v>
      </c>
      <c r="AV3" s="1">
        <f t="shared" ca="1" si="13"/>
        <v>0</v>
      </c>
      <c r="AW3" s="1">
        <f t="shared" ca="1" si="14"/>
        <v>0</v>
      </c>
      <c r="AX3" s="1" t="s">
        <v>5</v>
      </c>
      <c r="AY3" s="1">
        <f t="shared" ca="1" si="15"/>
        <v>7</v>
      </c>
      <c r="AZ3" s="1">
        <f t="shared" ca="1" si="16"/>
        <v>9</v>
      </c>
      <c r="BA3" s="1">
        <f t="shared" ca="1" si="17"/>
        <v>8</v>
      </c>
      <c r="BD3" s="1">
        <v>3</v>
      </c>
      <c r="BE3" s="11">
        <f t="shared" ca="1" si="18"/>
        <v>0</v>
      </c>
      <c r="BF3" s="11">
        <f t="shared" ca="1" si="19"/>
        <v>0</v>
      </c>
      <c r="BG3" s="12"/>
      <c r="BI3" s="1">
        <v>3</v>
      </c>
      <c r="BJ3" s="11">
        <f t="shared" ca="1" si="20"/>
        <v>0</v>
      </c>
      <c r="BK3" s="11">
        <f t="shared" ca="1" si="21"/>
        <v>0</v>
      </c>
      <c r="BL3" s="12"/>
      <c r="BN3" s="1">
        <v>3</v>
      </c>
      <c r="BO3" s="10">
        <f t="shared" ca="1" si="22"/>
        <v>1</v>
      </c>
      <c r="BP3" s="10">
        <f t="shared" ca="1" si="23"/>
        <v>6</v>
      </c>
      <c r="BQ3" s="19"/>
      <c r="BS3" s="1">
        <v>3</v>
      </c>
      <c r="BT3" s="10">
        <f t="shared" ca="1" si="24"/>
        <v>4</v>
      </c>
      <c r="BU3" s="10">
        <f t="shared" ca="1" si="25"/>
        <v>5</v>
      </c>
      <c r="BV3" s="19"/>
      <c r="BX3" s="1">
        <v>3</v>
      </c>
      <c r="BY3" s="10">
        <f t="shared" ca="1" si="26"/>
        <v>1</v>
      </c>
      <c r="BZ3" s="10">
        <f t="shared" ca="1" si="27"/>
        <v>7</v>
      </c>
      <c r="CA3" s="19"/>
      <c r="CB3" s="19"/>
      <c r="CC3" s="65">
        <f t="shared" ca="1" si="28"/>
        <v>0.41811913931357736</v>
      </c>
      <c r="CD3" s="66">
        <f t="shared" ca="1" si="29"/>
        <v>9</v>
      </c>
      <c r="CE3" s="66"/>
      <c r="CF3" s="67">
        <v>3</v>
      </c>
      <c r="CG3" s="67">
        <v>0</v>
      </c>
      <c r="CH3" s="67">
        <v>0</v>
      </c>
      <c r="CI3" s="67"/>
      <c r="CJ3" s="65">
        <f t="shared" ca="1" si="30"/>
        <v>0.28746775012428172</v>
      </c>
      <c r="CK3" s="66">
        <f t="shared" ca="1" si="31"/>
        <v>12</v>
      </c>
      <c r="CL3" s="67"/>
      <c r="CM3" s="67">
        <v>3</v>
      </c>
      <c r="CN3" s="67">
        <v>0</v>
      </c>
      <c r="CO3" s="67">
        <v>0</v>
      </c>
      <c r="CQ3" s="65">
        <f t="shared" ca="1" si="32"/>
        <v>0.86478101447352818</v>
      </c>
      <c r="CR3" s="66">
        <f t="shared" ca="1" si="33"/>
        <v>6</v>
      </c>
      <c r="CS3" s="67"/>
      <c r="CT3" s="67">
        <v>3</v>
      </c>
      <c r="CU3" s="67">
        <v>1</v>
      </c>
      <c r="CV3" s="67">
        <v>3</v>
      </c>
      <c r="CX3" s="65">
        <f t="shared" ca="1" si="34"/>
        <v>0.2152792605121554</v>
      </c>
      <c r="CY3" s="66">
        <f t="shared" ca="1" si="35"/>
        <v>27</v>
      </c>
      <c r="CZ3" s="67"/>
      <c r="DA3" s="67">
        <v>3</v>
      </c>
      <c r="DB3" s="67">
        <v>1</v>
      </c>
      <c r="DC3" s="67">
        <v>3</v>
      </c>
      <c r="DE3" s="65">
        <f t="shared" ca="1" si="36"/>
        <v>0.83156608576354474</v>
      </c>
      <c r="DF3" s="66">
        <f t="shared" ca="1" si="37"/>
        <v>7</v>
      </c>
      <c r="DG3" s="67"/>
      <c r="DH3" s="67">
        <v>3</v>
      </c>
      <c r="DI3" s="67">
        <v>1</v>
      </c>
      <c r="DJ3" s="67">
        <v>3</v>
      </c>
    </row>
    <row r="4" spans="1:114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A4" s="2" t="s">
        <v>11</v>
      </c>
      <c r="AB4" s="1">
        <f t="shared" ca="1" si="0"/>
        <v>241</v>
      </c>
      <c r="AC4" s="1" t="s">
        <v>1</v>
      </c>
      <c r="AD4" s="1">
        <f t="shared" ca="1" si="1"/>
        <v>342</v>
      </c>
      <c r="AE4" s="1" t="s">
        <v>2</v>
      </c>
      <c r="AF4" s="1">
        <f t="shared" ca="1" si="2"/>
        <v>583</v>
      </c>
      <c r="AH4" s="1">
        <f t="shared" ca="1" si="3"/>
        <v>0</v>
      </c>
      <c r="AI4" s="1">
        <f t="shared" ca="1" si="4"/>
        <v>0</v>
      </c>
      <c r="AJ4" s="1" t="s">
        <v>5</v>
      </c>
      <c r="AK4" s="1">
        <f t="shared" ca="1" si="5"/>
        <v>2</v>
      </c>
      <c r="AL4" s="1">
        <f t="shared" ca="1" si="6"/>
        <v>4</v>
      </c>
      <c r="AM4" s="1">
        <f t="shared" ca="1" si="7"/>
        <v>1</v>
      </c>
      <c r="AN4" s="1" t="s">
        <v>1</v>
      </c>
      <c r="AO4" s="1">
        <f t="shared" ca="1" si="8"/>
        <v>0</v>
      </c>
      <c r="AP4" s="1">
        <f t="shared" ca="1" si="9"/>
        <v>0</v>
      </c>
      <c r="AQ4" s="1" t="s">
        <v>5</v>
      </c>
      <c r="AR4" s="1">
        <f t="shared" ca="1" si="10"/>
        <v>3</v>
      </c>
      <c r="AS4" s="1">
        <f t="shared" ca="1" si="11"/>
        <v>4</v>
      </c>
      <c r="AT4" s="1">
        <f t="shared" ca="1" si="12"/>
        <v>2</v>
      </c>
      <c r="AU4" s="1" t="s">
        <v>2</v>
      </c>
      <c r="AV4" s="1">
        <f t="shared" ca="1" si="13"/>
        <v>0</v>
      </c>
      <c r="AW4" s="1">
        <f t="shared" ca="1" si="14"/>
        <v>0</v>
      </c>
      <c r="AX4" s="1" t="s">
        <v>5</v>
      </c>
      <c r="AY4" s="1">
        <f t="shared" ca="1" si="15"/>
        <v>5</v>
      </c>
      <c r="AZ4" s="1">
        <f t="shared" ca="1" si="16"/>
        <v>8</v>
      </c>
      <c r="BA4" s="1">
        <f t="shared" ca="1" si="17"/>
        <v>3</v>
      </c>
      <c r="BD4" s="1">
        <v>4</v>
      </c>
      <c r="BE4" s="11">
        <f t="shared" ca="1" si="18"/>
        <v>0</v>
      </c>
      <c r="BF4" s="11">
        <f t="shared" ca="1" si="19"/>
        <v>0</v>
      </c>
      <c r="BG4" s="12"/>
      <c r="BI4" s="1">
        <v>4</v>
      </c>
      <c r="BJ4" s="11">
        <f t="shared" ca="1" si="20"/>
        <v>0</v>
      </c>
      <c r="BK4" s="11">
        <f t="shared" ca="1" si="21"/>
        <v>0</v>
      </c>
      <c r="BL4" s="12"/>
      <c r="BN4" s="1">
        <v>4</v>
      </c>
      <c r="BO4" s="10">
        <f t="shared" ca="1" si="22"/>
        <v>2</v>
      </c>
      <c r="BP4" s="10">
        <f t="shared" ca="1" si="23"/>
        <v>3</v>
      </c>
      <c r="BQ4" s="19"/>
      <c r="BS4" s="1">
        <v>4</v>
      </c>
      <c r="BT4" s="10">
        <f t="shared" ca="1" si="24"/>
        <v>4</v>
      </c>
      <c r="BU4" s="10">
        <f t="shared" ca="1" si="25"/>
        <v>4</v>
      </c>
      <c r="BV4" s="19"/>
      <c r="BX4" s="1">
        <v>4</v>
      </c>
      <c r="BY4" s="10">
        <f t="shared" ca="1" si="26"/>
        <v>1</v>
      </c>
      <c r="BZ4" s="10">
        <f t="shared" ca="1" si="27"/>
        <v>2</v>
      </c>
      <c r="CA4" s="19"/>
      <c r="CB4" s="19"/>
      <c r="CC4" s="65">
        <f t="shared" ca="1" si="28"/>
        <v>0.15434685827310213</v>
      </c>
      <c r="CD4" s="66">
        <f t="shared" ca="1" si="29"/>
        <v>15</v>
      </c>
      <c r="CE4" s="66"/>
      <c r="CF4" s="67">
        <v>4</v>
      </c>
      <c r="CG4" s="67">
        <v>0</v>
      </c>
      <c r="CH4" s="67">
        <v>0</v>
      </c>
      <c r="CI4" s="67"/>
      <c r="CJ4" s="65">
        <f t="shared" ca="1" si="30"/>
        <v>8.2253518483841104E-2</v>
      </c>
      <c r="CK4" s="66">
        <f t="shared" ca="1" si="31"/>
        <v>18</v>
      </c>
      <c r="CL4" s="67"/>
      <c r="CM4" s="67">
        <v>4</v>
      </c>
      <c r="CN4" s="67">
        <v>0</v>
      </c>
      <c r="CO4" s="67">
        <v>0</v>
      </c>
      <c r="CQ4" s="65">
        <f t="shared" ca="1" si="32"/>
        <v>0.60591476171595815</v>
      </c>
      <c r="CR4" s="66">
        <f t="shared" ca="1" si="33"/>
        <v>11</v>
      </c>
      <c r="CS4" s="67"/>
      <c r="CT4" s="67">
        <v>4</v>
      </c>
      <c r="CU4" s="67">
        <v>1</v>
      </c>
      <c r="CV4" s="67">
        <v>4</v>
      </c>
      <c r="CX4" s="65">
        <f t="shared" ca="1" si="34"/>
        <v>0.24145685897796487</v>
      </c>
      <c r="CY4" s="66">
        <f t="shared" ca="1" si="35"/>
        <v>26</v>
      </c>
      <c r="CZ4" s="67"/>
      <c r="DA4" s="67">
        <v>4</v>
      </c>
      <c r="DB4" s="67">
        <v>1</v>
      </c>
      <c r="DC4" s="67">
        <v>4</v>
      </c>
      <c r="DE4" s="65">
        <f t="shared" ca="1" si="36"/>
        <v>0.89933006609591204</v>
      </c>
      <c r="DF4" s="66">
        <f t="shared" ca="1" si="37"/>
        <v>2</v>
      </c>
      <c r="DG4" s="67"/>
      <c r="DH4" s="67">
        <v>4</v>
      </c>
      <c r="DI4" s="67">
        <v>1</v>
      </c>
      <c r="DJ4" s="67">
        <v>4</v>
      </c>
    </row>
    <row r="5" spans="1:114" ht="48.95" customHeight="1" thickBot="1" x14ac:dyDescent="0.3">
      <c r="A5" s="8"/>
      <c r="B5" s="74" t="str">
        <f ca="1">$AB1/1000&amp;$AC1&amp;$AD1/1000&amp;$AE1</f>
        <v>0.133＋0.422＝</v>
      </c>
      <c r="C5" s="75"/>
      <c r="D5" s="75"/>
      <c r="E5" s="75"/>
      <c r="F5" s="75"/>
      <c r="G5" s="75"/>
      <c r="H5" s="76">
        <f ca="1">$AF1/1000</f>
        <v>0.55500000000000005</v>
      </c>
      <c r="I5" s="76"/>
      <c r="J5" s="77"/>
      <c r="K5" s="24"/>
      <c r="L5" s="8"/>
      <c r="M5" s="74" t="str">
        <f ca="1">$AB2/1000&amp;$AC2&amp;$AD2/1000&amp;$AE2</f>
        <v>0.354＋0.415＝</v>
      </c>
      <c r="N5" s="75"/>
      <c r="O5" s="75"/>
      <c r="P5" s="75"/>
      <c r="Q5" s="75"/>
      <c r="R5" s="75"/>
      <c r="S5" s="76">
        <f ca="1">$AF2/1000</f>
        <v>0.76900000000000002</v>
      </c>
      <c r="T5" s="76"/>
      <c r="U5" s="77"/>
      <c r="V5" s="25"/>
      <c r="AA5" s="2" t="s">
        <v>12</v>
      </c>
      <c r="AB5" s="1">
        <f t="shared" ca="1" si="0"/>
        <v>672</v>
      </c>
      <c r="AC5" s="1" t="s">
        <v>1</v>
      </c>
      <c r="AD5" s="1">
        <f t="shared" ca="1" si="1"/>
        <v>226</v>
      </c>
      <c r="AE5" s="1" t="s">
        <v>2</v>
      </c>
      <c r="AF5" s="1">
        <f t="shared" ca="1" si="2"/>
        <v>898</v>
      </c>
      <c r="AH5" s="1">
        <f t="shared" ca="1" si="3"/>
        <v>0</v>
      </c>
      <c r="AI5" s="1">
        <f t="shared" ca="1" si="4"/>
        <v>0</v>
      </c>
      <c r="AJ5" s="1" t="s">
        <v>5</v>
      </c>
      <c r="AK5" s="1">
        <f t="shared" ca="1" si="5"/>
        <v>6</v>
      </c>
      <c r="AL5" s="1">
        <f t="shared" ca="1" si="6"/>
        <v>7</v>
      </c>
      <c r="AM5" s="1">
        <f t="shared" ca="1" si="7"/>
        <v>2</v>
      </c>
      <c r="AN5" s="1" t="s">
        <v>1</v>
      </c>
      <c r="AO5" s="1">
        <f t="shared" ca="1" si="8"/>
        <v>0</v>
      </c>
      <c r="AP5" s="1">
        <f t="shared" ca="1" si="9"/>
        <v>0</v>
      </c>
      <c r="AQ5" s="1" t="s">
        <v>5</v>
      </c>
      <c r="AR5" s="1">
        <f t="shared" ca="1" si="10"/>
        <v>2</v>
      </c>
      <c r="AS5" s="1">
        <f t="shared" ca="1" si="11"/>
        <v>2</v>
      </c>
      <c r="AT5" s="1">
        <f t="shared" ca="1" si="12"/>
        <v>6</v>
      </c>
      <c r="AU5" s="1" t="s">
        <v>2</v>
      </c>
      <c r="AV5" s="1">
        <f t="shared" ca="1" si="13"/>
        <v>0</v>
      </c>
      <c r="AW5" s="1">
        <f t="shared" ca="1" si="14"/>
        <v>0</v>
      </c>
      <c r="AX5" s="1" t="s">
        <v>5</v>
      </c>
      <c r="AY5" s="1">
        <f t="shared" ca="1" si="15"/>
        <v>8</v>
      </c>
      <c r="AZ5" s="1">
        <f t="shared" ca="1" si="16"/>
        <v>9</v>
      </c>
      <c r="BA5" s="1">
        <f t="shared" ca="1" si="17"/>
        <v>8</v>
      </c>
      <c r="BD5" s="1">
        <v>5</v>
      </c>
      <c r="BE5" s="11">
        <f t="shared" ca="1" si="18"/>
        <v>0</v>
      </c>
      <c r="BF5" s="11">
        <f t="shared" ca="1" si="19"/>
        <v>0</v>
      </c>
      <c r="BG5" s="12"/>
      <c r="BI5" s="1">
        <v>5</v>
      </c>
      <c r="BJ5" s="11">
        <f t="shared" ca="1" si="20"/>
        <v>0</v>
      </c>
      <c r="BK5" s="11">
        <f t="shared" ca="1" si="21"/>
        <v>0</v>
      </c>
      <c r="BL5" s="12"/>
      <c r="BN5" s="1">
        <v>5</v>
      </c>
      <c r="BO5" s="10">
        <f t="shared" ca="1" si="22"/>
        <v>6</v>
      </c>
      <c r="BP5" s="10">
        <f t="shared" ca="1" si="23"/>
        <v>2</v>
      </c>
      <c r="BQ5" s="19"/>
      <c r="BS5" s="1">
        <v>5</v>
      </c>
      <c r="BT5" s="10">
        <f t="shared" ca="1" si="24"/>
        <v>7</v>
      </c>
      <c r="BU5" s="10">
        <f t="shared" ca="1" si="25"/>
        <v>2</v>
      </c>
      <c r="BV5" s="19"/>
      <c r="BX5" s="1">
        <v>5</v>
      </c>
      <c r="BY5" s="10">
        <f t="shared" ca="1" si="26"/>
        <v>2</v>
      </c>
      <c r="BZ5" s="10">
        <f t="shared" ca="1" si="27"/>
        <v>6</v>
      </c>
      <c r="CA5" s="19"/>
      <c r="CB5" s="19"/>
      <c r="CC5" s="65">
        <f t="shared" ca="1" si="28"/>
        <v>4.0143702977433415E-2</v>
      </c>
      <c r="CD5" s="66">
        <f t="shared" ca="1" si="29"/>
        <v>18</v>
      </c>
      <c r="CE5" s="66"/>
      <c r="CF5" s="67">
        <v>5</v>
      </c>
      <c r="CG5" s="67">
        <v>0</v>
      </c>
      <c r="CH5" s="67">
        <v>0</v>
      </c>
      <c r="CI5" s="67"/>
      <c r="CJ5" s="65">
        <f t="shared" ca="1" si="30"/>
        <v>0.58869213977778989</v>
      </c>
      <c r="CK5" s="66">
        <f t="shared" ca="1" si="31"/>
        <v>5</v>
      </c>
      <c r="CL5" s="67"/>
      <c r="CM5" s="67">
        <v>5</v>
      </c>
      <c r="CN5" s="67">
        <v>0</v>
      </c>
      <c r="CO5" s="67">
        <v>0</v>
      </c>
      <c r="CQ5" s="65">
        <f t="shared" ca="1" si="32"/>
        <v>7.5246394369741565E-2</v>
      </c>
      <c r="CR5" s="66">
        <f t="shared" ca="1" si="33"/>
        <v>33</v>
      </c>
      <c r="CS5" s="67"/>
      <c r="CT5" s="67">
        <v>5</v>
      </c>
      <c r="CU5" s="67">
        <v>1</v>
      </c>
      <c r="CV5" s="67">
        <v>5</v>
      </c>
      <c r="CX5" s="65">
        <f t="shared" ca="1" si="34"/>
        <v>7.3497942200399735E-2</v>
      </c>
      <c r="CY5" s="66">
        <f t="shared" ca="1" si="35"/>
        <v>36</v>
      </c>
      <c r="CZ5" s="67"/>
      <c r="DA5" s="67">
        <v>5</v>
      </c>
      <c r="DB5" s="67">
        <v>1</v>
      </c>
      <c r="DC5" s="67">
        <v>5</v>
      </c>
      <c r="DE5" s="65">
        <f t="shared" ca="1" si="36"/>
        <v>0.55662339723935472</v>
      </c>
      <c r="DF5" s="66">
        <f t="shared" ca="1" si="37"/>
        <v>14</v>
      </c>
      <c r="DG5" s="67"/>
      <c r="DH5" s="67">
        <v>5</v>
      </c>
      <c r="DI5" s="67">
        <v>1</v>
      </c>
      <c r="DJ5" s="67">
        <v>5</v>
      </c>
    </row>
    <row r="6" spans="1:114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A6" s="2" t="s">
        <v>13</v>
      </c>
      <c r="AB6" s="1">
        <f t="shared" ca="1" si="0"/>
        <v>546</v>
      </c>
      <c r="AC6" s="1" t="s">
        <v>1</v>
      </c>
      <c r="AD6" s="1">
        <f t="shared" ca="1" si="1"/>
        <v>431</v>
      </c>
      <c r="AE6" s="1" t="s">
        <v>2</v>
      </c>
      <c r="AF6" s="1">
        <f t="shared" ca="1" si="2"/>
        <v>977</v>
      </c>
      <c r="AH6" s="1">
        <f t="shared" ca="1" si="3"/>
        <v>0</v>
      </c>
      <c r="AI6" s="1">
        <f t="shared" ca="1" si="4"/>
        <v>0</v>
      </c>
      <c r="AJ6" s="1" t="s">
        <v>5</v>
      </c>
      <c r="AK6" s="1">
        <f t="shared" ca="1" si="5"/>
        <v>5</v>
      </c>
      <c r="AL6" s="1">
        <f t="shared" ca="1" si="6"/>
        <v>4</v>
      </c>
      <c r="AM6" s="1">
        <f t="shared" ca="1" si="7"/>
        <v>6</v>
      </c>
      <c r="AN6" s="1" t="s">
        <v>1</v>
      </c>
      <c r="AO6" s="1">
        <f t="shared" ca="1" si="8"/>
        <v>0</v>
      </c>
      <c r="AP6" s="1">
        <f t="shared" ca="1" si="9"/>
        <v>0</v>
      </c>
      <c r="AQ6" s="1" t="s">
        <v>5</v>
      </c>
      <c r="AR6" s="1">
        <f t="shared" ca="1" si="10"/>
        <v>4</v>
      </c>
      <c r="AS6" s="1">
        <f t="shared" ca="1" si="11"/>
        <v>3</v>
      </c>
      <c r="AT6" s="1">
        <f t="shared" ca="1" si="12"/>
        <v>1</v>
      </c>
      <c r="AU6" s="1" t="s">
        <v>2</v>
      </c>
      <c r="AV6" s="1">
        <f t="shared" ca="1" si="13"/>
        <v>0</v>
      </c>
      <c r="AW6" s="1">
        <f t="shared" ca="1" si="14"/>
        <v>0</v>
      </c>
      <c r="AX6" s="1" t="s">
        <v>5</v>
      </c>
      <c r="AY6" s="1">
        <f t="shared" ca="1" si="15"/>
        <v>9</v>
      </c>
      <c r="AZ6" s="1">
        <f t="shared" ca="1" si="16"/>
        <v>7</v>
      </c>
      <c r="BA6" s="1">
        <f t="shared" ca="1" si="17"/>
        <v>7</v>
      </c>
      <c r="BD6" s="1">
        <v>6</v>
      </c>
      <c r="BE6" s="11">
        <f t="shared" ca="1" si="18"/>
        <v>0</v>
      </c>
      <c r="BF6" s="11">
        <f t="shared" ca="1" si="19"/>
        <v>0</v>
      </c>
      <c r="BG6" s="12"/>
      <c r="BI6" s="1">
        <v>6</v>
      </c>
      <c r="BJ6" s="11">
        <f t="shared" ca="1" si="20"/>
        <v>0</v>
      </c>
      <c r="BK6" s="11">
        <f t="shared" ca="1" si="21"/>
        <v>0</v>
      </c>
      <c r="BL6" s="12"/>
      <c r="BN6" s="1">
        <v>6</v>
      </c>
      <c r="BO6" s="10">
        <f t="shared" ca="1" si="22"/>
        <v>5</v>
      </c>
      <c r="BP6" s="10">
        <f t="shared" ca="1" si="23"/>
        <v>4</v>
      </c>
      <c r="BQ6" s="19"/>
      <c r="BS6" s="1">
        <v>6</v>
      </c>
      <c r="BT6" s="10">
        <f t="shared" ca="1" si="24"/>
        <v>4</v>
      </c>
      <c r="BU6" s="10">
        <f t="shared" ca="1" si="25"/>
        <v>3</v>
      </c>
      <c r="BV6" s="19"/>
      <c r="BX6" s="1">
        <v>6</v>
      </c>
      <c r="BY6" s="10">
        <f t="shared" ca="1" si="26"/>
        <v>6</v>
      </c>
      <c r="BZ6" s="10">
        <f t="shared" ca="1" si="27"/>
        <v>1</v>
      </c>
      <c r="CA6" s="19"/>
      <c r="CB6" s="19"/>
      <c r="CC6" s="65">
        <f t="shared" ca="1" si="28"/>
        <v>9.0891607652211159E-2</v>
      </c>
      <c r="CD6" s="66">
        <f t="shared" ca="1" si="29"/>
        <v>17</v>
      </c>
      <c r="CE6" s="66"/>
      <c r="CF6" s="67">
        <v>6</v>
      </c>
      <c r="CG6" s="67">
        <v>0</v>
      </c>
      <c r="CH6" s="67">
        <v>0</v>
      </c>
      <c r="CI6" s="67"/>
      <c r="CJ6" s="65">
        <f t="shared" ca="1" si="30"/>
        <v>0.32582035629354167</v>
      </c>
      <c r="CK6" s="66">
        <f t="shared" ca="1" si="31"/>
        <v>11</v>
      </c>
      <c r="CL6" s="67"/>
      <c r="CM6" s="67">
        <v>6</v>
      </c>
      <c r="CN6" s="67">
        <v>0</v>
      </c>
      <c r="CO6" s="67">
        <v>0</v>
      </c>
      <c r="CQ6" s="65">
        <f t="shared" ca="1" si="32"/>
        <v>0.16072496051736673</v>
      </c>
      <c r="CR6" s="66">
        <f t="shared" ca="1" si="33"/>
        <v>31</v>
      </c>
      <c r="CS6" s="67"/>
      <c r="CT6" s="67">
        <v>6</v>
      </c>
      <c r="CU6" s="67">
        <v>1</v>
      </c>
      <c r="CV6" s="67">
        <v>6</v>
      </c>
      <c r="CX6" s="65">
        <f t="shared" ca="1" si="34"/>
        <v>0.26369816743320307</v>
      </c>
      <c r="CY6" s="66">
        <f t="shared" ca="1" si="35"/>
        <v>25</v>
      </c>
      <c r="CZ6" s="67"/>
      <c r="DA6" s="67">
        <v>6</v>
      </c>
      <c r="DB6" s="67">
        <v>1</v>
      </c>
      <c r="DC6" s="67">
        <v>6</v>
      </c>
      <c r="DE6" s="65">
        <f t="shared" ca="1" si="36"/>
        <v>0.11770045453411349</v>
      </c>
      <c r="DF6" s="66">
        <f t="shared" ca="1" si="37"/>
        <v>32</v>
      </c>
      <c r="DG6" s="67"/>
      <c r="DH6" s="67">
        <v>6</v>
      </c>
      <c r="DI6" s="67">
        <v>1</v>
      </c>
      <c r="DJ6" s="67">
        <v>6</v>
      </c>
    </row>
    <row r="7" spans="1:114" ht="53.1" customHeight="1" x14ac:dyDescent="0.25">
      <c r="A7" s="8"/>
      <c r="B7" s="4"/>
      <c r="C7" s="31"/>
      <c r="D7" s="32">
        <f ca="1">$BE1</f>
        <v>0</v>
      </c>
      <c r="E7" s="33">
        <f ca="1">$BJ1</f>
        <v>0</v>
      </c>
      <c r="F7" s="33" t="str">
        <f ca="1">IF(AND(G7=0,H7=0,I7=0),"",".")</f>
        <v>.</v>
      </c>
      <c r="G7" s="34">
        <f ca="1">$BO1</f>
        <v>1</v>
      </c>
      <c r="H7" s="34">
        <f ca="1">$BT1</f>
        <v>3</v>
      </c>
      <c r="I7" s="34">
        <f ca="1">$BY1</f>
        <v>3</v>
      </c>
      <c r="J7" s="35"/>
      <c r="K7" s="36"/>
      <c r="L7" s="37"/>
      <c r="M7" s="38"/>
      <c r="N7" s="31"/>
      <c r="O7" s="32">
        <f ca="1">$BE2</f>
        <v>0</v>
      </c>
      <c r="P7" s="33">
        <f ca="1">$BJ2</f>
        <v>0</v>
      </c>
      <c r="Q7" s="33" t="str">
        <f ca="1">IF(AND(R7=0,S7=0,T7=0),"",".")</f>
        <v>.</v>
      </c>
      <c r="R7" s="34">
        <f ca="1">$BO2</f>
        <v>3</v>
      </c>
      <c r="S7" s="34">
        <f ca="1">$BT2</f>
        <v>5</v>
      </c>
      <c r="T7" s="34">
        <f ca="1">$BY2</f>
        <v>4</v>
      </c>
      <c r="U7" s="35"/>
      <c r="V7" s="36"/>
      <c r="AA7" s="2" t="s">
        <v>14</v>
      </c>
      <c r="AB7" s="1">
        <f t="shared" ca="1" si="0"/>
        <v>351</v>
      </c>
      <c r="AC7" s="1" t="s">
        <v>1</v>
      </c>
      <c r="AD7" s="1">
        <f t="shared" ca="1" si="1"/>
        <v>531</v>
      </c>
      <c r="AE7" s="1" t="s">
        <v>2</v>
      </c>
      <c r="AF7" s="1">
        <f t="shared" ca="1" si="2"/>
        <v>882</v>
      </c>
      <c r="AH7" s="1">
        <f t="shared" ca="1" si="3"/>
        <v>0</v>
      </c>
      <c r="AI7" s="1">
        <f t="shared" ca="1" si="4"/>
        <v>0</v>
      </c>
      <c r="AJ7" s="1" t="s">
        <v>5</v>
      </c>
      <c r="AK7" s="1">
        <f t="shared" ca="1" si="5"/>
        <v>3</v>
      </c>
      <c r="AL7" s="1">
        <f t="shared" ca="1" si="6"/>
        <v>5</v>
      </c>
      <c r="AM7" s="1">
        <f t="shared" ca="1" si="7"/>
        <v>1</v>
      </c>
      <c r="AN7" s="1" t="s">
        <v>1</v>
      </c>
      <c r="AO7" s="1">
        <f t="shared" ca="1" si="8"/>
        <v>0</v>
      </c>
      <c r="AP7" s="1">
        <f t="shared" ca="1" si="9"/>
        <v>0</v>
      </c>
      <c r="AQ7" s="1" t="s">
        <v>5</v>
      </c>
      <c r="AR7" s="1">
        <f t="shared" ca="1" si="10"/>
        <v>5</v>
      </c>
      <c r="AS7" s="1">
        <f t="shared" ca="1" si="11"/>
        <v>3</v>
      </c>
      <c r="AT7" s="1">
        <f t="shared" ca="1" si="12"/>
        <v>1</v>
      </c>
      <c r="AU7" s="1" t="s">
        <v>2</v>
      </c>
      <c r="AV7" s="1">
        <f t="shared" ca="1" si="13"/>
        <v>0</v>
      </c>
      <c r="AW7" s="1">
        <f t="shared" ca="1" si="14"/>
        <v>0</v>
      </c>
      <c r="AX7" s="1" t="s">
        <v>5</v>
      </c>
      <c r="AY7" s="1">
        <f t="shared" ca="1" si="15"/>
        <v>8</v>
      </c>
      <c r="AZ7" s="1">
        <f t="shared" ca="1" si="16"/>
        <v>8</v>
      </c>
      <c r="BA7" s="1">
        <f t="shared" ca="1" si="17"/>
        <v>2</v>
      </c>
      <c r="BD7" s="1">
        <v>7</v>
      </c>
      <c r="BE7" s="11">
        <f t="shared" ca="1" si="18"/>
        <v>0</v>
      </c>
      <c r="BF7" s="11">
        <f t="shared" ca="1" si="19"/>
        <v>0</v>
      </c>
      <c r="BG7" s="12"/>
      <c r="BI7" s="1">
        <v>7</v>
      </c>
      <c r="BJ7" s="11">
        <f t="shared" ca="1" si="20"/>
        <v>0</v>
      </c>
      <c r="BK7" s="11">
        <f t="shared" ca="1" si="21"/>
        <v>0</v>
      </c>
      <c r="BL7" s="12"/>
      <c r="BN7" s="1">
        <v>7</v>
      </c>
      <c r="BO7" s="10">
        <f t="shared" ca="1" si="22"/>
        <v>3</v>
      </c>
      <c r="BP7" s="10">
        <f t="shared" ca="1" si="23"/>
        <v>5</v>
      </c>
      <c r="BQ7" s="19"/>
      <c r="BS7" s="1">
        <v>7</v>
      </c>
      <c r="BT7" s="10">
        <f t="shared" ca="1" si="24"/>
        <v>5</v>
      </c>
      <c r="BU7" s="10">
        <f t="shared" ca="1" si="25"/>
        <v>3</v>
      </c>
      <c r="BV7" s="19"/>
      <c r="BX7" s="1">
        <v>7</v>
      </c>
      <c r="BY7" s="10">
        <f t="shared" ca="1" si="26"/>
        <v>1</v>
      </c>
      <c r="BZ7" s="10">
        <f t="shared" ca="1" si="27"/>
        <v>1</v>
      </c>
      <c r="CA7" s="19"/>
      <c r="CB7" s="19"/>
      <c r="CC7" s="65">
        <f t="shared" ca="1" si="28"/>
        <v>0.44661061013251635</v>
      </c>
      <c r="CD7" s="66">
        <f t="shared" ca="1" si="29"/>
        <v>8</v>
      </c>
      <c r="CE7" s="66"/>
      <c r="CF7" s="67">
        <v>7</v>
      </c>
      <c r="CG7" s="67">
        <v>0</v>
      </c>
      <c r="CH7" s="67">
        <v>0</v>
      </c>
      <c r="CI7" s="67"/>
      <c r="CJ7" s="65">
        <f t="shared" ca="1" si="30"/>
        <v>0.46252524162308184</v>
      </c>
      <c r="CK7" s="66">
        <f t="shared" ca="1" si="31"/>
        <v>9</v>
      </c>
      <c r="CL7" s="67"/>
      <c r="CM7" s="67">
        <v>7</v>
      </c>
      <c r="CN7" s="67">
        <v>0</v>
      </c>
      <c r="CO7" s="67">
        <v>0</v>
      </c>
      <c r="CQ7" s="65">
        <f t="shared" ca="1" si="32"/>
        <v>0.41194239686173251</v>
      </c>
      <c r="CR7" s="66">
        <f t="shared" ca="1" si="33"/>
        <v>20</v>
      </c>
      <c r="CS7" s="67"/>
      <c r="CT7" s="67">
        <v>7</v>
      </c>
      <c r="CU7" s="67">
        <v>1</v>
      </c>
      <c r="CV7" s="67">
        <v>7</v>
      </c>
      <c r="CX7" s="65">
        <f t="shared" ca="1" si="34"/>
        <v>0.1855636946587772</v>
      </c>
      <c r="CY7" s="66">
        <f t="shared" ca="1" si="35"/>
        <v>30</v>
      </c>
      <c r="CZ7" s="67"/>
      <c r="DA7" s="67">
        <v>7</v>
      </c>
      <c r="DB7" s="67">
        <v>1</v>
      </c>
      <c r="DC7" s="67">
        <v>7</v>
      </c>
      <c r="DE7" s="65">
        <f t="shared" ca="1" si="36"/>
        <v>0.9891792549899765</v>
      </c>
      <c r="DF7" s="66">
        <f t="shared" ca="1" si="37"/>
        <v>1</v>
      </c>
      <c r="DG7" s="67"/>
      <c r="DH7" s="67">
        <v>7</v>
      </c>
      <c r="DI7" s="67">
        <v>1</v>
      </c>
      <c r="DJ7" s="67">
        <v>7</v>
      </c>
    </row>
    <row r="8" spans="1:114" ht="53.1" customHeight="1" thickBot="1" x14ac:dyDescent="0.3">
      <c r="A8" s="8"/>
      <c r="B8" s="4"/>
      <c r="C8" s="13" t="str">
        <f ca="1">IF(AND($BF1=0,$BE1=0),"","＋")</f>
        <v/>
      </c>
      <c r="D8" s="39" t="str">
        <f ca="1">IF(AND($BE1=0,$BF1=0),"＋",$BF1)</f>
        <v>＋</v>
      </c>
      <c r="E8" s="40">
        <f ca="1">$BK1</f>
        <v>0</v>
      </c>
      <c r="F8" s="40" t="str">
        <f ca="1">IF(AND(G8=0,H8=0,I8=0),"",".")</f>
        <v>.</v>
      </c>
      <c r="G8" s="41">
        <f ca="1">$BP1</f>
        <v>4</v>
      </c>
      <c r="H8" s="41">
        <f ca="1">$BU1</f>
        <v>2</v>
      </c>
      <c r="I8" s="41">
        <f ca="1">$BZ1</f>
        <v>2</v>
      </c>
      <c r="J8" s="35"/>
      <c r="K8" s="36"/>
      <c r="L8" s="37"/>
      <c r="M8" s="38"/>
      <c r="N8" s="13" t="str">
        <f ca="1">IF(AND($BF2=0,$BE2=0),"","＋")</f>
        <v/>
      </c>
      <c r="O8" s="39" t="str">
        <f ca="1">IF(AND($BE2=0,$BF2=0),"＋",$BF2)</f>
        <v>＋</v>
      </c>
      <c r="P8" s="40">
        <f ca="1">$BK2</f>
        <v>0</v>
      </c>
      <c r="Q8" s="40" t="str">
        <f ca="1">IF(AND(R8=0,S8=0,T8=0),"",".")</f>
        <v>.</v>
      </c>
      <c r="R8" s="41">
        <f ca="1">$BP2</f>
        <v>4</v>
      </c>
      <c r="S8" s="41">
        <f ca="1">$BU2</f>
        <v>1</v>
      </c>
      <c r="T8" s="41">
        <f ca="1">$BZ2</f>
        <v>5</v>
      </c>
      <c r="U8" s="35"/>
      <c r="V8" s="36"/>
      <c r="AA8" s="2" t="s">
        <v>15</v>
      </c>
      <c r="AB8" s="1">
        <f t="shared" ca="1" si="0"/>
        <v>471</v>
      </c>
      <c r="AC8" s="1" t="s">
        <v>1</v>
      </c>
      <c r="AD8" s="1">
        <f t="shared" ca="1" si="1"/>
        <v>113</v>
      </c>
      <c r="AE8" s="1" t="s">
        <v>2</v>
      </c>
      <c r="AF8" s="1">
        <f t="shared" ca="1" si="2"/>
        <v>584</v>
      </c>
      <c r="AH8" s="1">
        <f t="shared" ca="1" si="3"/>
        <v>0</v>
      </c>
      <c r="AI8" s="1">
        <f t="shared" ca="1" si="4"/>
        <v>0</v>
      </c>
      <c r="AJ8" s="1" t="s">
        <v>5</v>
      </c>
      <c r="AK8" s="1">
        <f t="shared" ca="1" si="5"/>
        <v>4</v>
      </c>
      <c r="AL8" s="1">
        <f t="shared" ca="1" si="6"/>
        <v>7</v>
      </c>
      <c r="AM8" s="1">
        <f t="shared" ca="1" si="7"/>
        <v>1</v>
      </c>
      <c r="AN8" s="1" t="s">
        <v>1</v>
      </c>
      <c r="AO8" s="1">
        <f t="shared" ca="1" si="8"/>
        <v>0</v>
      </c>
      <c r="AP8" s="1">
        <f t="shared" ca="1" si="9"/>
        <v>0</v>
      </c>
      <c r="AQ8" s="1" t="s">
        <v>5</v>
      </c>
      <c r="AR8" s="1">
        <f t="shared" ca="1" si="10"/>
        <v>1</v>
      </c>
      <c r="AS8" s="1">
        <f t="shared" ca="1" si="11"/>
        <v>1</v>
      </c>
      <c r="AT8" s="1">
        <f t="shared" ca="1" si="12"/>
        <v>3</v>
      </c>
      <c r="AU8" s="1" t="s">
        <v>2</v>
      </c>
      <c r="AV8" s="1">
        <f t="shared" ca="1" si="13"/>
        <v>0</v>
      </c>
      <c r="AW8" s="1">
        <f t="shared" ca="1" si="14"/>
        <v>0</v>
      </c>
      <c r="AX8" s="1" t="s">
        <v>5</v>
      </c>
      <c r="AY8" s="1">
        <f t="shared" ca="1" si="15"/>
        <v>5</v>
      </c>
      <c r="AZ8" s="1">
        <f t="shared" ca="1" si="16"/>
        <v>8</v>
      </c>
      <c r="BA8" s="1">
        <f t="shared" ca="1" si="17"/>
        <v>4</v>
      </c>
      <c r="BD8" s="1">
        <v>8</v>
      </c>
      <c r="BE8" s="11">
        <f t="shared" ca="1" si="18"/>
        <v>0</v>
      </c>
      <c r="BF8" s="11">
        <f t="shared" ca="1" si="19"/>
        <v>0</v>
      </c>
      <c r="BG8" s="12"/>
      <c r="BI8" s="1">
        <v>8</v>
      </c>
      <c r="BJ8" s="11">
        <f t="shared" ca="1" si="20"/>
        <v>0</v>
      </c>
      <c r="BK8" s="11">
        <f t="shared" ca="1" si="21"/>
        <v>0</v>
      </c>
      <c r="BL8" s="12"/>
      <c r="BN8" s="1">
        <v>8</v>
      </c>
      <c r="BO8" s="10">
        <f t="shared" ca="1" si="22"/>
        <v>4</v>
      </c>
      <c r="BP8" s="10">
        <f t="shared" ca="1" si="23"/>
        <v>1</v>
      </c>
      <c r="BQ8" s="19"/>
      <c r="BS8" s="1">
        <v>8</v>
      </c>
      <c r="BT8" s="10">
        <f t="shared" ca="1" si="24"/>
        <v>7</v>
      </c>
      <c r="BU8" s="10">
        <f t="shared" ca="1" si="25"/>
        <v>1</v>
      </c>
      <c r="BV8" s="19"/>
      <c r="BX8" s="1">
        <v>8</v>
      </c>
      <c r="BY8" s="10">
        <f t="shared" ca="1" si="26"/>
        <v>1</v>
      </c>
      <c r="BZ8" s="10">
        <f t="shared" ca="1" si="27"/>
        <v>3</v>
      </c>
      <c r="CA8" s="19"/>
      <c r="CB8" s="19"/>
      <c r="CC8" s="65">
        <f t="shared" ca="1" si="28"/>
        <v>0.41639694163413654</v>
      </c>
      <c r="CD8" s="66">
        <f t="shared" ca="1" si="29"/>
        <v>10</v>
      </c>
      <c r="CE8" s="66"/>
      <c r="CF8" s="67">
        <v>8</v>
      </c>
      <c r="CG8" s="67">
        <v>0</v>
      </c>
      <c r="CH8" s="67">
        <v>0</v>
      </c>
      <c r="CI8" s="67"/>
      <c r="CJ8" s="65">
        <f t="shared" ca="1" si="30"/>
        <v>0.25421744856287176</v>
      </c>
      <c r="CK8" s="66">
        <f t="shared" ca="1" si="31"/>
        <v>14</v>
      </c>
      <c r="CL8" s="67"/>
      <c r="CM8" s="67">
        <v>8</v>
      </c>
      <c r="CN8" s="67">
        <v>0</v>
      </c>
      <c r="CO8" s="67">
        <v>0</v>
      </c>
      <c r="CQ8" s="65">
        <f t="shared" ca="1" si="32"/>
        <v>0.34833454812501052</v>
      </c>
      <c r="CR8" s="66">
        <f t="shared" ca="1" si="33"/>
        <v>23</v>
      </c>
      <c r="CS8" s="67"/>
      <c r="CT8" s="67">
        <v>8</v>
      </c>
      <c r="CU8" s="67">
        <v>1</v>
      </c>
      <c r="CV8" s="67">
        <v>8</v>
      </c>
      <c r="CX8" s="65">
        <f t="shared" ca="1" si="34"/>
        <v>8.1861622783548249E-2</v>
      </c>
      <c r="CY8" s="66">
        <f t="shared" ca="1" si="35"/>
        <v>35</v>
      </c>
      <c r="CZ8" s="67"/>
      <c r="DA8" s="67">
        <v>8</v>
      </c>
      <c r="DB8" s="67">
        <v>1</v>
      </c>
      <c r="DC8" s="67">
        <v>8</v>
      </c>
      <c r="DE8" s="65">
        <f t="shared" ca="1" si="36"/>
        <v>0.87880241889265398</v>
      </c>
      <c r="DF8" s="66">
        <f t="shared" ca="1" si="37"/>
        <v>3</v>
      </c>
      <c r="DG8" s="67"/>
      <c r="DH8" s="67">
        <v>8</v>
      </c>
      <c r="DI8" s="67">
        <v>1</v>
      </c>
      <c r="DJ8" s="67">
        <v>8</v>
      </c>
    </row>
    <row r="9" spans="1:114" ht="53.1" customHeight="1" x14ac:dyDescent="0.25">
      <c r="A9" s="8"/>
      <c r="B9" s="38"/>
      <c r="C9" s="60"/>
      <c r="D9" s="61">
        <f ca="1">$AV1</f>
        <v>0</v>
      </c>
      <c r="E9" s="62">
        <f ca="1">$AW1</f>
        <v>0</v>
      </c>
      <c r="F9" s="62" t="str">
        <f>$AX1</f>
        <v>.</v>
      </c>
      <c r="G9" s="63">
        <f ca="1">$AY1</f>
        <v>5</v>
      </c>
      <c r="H9" s="64">
        <f ca="1">$AZ1</f>
        <v>5</v>
      </c>
      <c r="I9" s="64">
        <f ca="1">$BA1</f>
        <v>5</v>
      </c>
      <c r="J9" s="43"/>
      <c r="K9" s="36"/>
      <c r="L9" s="37"/>
      <c r="M9" s="38"/>
      <c r="N9" s="60"/>
      <c r="O9" s="61">
        <f ca="1">$AV2</f>
        <v>0</v>
      </c>
      <c r="P9" s="62">
        <f ca="1">$AW2</f>
        <v>0</v>
      </c>
      <c r="Q9" s="62" t="str">
        <f>$AX2</f>
        <v>.</v>
      </c>
      <c r="R9" s="63">
        <f ca="1">$AY2</f>
        <v>7</v>
      </c>
      <c r="S9" s="64">
        <f ca="1">$AZ2</f>
        <v>6</v>
      </c>
      <c r="T9" s="64">
        <f ca="1">$BA2</f>
        <v>9</v>
      </c>
      <c r="U9" s="43"/>
      <c r="V9" s="36"/>
      <c r="AA9" s="2" t="s">
        <v>16</v>
      </c>
      <c r="AB9" s="1">
        <f t="shared" ca="1" si="0"/>
        <v>115</v>
      </c>
      <c r="AC9" s="1" t="s">
        <v>1</v>
      </c>
      <c r="AD9" s="1">
        <f t="shared" ca="1" si="1"/>
        <v>832</v>
      </c>
      <c r="AE9" s="1" t="s">
        <v>2</v>
      </c>
      <c r="AF9" s="1">
        <f t="shared" ca="1" si="2"/>
        <v>947</v>
      </c>
      <c r="AH9" s="1">
        <f t="shared" ca="1" si="3"/>
        <v>0</v>
      </c>
      <c r="AI9" s="1">
        <f t="shared" ca="1" si="4"/>
        <v>0</v>
      </c>
      <c r="AJ9" s="1" t="s">
        <v>5</v>
      </c>
      <c r="AK9" s="1">
        <f t="shared" ca="1" si="5"/>
        <v>1</v>
      </c>
      <c r="AL9" s="1">
        <f t="shared" ca="1" si="6"/>
        <v>1</v>
      </c>
      <c r="AM9" s="1">
        <f t="shared" ca="1" si="7"/>
        <v>5</v>
      </c>
      <c r="AN9" s="1" t="s">
        <v>1</v>
      </c>
      <c r="AO9" s="1">
        <f t="shared" ca="1" si="8"/>
        <v>0</v>
      </c>
      <c r="AP9" s="1">
        <f t="shared" ca="1" si="9"/>
        <v>0</v>
      </c>
      <c r="AQ9" s="1" t="s">
        <v>5</v>
      </c>
      <c r="AR9" s="1">
        <f t="shared" ca="1" si="10"/>
        <v>8</v>
      </c>
      <c r="AS9" s="1">
        <f t="shared" ca="1" si="11"/>
        <v>3</v>
      </c>
      <c r="AT9" s="1">
        <f t="shared" ca="1" si="12"/>
        <v>2</v>
      </c>
      <c r="AU9" s="1" t="s">
        <v>2</v>
      </c>
      <c r="AV9" s="1">
        <f t="shared" ca="1" si="13"/>
        <v>0</v>
      </c>
      <c r="AW9" s="1">
        <f t="shared" ca="1" si="14"/>
        <v>0</v>
      </c>
      <c r="AX9" s="1" t="s">
        <v>5</v>
      </c>
      <c r="AY9" s="1">
        <f t="shared" ca="1" si="15"/>
        <v>9</v>
      </c>
      <c r="AZ9" s="1">
        <f t="shared" ca="1" si="16"/>
        <v>4</v>
      </c>
      <c r="BA9" s="1">
        <f t="shared" ca="1" si="17"/>
        <v>7</v>
      </c>
      <c r="BD9" s="1">
        <v>9</v>
      </c>
      <c r="BE9" s="11">
        <f t="shared" ca="1" si="18"/>
        <v>0</v>
      </c>
      <c r="BF9" s="11">
        <f t="shared" ca="1" si="19"/>
        <v>0</v>
      </c>
      <c r="BG9" s="12"/>
      <c r="BI9" s="1">
        <v>9</v>
      </c>
      <c r="BJ9" s="11">
        <f t="shared" ca="1" si="20"/>
        <v>0</v>
      </c>
      <c r="BK9" s="11">
        <f t="shared" ca="1" si="21"/>
        <v>0</v>
      </c>
      <c r="BL9" s="12"/>
      <c r="BN9" s="1">
        <v>9</v>
      </c>
      <c r="BO9" s="10">
        <f t="shared" ca="1" si="22"/>
        <v>1</v>
      </c>
      <c r="BP9" s="10">
        <f t="shared" ca="1" si="23"/>
        <v>8</v>
      </c>
      <c r="BQ9" s="19"/>
      <c r="BS9" s="1">
        <v>9</v>
      </c>
      <c r="BT9" s="10">
        <f t="shared" ca="1" si="24"/>
        <v>1</v>
      </c>
      <c r="BU9" s="10">
        <f t="shared" ca="1" si="25"/>
        <v>3</v>
      </c>
      <c r="BV9" s="19"/>
      <c r="BX9" s="1">
        <v>9</v>
      </c>
      <c r="BY9" s="10">
        <f t="shared" ca="1" si="26"/>
        <v>5</v>
      </c>
      <c r="BZ9" s="10">
        <f t="shared" ca="1" si="27"/>
        <v>2</v>
      </c>
      <c r="CA9" s="19"/>
      <c r="CB9" s="19"/>
      <c r="CC9" s="65">
        <f t="shared" ca="1" si="28"/>
        <v>0.97145226029133136</v>
      </c>
      <c r="CD9" s="66">
        <f t="shared" ca="1" si="29"/>
        <v>1</v>
      </c>
      <c r="CE9" s="66"/>
      <c r="CF9" s="67">
        <v>9</v>
      </c>
      <c r="CG9" s="67">
        <v>0</v>
      </c>
      <c r="CH9" s="67">
        <v>0</v>
      </c>
      <c r="CI9" s="67"/>
      <c r="CJ9" s="65">
        <f t="shared" ca="1" si="30"/>
        <v>0.25271380596674808</v>
      </c>
      <c r="CK9" s="66">
        <f t="shared" ca="1" si="31"/>
        <v>15</v>
      </c>
      <c r="CL9" s="67"/>
      <c r="CM9" s="67">
        <v>9</v>
      </c>
      <c r="CN9" s="67">
        <v>0</v>
      </c>
      <c r="CO9" s="67">
        <v>0</v>
      </c>
      <c r="CQ9" s="65">
        <f t="shared" ca="1" si="32"/>
        <v>0.74728219851258459</v>
      </c>
      <c r="CR9" s="66">
        <f t="shared" ca="1" si="33"/>
        <v>8</v>
      </c>
      <c r="CS9" s="67"/>
      <c r="CT9" s="67">
        <v>9</v>
      </c>
      <c r="CU9" s="67">
        <v>2</v>
      </c>
      <c r="CV9" s="67">
        <v>1</v>
      </c>
      <c r="CX9" s="65">
        <f t="shared" ca="1" si="34"/>
        <v>0.98912882004337832</v>
      </c>
      <c r="CY9" s="66">
        <f t="shared" ca="1" si="35"/>
        <v>3</v>
      </c>
      <c r="CZ9" s="67"/>
      <c r="DA9" s="67">
        <v>9</v>
      </c>
      <c r="DB9" s="67">
        <v>2</v>
      </c>
      <c r="DC9" s="67">
        <v>1</v>
      </c>
      <c r="DE9" s="65">
        <f t="shared" ca="1" si="36"/>
        <v>0.14408020392210619</v>
      </c>
      <c r="DF9" s="66">
        <f t="shared" ca="1" si="37"/>
        <v>29</v>
      </c>
      <c r="DG9" s="67"/>
      <c r="DH9" s="67">
        <v>9</v>
      </c>
      <c r="DI9" s="67">
        <v>2</v>
      </c>
      <c r="DJ9" s="67">
        <v>1</v>
      </c>
    </row>
    <row r="10" spans="1:114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A10" s="2" t="s">
        <v>17</v>
      </c>
      <c r="AB10" s="1">
        <f t="shared" ca="1" si="0"/>
        <v>412</v>
      </c>
      <c r="AC10" s="1" t="s">
        <v>1</v>
      </c>
      <c r="AD10" s="1">
        <f t="shared" ca="1" si="1"/>
        <v>551</v>
      </c>
      <c r="AE10" s="1" t="s">
        <v>2</v>
      </c>
      <c r="AF10" s="1">
        <f t="shared" ca="1" si="2"/>
        <v>963</v>
      </c>
      <c r="AH10" s="1">
        <f t="shared" ca="1" si="3"/>
        <v>0</v>
      </c>
      <c r="AI10" s="1">
        <f t="shared" ca="1" si="4"/>
        <v>0</v>
      </c>
      <c r="AJ10" s="1" t="s">
        <v>5</v>
      </c>
      <c r="AK10" s="1">
        <f t="shared" ca="1" si="5"/>
        <v>4</v>
      </c>
      <c r="AL10" s="1">
        <f t="shared" ca="1" si="6"/>
        <v>1</v>
      </c>
      <c r="AM10" s="1">
        <f t="shared" ca="1" si="7"/>
        <v>2</v>
      </c>
      <c r="AN10" s="1" t="s">
        <v>1</v>
      </c>
      <c r="AO10" s="1">
        <f t="shared" ca="1" si="8"/>
        <v>0</v>
      </c>
      <c r="AP10" s="1">
        <f t="shared" ca="1" si="9"/>
        <v>0</v>
      </c>
      <c r="AQ10" s="1" t="s">
        <v>5</v>
      </c>
      <c r="AR10" s="1">
        <f t="shared" ca="1" si="10"/>
        <v>5</v>
      </c>
      <c r="AS10" s="1">
        <f t="shared" ca="1" si="11"/>
        <v>5</v>
      </c>
      <c r="AT10" s="1">
        <f t="shared" ca="1" si="12"/>
        <v>1</v>
      </c>
      <c r="AU10" s="1" t="s">
        <v>2</v>
      </c>
      <c r="AV10" s="1">
        <f t="shared" ca="1" si="13"/>
        <v>0</v>
      </c>
      <c r="AW10" s="1">
        <f t="shared" ca="1" si="14"/>
        <v>0</v>
      </c>
      <c r="AX10" s="1" t="s">
        <v>5</v>
      </c>
      <c r="AY10" s="1">
        <f t="shared" ca="1" si="15"/>
        <v>9</v>
      </c>
      <c r="AZ10" s="1">
        <f t="shared" ca="1" si="16"/>
        <v>6</v>
      </c>
      <c r="BA10" s="1">
        <f t="shared" ca="1" si="17"/>
        <v>3</v>
      </c>
      <c r="BD10" s="1">
        <v>10</v>
      </c>
      <c r="BE10" s="11">
        <f t="shared" ca="1" si="18"/>
        <v>0</v>
      </c>
      <c r="BF10" s="11">
        <f t="shared" ca="1" si="19"/>
        <v>0</v>
      </c>
      <c r="BG10" s="12"/>
      <c r="BI10" s="1">
        <v>10</v>
      </c>
      <c r="BJ10" s="11">
        <f t="shared" ca="1" si="20"/>
        <v>0</v>
      </c>
      <c r="BK10" s="11">
        <f t="shared" ca="1" si="21"/>
        <v>0</v>
      </c>
      <c r="BL10" s="12"/>
      <c r="BN10" s="1">
        <v>10</v>
      </c>
      <c r="BO10" s="10">
        <f t="shared" ca="1" si="22"/>
        <v>4</v>
      </c>
      <c r="BP10" s="10">
        <f t="shared" ca="1" si="23"/>
        <v>5</v>
      </c>
      <c r="BQ10" s="19"/>
      <c r="BS10" s="1">
        <v>10</v>
      </c>
      <c r="BT10" s="10">
        <f t="shared" ca="1" si="24"/>
        <v>1</v>
      </c>
      <c r="BU10" s="10">
        <f t="shared" ca="1" si="25"/>
        <v>5</v>
      </c>
      <c r="BV10" s="19"/>
      <c r="BX10" s="1">
        <v>10</v>
      </c>
      <c r="BY10" s="10">
        <f t="shared" ca="1" si="26"/>
        <v>2</v>
      </c>
      <c r="BZ10" s="10">
        <f t="shared" ca="1" si="27"/>
        <v>1</v>
      </c>
      <c r="CA10" s="19"/>
      <c r="CB10" s="19"/>
      <c r="CC10" s="65">
        <f t="shared" ca="1" si="28"/>
        <v>0.65067072766953293</v>
      </c>
      <c r="CD10" s="66">
        <f t="shared" ca="1" si="29"/>
        <v>6</v>
      </c>
      <c r="CE10" s="66"/>
      <c r="CF10" s="67">
        <v>10</v>
      </c>
      <c r="CG10" s="67">
        <v>0</v>
      </c>
      <c r="CH10" s="67">
        <v>0</v>
      </c>
      <c r="CI10" s="67"/>
      <c r="CJ10" s="65">
        <f t="shared" ca="1" si="30"/>
        <v>0.1937455782458577</v>
      </c>
      <c r="CK10" s="66">
        <f t="shared" ca="1" si="31"/>
        <v>17</v>
      </c>
      <c r="CL10" s="67"/>
      <c r="CM10" s="67">
        <v>10</v>
      </c>
      <c r="CN10" s="67">
        <v>0</v>
      </c>
      <c r="CO10" s="67">
        <v>0</v>
      </c>
      <c r="CQ10" s="65">
        <f t="shared" ca="1" si="32"/>
        <v>0.24795053780889342</v>
      </c>
      <c r="CR10" s="66">
        <f t="shared" ca="1" si="33"/>
        <v>27</v>
      </c>
      <c r="CS10" s="67"/>
      <c r="CT10" s="67">
        <v>10</v>
      </c>
      <c r="CU10" s="67">
        <v>2</v>
      </c>
      <c r="CV10" s="67">
        <v>2</v>
      </c>
      <c r="CX10" s="65">
        <f t="shared" ca="1" si="34"/>
        <v>0.98302017559725263</v>
      </c>
      <c r="CY10" s="66">
        <f t="shared" ca="1" si="35"/>
        <v>5</v>
      </c>
      <c r="CZ10" s="67"/>
      <c r="DA10" s="67">
        <v>10</v>
      </c>
      <c r="DB10" s="67">
        <v>2</v>
      </c>
      <c r="DC10" s="67">
        <v>2</v>
      </c>
      <c r="DE10" s="65">
        <f t="shared" ca="1" si="36"/>
        <v>0.74315818341046047</v>
      </c>
      <c r="DF10" s="66">
        <f t="shared" ca="1" si="37"/>
        <v>9</v>
      </c>
      <c r="DG10" s="67"/>
      <c r="DH10" s="67">
        <v>10</v>
      </c>
      <c r="DI10" s="67">
        <v>2</v>
      </c>
      <c r="DJ10" s="67">
        <v>2</v>
      </c>
    </row>
    <row r="11" spans="1:114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A11" s="2" t="s">
        <v>18</v>
      </c>
      <c r="AB11" s="1">
        <f t="shared" ca="1" si="0"/>
        <v>434</v>
      </c>
      <c r="AC11" s="1" t="s">
        <v>1</v>
      </c>
      <c r="AD11" s="1">
        <f t="shared" ca="1" si="1"/>
        <v>314</v>
      </c>
      <c r="AE11" s="1" t="s">
        <v>2</v>
      </c>
      <c r="AF11" s="1">
        <f t="shared" ca="1" si="2"/>
        <v>748</v>
      </c>
      <c r="AH11" s="1">
        <f t="shared" ca="1" si="3"/>
        <v>0</v>
      </c>
      <c r="AI11" s="1">
        <f t="shared" ca="1" si="4"/>
        <v>0</v>
      </c>
      <c r="AJ11" s="1" t="s">
        <v>5</v>
      </c>
      <c r="AK11" s="1">
        <f t="shared" ca="1" si="5"/>
        <v>4</v>
      </c>
      <c r="AL11" s="1">
        <f t="shared" ca="1" si="6"/>
        <v>3</v>
      </c>
      <c r="AM11" s="1">
        <f t="shared" ca="1" si="7"/>
        <v>4</v>
      </c>
      <c r="AN11" s="1" t="s">
        <v>1</v>
      </c>
      <c r="AO11" s="1">
        <f t="shared" ca="1" si="8"/>
        <v>0</v>
      </c>
      <c r="AP11" s="1">
        <f t="shared" ca="1" si="9"/>
        <v>0</v>
      </c>
      <c r="AQ11" s="1" t="s">
        <v>5</v>
      </c>
      <c r="AR11" s="1">
        <f t="shared" ca="1" si="10"/>
        <v>3</v>
      </c>
      <c r="AS11" s="1">
        <f t="shared" ca="1" si="11"/>
        <v>1</v>
      </c>
      <c r="AT11" s="1">
        <f t="shared" ca="1" si="12"/>
        <v>4</v>
      </c>
      <c r="AU11" s="1" t="s">
        <v>2</v>
      </c>
      <c r="AV11" s="1">
        <f t="shared" ca="1" si="13"/>
        <v>0</v>
      </c>
      <c r="AW11" s="1">
        <f t="shared" ca="1" si="14"/>
        <v>0</v>
      </c>
      <c r="AX11" s="1" t="s">
        <v>5</v>
      </c>
      <c r="AY11" s="1">
        <f t="shared" ca="1" si="15"/>
        <v>7</v>
      </c>
      <c r="AZ11" s="1">
        <f t="shared" ca="1" si="16"/>
        <v>4</v>
      </c>
      <c r="BA11" s="1">
        <f t="shared" ca="1" si="17"/>
        <v>8</v>
      </c>
      <c r="BD11" s="1">
        <v>11</v>
      </c>
      <c r="BE11" s="11">
        <f t="shared" ca="1" si="18"/>
        <v>0</v>
      </c>
      <c r="BF11" s="11">
        <f t="shared" ca="1" si="19"/>
        <v>0</v>
      </c>
      <c r="BG11" s="12"/>
      <c r="BI11" s="1">
        <v>11</v>
      </c>
      <c r="BJ11" s="11">
        <f t="shared" ca="1" si="20"/>
        <v>0</v>
      </c>
      <c r="BK11" s="11">
        <f t="shared" ca="1" si="21"/>
        <v>0</v>
      </c>
      <c r="BL11" s="12"/>
      <c r="BN11" s="1">
        <v>11</v>
      </c>
      <c r="BO11" s="10">
        <f t="shared" ca="1" si="22"/>
        <v>4</v>
      </c>
      <c r="BP11" s="10">
        <f t="shared" ca="1" si="23"/>
        <v>3</v>
      </c>
      <c r="BQ11" s="19"/>
      <c r="BS11" s="1">
        <v>11</v>
      </c>
      <c r="BT11" s="10">
        <f t="shared" ca="1" si="24"/>
        <v>3</v>
      </c>
      <c r="BU11" s="10">
        <f t="shared" ca="1" si="25"/>
        <v>1</v>
      </c>
      <c r="BV11" s="19"/>
      <c r="BX11" s="1">
        <v>11</v>
      </c>
      <c r="BY11" s="10">
        <f t="shared" ca="1" si="26"/>
        <v>4</v>
      </c>
      <c r="BZ11" s="10">
        <f t="shared" ca="1" si="27"/>
        <v>4</v>
      </c>
      <c r="CA11" s="19"/>
      <c r="CB11" s="19"/>
      <c r="CC11" s="65">
        <f t="shared" ca="1" si="28"/>
        <v>0.71308330085441141</v>
      </c>
      <c r="CD11" s="66">
        <f t="shared" ca="1" si="29"/>
        <v>3</v>
      </c>
      <c r="CE11" s="66"/>
      <c r="CF11" s="67">
        <v>11</v>
      </c>
      <c r="CG11" s="67">
        <v>0</v>
      </c>
      <c r="CH11" s="67">
        <v>0</v>
      </c>
      <c r="CI11" s="67"/>
      <c r="CJ11" s="65">
        <f t="shared" ca="1" si="30"/>
        <v>0.49746605405018118</v>
      </c>
      <c r="CK11" s="66">
        <f t="shared" ca="1" si="31"/>
        <v>7</v>
      </c>
      <c r="CL11" s="67"/>
      <c r="CM11" s="67">
        <v>11</v>
      </c>
      <c r="CN11" s="67">
        <v>0</v>
      </c>
      <c r="CO11" s="67">
        <v>0</v>
      </c>
      <c r="CQ11" s="65">
        <f t="shared" ca="1" si="32"/>
        <v>0.32192010885179301</v>
      </c>
      <c r="CR11" s="66">
        <f t="shared" ca="1" si="33"/>
        <v>25</v>
      </c>
      <c r="CS11" s="67"/>
      <c r="CT11" s="67">
        <v>11</v>
      </c>
      <c r="CU11" s="67">
        <v>2</v>
      </c>
      <c r="CV11" s="67">
        <v>3</v>
      </c>
      <c r="CX11" s="65">
        <f t="shared" ca="1" si="34"/>
        <v>0.66558676663550631</v>
      </c>
      <c r="CY11" s="66">
        <f t="shared" ca="1" si="35"/>
        <v>16</v>
      </c>
      <c r="CZ11" s="67"/>
      <c r="DA11" s="67">
        <v>11</v>
      </c>
      <c r="DB11" s="67">
        <v>2</v>
      </c>
      <c r="DC11" s="67">
        <v>3</v>
      </c>
      <c r="DE11" s="65">
        <f t="shared" ca="1" si="36"/>
        <v>0.19411880483850286</v>
      </c>
      <c r="DF11" s="66">
        <f t="shared" ca="1" si="37"/>
        <v>26</v>
      </c>
      <c r="DG11" s="67"/>
      <c r="DH11" s="67">
        <v>11</v>
      </c>
      <c r="DI11" s="67">
        <v>2</v>
      </c>
      <c r="DJ11" s="67">
        <v>3</v>
      </c>
    </row>
    <row r="12" spans="1:114" ht="48.95" customHeight="1" thickBot="1" x14ac:dyDescent="0.3">
      <c r="A12" s="26"/>
      <c r="B12" s="74" t="str">
        <f ca="1">$AB3/1000&amp;$AC3&amp;$AD3/1000&amp;$AE3</f>
        <v>0.141＋0.657＝</v>
      </c>
      <c r="C12" s="75"/>
      <c r="D12" s="75"/>
      <c r="E12" s="75"/>
      <c r="F12" s="75"/>
      <c r="G12" s="75"/>
      <c r="H12" s="76">
        <f ca="1">$AF3/1000</f>
        <v>0.79800000000000004</v>
      </c>
      <c r="I12" s="76"/>
      <c r="J12" s="77"/>
      <c r="K12" s="9"/>
      <c r="L12" s="26"/>
      <c r="M12" s="74" t="str">
        <f ca="1">$AB4/1000&amp;$AC4&amp;$AD4/1000&amp;$AE4</f>
        <v>0.241＋0.342＝</v>
      </c>
      <c r="N12" s="75"/>
      <c r="O12" s="75"/>
      <c r="P12" s="75"/>
      <c r="Q12" s="75"/>
      <c r="R12" s="75"/>
      <c r="S12" s="76">
        <f ca="1">$AF4/1000</f>
        <v>0.58299999999999996</v>
      </c>
      <c r="T12" s="76"/>
      <c r="U12" s="77"/>
      <c r="V12" s="9"/>
      <c r="AA12" s="2" t="s">
        <v>19</v>
      </c>
      <c r="AB12" s="1">
        <f t="shared" ca="1" si="0"/>
        <v>137</v>
      </c>
      <c r="AC12" s="1" t="s">
        <v>1</v>
      </c>
      <c r="AD12" s="1">
        <f t="shared" ca="1" si="1"/>
        <v>241</v>
      </c>
      <c r="AE12" s="1" t="s">
        <v>2</v>
      </c>
      <c r="AF12" s="1">
        <f t="shared" ca="1" si="2"/>
        <v>378</v>
      </c>
      <c r="AH12" s="1">
        <f t="shared" ca="1" si="3"/>
        <v>0</v>
      </c>
      <c r="AI12" s="1">
        <f t="shared" ca="1" si="4"/>
        <v>0</v>
      </c>
      <c r="AJ12" s="1" t="s">
        <v>5</v>
      </c>
      <c r="AK12" s="1">
        <f t="shared" ca="1" si="5"/>
        <v>1</v>
      </c>
      <c r="AL12" s="1">
        <f t="shared" ca="1" si="6"/>
        <v>3</v>
      </c>
      <c r="AM12" s="1">
        <f t="shared" ca="1" si="7"/>
        <v>7</v>
      </c>
      <c r="AN12" s="1" t="s">
        <v>1</v>
      </c>
      <c r="AO12" s="1">
        <f t="shared" ca="1" si="8"/>
        <v>0</v>
      </c>
      <c r="AP12" s="1">
        <f t="shared" ca="1" si="9"/>
        <v>0</v>
      </c>
      <c r="AQ12" s="1" t="s">
        <v>5</v>
      </c>
      <c r="AR12" s="1">
        <f t="shared" ca="1" si="10"/>
        <v>2</v>
      </c>
      <c r="AS12" s="1">
        <f t="shared" ca="1" si="11"/>
        <v>4</v>
      </c>
      <c r="AT12" s="1">
        <f t="shared" ca="1" si="12"/>
        <v>1</v>
      </c>
      <c r="AU12" s="1" t="s">
        <v>2</v>
      </c>
      <c r="AV12" s="1">
        <f t="shared" ca="1" si="13"/>
        <v>0</v>
      </c>
      <c r="AW12" s="1">
        <f t="shared" ca="1" si="14"/>
        <v>0</v>
      </c>
      <c r="AX12" s="1" t="s">
        <v>5</v>
      </c>
      <c r="AY12" s="1">
        <f t="shared" ca="1" si="15"/>
        <v>3</v>
      </c>
      <c r="AZ12" s="1">
        <f t="shared" ca="1" si="16"/>
        <v>7</v>
      </c>
      <c r="BA12" s="1">
        <f t="shared" ca="1" si="17"/>
        <v>8</v>
      </c>
      <c r="BD12" s="1">
        <v>12</v>
      </c>
      <c r="BE12" s="11">
        <f t="shared" ca="1" si="18"/>
        <v>0</v>
      </c>
      <c r="BF12" s="11">
        <f t="shared" ca="1" si="19"/>
        <v>0</v>
      </c>
      <c r="BG12" s="12"/>
      <c r="BI12" s="1">
        <v>12</v>
      </c>
      <c r="BJ12" s="11">
        <f t="shared" ca="1" si="20"/>
        <v>0</v>
      </c>
      <c r="BK12" s="11">
        <f t="shared" ca="1" si="21"/>
        <v>0</v>
      </c>
      <c r="BL12" s="12"/>
      <c r="BN12" s="1">
        <v>12</v>
      </c>
      <c r="BO12" s="10">
        <f t="shared" ca="1" si="22"/>
        <v>1</v>
      </c>
      <c r="BP12" s="10">
        <f t="shared" ca="1" si="23"/>
        <v>2</v>
      </c>
      <c r="BQ12" s="19"/>
      <c r="BS12" s="1">
        <v>12</v>
      </c>
      <c r="BT12" s="10">
        <f t="shared" ca="1" si="24"/>
        <v>3</v>
      </c>
      <c r="BU12" s="10">
        <f t="shared" ca="1" si="25"/>
        <v>4</v>
      </c>
      <c r="BV12" s="19"/>
      <c r="BX12" s="1">
        <v>12</v>
      </c>
      <c r="BY12" s="10">
        <f t="shared" ca="1" si="26"/>
        <v>7</v>
      </c>
      <c r="BZ12" s="10">
        <f t="shared" ca="1" si="27"/>
        <v>1</v>
      </c>
      <c r="CA12" s="19"/>
      <c r="CB12" s="19"/>
      <c r="CC12" s="65">
        <f t="shared" ca="1" si="28"/>
        <v>0.14090357629130701</v>
      </c>
      <c r="CD12" s="66">
        <f t="shared" ca="1" si="29"/>
        <v>16</v>
      </c>
      <c r="CE12" s="66"/>
      <c r="CF12" s="67">
        <v>12</v>
      </c>
      <c r="CG12" s="67">
        <v>0</v>
      </c>
      <c r="CH12" s="67">
        <v>0</v>
      </c>
      <c r="CI12" s="67"/>
      <c r="CJ12" s="65">
        <f t="shared" ca="1" si="30"/>
        <v>0.22394293884207117</v>
      </c>
      <c r="CK12" s="66">
        <f t="shared" ca="1" si="31"/>
        <v>16</v>
      </c>
      <c r="CL12" s="67"/>
      <c r="CM12" s="67">
        <v>12</v>
      </c>
      <c r="CN12" s="67">
        <v>0</v>
      </c>
      <c r="CO12" s="67">
        <v>0</v>
      </c>
      <c r="CQ12" s="65">
        <f t="shared" ca="1" si="32"/>
        <v>0.93186275847713929</v>
      </c>
      <c r="CR12" s="66">
        <f t="shared" ca="1" si="33"/>
        <v>2</v>
      </c>
      <c r="CS12" s="67"/>
      <c r="CT12" s="67">
        <v>12</v>
      </c>
      <c r="CU12" s="67">
        <v>2</v>
      </c>
      <c r="CV12" s="67">
        <v>4</v>
      </c>
      <c r="CX12" s="65">
        <f t="shared" ca="1" si="34"/>
        <v>0.56307780094320692</v>
      </c>
      <c r="CY12" s="66">
        <f t="shared" ca="1" si="35"/>
        <v>19</v>
      </c>
      <c r="CZ12" s="67"/>
      <c r="DA12" s="67">
        <v>12</v>
      </c>
      <c r="DB12" s="67">
        <v>2</v>
      </c>
      <c r="DC12" s="67">
        <v>4</v>
      </c>
      <c r="DE12" s="65">
        <f t="shared" ca="1" si="36"/>
        <v>5.70270217909562E-2</v>
      </c>
      <c r="DF12" s="66">
        <f t="shared" ca="1" si="37"/>
        <v>35</v>
      </c>
      <c r="DG12" s="67"/>
      <c r="DH12" s="67">
        <v>12</v>
      </c>
      <c r="DI12" s="67">
        <v>2</v>
      </c>
      <c r="DJ12" s="67">
        <v>4</v>
      </c>
    </row>
    <row r="13" spans="1:114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B13" s="1"/>
      <c r="AC13" s="1"/>
      <c r="AD13" s="1"/>
      <c r="AE13" s="1"/>
      <c r="AF13" s="1"/>
      <c r="CC13" s="65">
        <f t="shared" ca="1" si="28"/>
        <v>0.34859824003470707</v>
      </c>
      <c r="CD13" s="66">
        <f t="shared" ca="1" si="29"/>
        <v>11</v>
      </c>
      <c r="CE13" s="66"/>
      <c r="CF13" s="67">
        <v>13</v>
      </c>
      <c r="CG13" s="67">
        <v>0</v>
      </c>
      <c r="CH13" s="67">
        <v>0</v>
      </c>
      <c r="CI13" s="67"/>
      <c r="CJ13" s="65">
        <f t="shared" ca="1" si="30"/>
        <v>0.26880983698152927</v>
      </c>
      <c r="CK13" s="66">
        <f t="shared" ca="1" si="31"/>
        <v>13</v>
      </c>
      <c r="CL13" s="67"/>
      <c r="CM13" s="67">
        <v>13</v>
      </c>
      <c r="CN13" s="67">
        <v>0</v>
      </c>
      <c r="CO13" s="67">
        <v>0</v>
      </c>
      <c r="CQ13" s="65">
        <f t="shared" ca="1" si="32"/>
        <v>0.2234626374231421</v>
      </c>
      <c r="CR13" s="66">
        <f t="shared" ca="1" si="33"/>
        <v>30</v>
      </c>
      <c r="CS13" s="67"/>
      <c r="CT13" s="67">
        <v>13</v>
      </c>
      <c r="CU13" s="67">
        <v>2</v>
      </c>
      <c r="CV13" s="67">
        <v>5</v>
      </c>
      <c r="CX13" s="65">
        <f t="shared" ca="1" si="34"/>
        <v>0.98615293782060809</v>
      </c>
      <c r="CY13" s="66">
        <f t="shared" ca="1" si="35"/>
        <v>4</v>
      </c>
      <c r="CZ13" s="67"/>
      <c r="DA13" s="67">
        <v>13</v>
      </c>
      <c r="DB13" s="67">
        <v>2</v>
      </c>
      <c r="DC13" s="67">
        <v>5</v>
      </c>
      <c r="DE13" s="65">
        <f t="shared" ca="1" si="36"/>
        <v>0.14908359550586114</v>
      </c>
      <c r="DF13" s="66">
        <f t="shared" ca="1" si="37"/>
        <v>28</v>
      </c>
      <c r="DG13" s="67"/>
      <c r="DH13" s="67">
        <v>13</v>
      </c>
      <c r="DI13" s="67">
        <v>2</v>
      </c>
      <c r="DJ13" s="67">
        <v>5</v>
      </c>
    </row>
    <row r="14" spans="1:114" ht="53.1" customHeight="1" x14ac:dyDescent="0.25">
      <c r="A14" s="8"/>
      <c r="B14" s="4"/>
      <c r="C14" s="31"/>
      <c r="D14" s="32">
        <f ca="1">$BE3</f>
        <v>0</v>
      </c>
      <c r="E14" s="33">
        <f ca="1">$BJ3</f>
        <v>0</v>
      </c>
      <c r="F14" s="33" t="str">
        <f ca="1">IF(AND(G14=0,H14=0,I14=0),"",".")</f>
        <v>.</v>
      </c>
      <c r="G14" s="34">
        <f ca="1">$BO3</f>
        <v>1</v>
      </c>
      <c r="H14" s="34">
        <f ca="1">$BT3</f>
        <v>4</v>
      </c>
      <c r="I14" s="34">
        <f ca="1">$BY3</f>
        <v>1</v>
      </c>
      <c r="J14" s="35"/>
      <c r="K14" s="36"/>
      <c r="L14" s="37"/>
      <c r="M14" s="38"/>
      <c r="N14" s="31"/>
      <c r="O14" s="32">
        <f ca="1">$BE4</f>
        <v>0</v>
      </c>
      <c r="P14" s="33">
        <f ca="1">$BJ4</f>
        <v>0</v>
      </c>
      <c r="Q14" s="33" t="str">
        <f ca="1">IF(AND(R14=0,S14=0,T14=0),"",".")</f>
        <v>.</v>
      </c>
      <c r="R14" s="34">
        <f ca="1">$BO4</f>
        <v>2</v>
      </c>
      <c r="S14" s="34">
        <f ca="1">$BT4</f>
        <v>4</v>
      </c>
      <c r="T14" s="34">
        <f ca="1">$BY4</f>
        <v>1</v>
      </c>
      <c r="U14" s="35"/>
      <c r="V14" s="36"/>
      <c r="AB14" s="1"/>
      <c r="AC14" s="1"/>
      <c r="AD14" s="1"/>
      <c r="AE14" s="1"/>
      <c r="AF14" s="1"/>
      <c r="AY14" s="49"/>
      <c r="AZ14" s="49"/>
      <c r="BA14" s="49"/>
      <c r="CC14" s="65">
        <f t="shared" ca="1" si="28"/>
        <v>0.66611195120668509</v>
      </c>
      <c r="CD14" s="66">
        <f t="shared" ca="1" si="29"/>
        <v>5</v>
      </c>
      <c r="CE14" s="66"/>
      <c r="CF14" s="67">
        <v>14</v>
      </c>
      <c r="CG14" s="67">
        <v>0</v>
      </c>
      <c r="CH14" s="67">
        <v>0</v>
      </c>
      <c r="CI14" s="67"/>
      <c r="CJ14" s="65">
        <f t="shared" ca="1" si="30"/>
        <v>0.70016154980431744</v>
      </c>
      <c r="CK14" s="66">
        <f t="shared" ca="1" si="31"/>
        <v>2</v>
      </c>
      <c r="CL14" s="67"/>
      <c r="CM14" s="67">
        <v>14</v>
      </c>
      <c r="CN14" s="67">
        <v>0</v>
      </c>
      <c r="CO14" s="67">
        <v>0</v>
      </c>
      <c r="CQ14" s="65">
        <f t="shared" ca="1" si="32"/>
        <v>0.13329686804760943</v>
      </c>
      <c r="CR14" s="66">
        <f t="shared" ca="1" si="33"/>
        <v>32</v>
      </c>
      <c r="CS14" s="67"/>
      <c r="CT14" s="67">
        <v>14</v>
      </c>
      <c r="CU14" s="67">
        <v>2</v>
      </c>
      <c r="CV14" s="67">
        <v>6</v>
      </c>
      <c r="CX14" s="65">
        <f t="shared" ca="1" si="34"/>
        <v>0.12008580884268505</v>
      </c>
      <c r="CY14" s="66">
        <f t="shared" ca="1" si="35"/>
        <v>31</v>
      </c>
      <c r="CZ14" s="67"/>
      <c r="DA14" s="67">
        <v>14</v>
      </c>
      <c r="DB14" s="67">
        <v>2</v>
      </c>
      <c r="DC14" s="67">
        <v>6</v>
      </c>
      <c r="DE14" s="65">
        <f t="shared" ca="1" si="36"/>
        <v>0.13153356000700533</v>
      </c>
      <c r="DF14" s="66">
        <f t="shared" ca="1" si="37"/>
        <v>30</v>
      </c>
      <c r="DG14" s="67"/>
      <c r="DH14" s="67">
        <v>14</v>
      </c>
      <c r="DI14" s="67">
        <v>2</v>
      </c>
      <c r="DJ14" s="67">
        <v>6</v>
      </c>
    </row>
    <row r="15" spans="1:114" ht="53.1" customHeight="1" thickBot="1" x14ac:dyDescent="0.3">
      <c r="A15" s="8"/>
      <c r="B15" s="4"/>
      <c r="C15" s="13" t="str">
        <f ca="1">IF(AND($BF3=0,$BE3=0),"","＋")</f>
        <v/>
      </c>
      <c r="D15" s="39" t="str">
        <f ca="1">IF(AND($BE3=0,$BF3=0),"＋",$BF3)</f>
        <v>＋</v>
      </c>
      <c r="E15" s="40">
        <f ca="1">$BK3</f>
        <v>0</v>
      </c>
      <c r="F15" s="40" t="str">
        <f ca="1">IF(AND(G15=0,H15=0,I15=0),"",".")</f>
        <v>.</v>
      </c>
      <c r="G15" s="41">
        <f ca="1">$BP3</f>
        <v>6</v>
      </c>
      <c r="H15" s="41">
        <f ca="1">$BU3</f>
        <v>5</v>
      </c>
      <c r="I15" s="41">
        <f ca="1">$BZ3</f>
        <v>7</v>
      </c>
      <c r="J15" s="35"/>
      <c r="K15" s="36"/>
      <c r="L15" s="37"/>
      <c r="M15" s="38"/>
      <c r="N15" s="13" t="str">
        <f ca="1">IF(AND($BF4=0,$BE4=0),"","＋")</f>
        <v/>
      </c>
      <c r="O15" s="39" t="str">
        <f ca="1">IF(AND($BE4=0,$BF4=0),"＋",$BF4)</f>
        <v>＋</v>
      </c>
      <c r="P15" s="40">
        <f ca="1">$BK4</f>
        <v>0</v>
      </c>
      <c r="Q15" s="40" t="str">
        <f ca="1">IF(AND(R15=0,S15=0,T15=0),"",".")</f>
        <v>.</v>
      </c>
      <c r="R15" s="41">
        <f ca="1">$BP4</f>
        <v>3</v>
      </c>
      <c r="S15" s="41">
        <f ca="1">$BU4</f>
        <v>4</v>
      </c>
      <c r="T15" s="41">
        <f ca="1">$BZ4</f>
        <v>2</v>
      </c>
      <c r="U15" s="35"/>
      <c r="V15" s="36"/>
      <c r="AE15" s="17"/>
      <c r="AF15" s="1"/>
      <c r="AG15" s="1"/>
      <c r="AI15" s="1"/>
      <c r="AV15" s="1"/>
      <c r="AW15" s="1"/>
      <c r="AX15" s="1"/>
      <c r="AY15" s="1"/>
      <c r="AZ15" s="1"/>
      <c r="BA15" s="1"/>
      <c r="CC15" s="65">
        <f t="shared" ca="1" si="28"/>
        <v>0.22945470651460365</v>
      </c>
      <c r="CD15" s="66">
        <f t="shared" ca="1" si="29"/>
        <v>14</v>
      </c>
      <c r="CE15" s="66"/>
      <c r="CF15" s="67">
        <v>15</v>
      </c>
      <c r="CG15" s="67">
        <v>0</v>
      </c>
      <c r="CH15" s="67">
        <v>0</v>
      </c>
      <c r="CI15" s="67"/>
      <c r="CJ15" s="65">
        <f t="shared" ca="1" si="30"/>
        <v>0.72565248417928951</v>
      </c>
      <c r="CK15" s="66">
        <f t="shared" ca="1" si="31"/>
        <v>1</v>
      </c>
      <c r="CL15" s="67"/>
      <c r="CM15" s="67">
        <v>15</v>
      </c>
      <c r="CN15" s="67">
        <v>0</v>
      </c>
      <c r="CO15" s="67">
        <v>0</v>
      </c>
      <c r="CQ15" s="65">
        <f t="shared" ca="1" si="32"/>
        <v>0.60387046579792714</v>
      </c>
      <c r="CR15" s="66">
        <f t="shared" ca="1" si="33"/>
        <v>12</v>
      </c>
      <c r="CS15" s="67"/>
      <c r="CT15" s="67">
        <v>15</v>
      </c>
      <c r="CU15" s="67">
        <v>2</v>
      </c>
      <c r="CV15" s="67">
        <v>7</v>
      </c>
      <c r="CX15" s="65">
        <f t="shared" ca="1" si="34"/>
        <v>0.89824519998377406</v>
      </c>
      <c r="CY15" s="66">
        <f t="shared" ca="1" si="35"/>
        <v>9</v>
      </c>
      <c r="CZ15" s="67"/>
      <c r="DA15" s="67">
        <v>15</v>
      </c>
      <c r="DB15" s="67">
        <v>2</v>
      </c>
      <c r="DC15" s="67">
        <v>7</v>
      </c>
      <c r="DE15" s="65">
        <f t="shared" ca="1" si="36"/>
        <v>0.33024000617748528</v>
      </c>
      <c r="DF15" s="66">
        <f t="shared" ca="1" si="37"/>
        <v>22</v>
      </c>
      <c r="DG15" s="67"/>
      <c r="DH15" s="67">
        <v>15</v>
      </c>
      <c r="DI15" s="67">
        <v>2</v>
      </c>
      <c r="DJ15" s="67">
        <v>7</v>
      </c>
    </row>
    <row r="16" spans="1:114" ht="53.1" customHeight="1" x14ac:dyDescent="0.25">
      <c r="A16" s="8"/>
      <c r="B16" s="38"/>
      <c r="C16" s="60"/>
      <c r="D16" s="61">
        <f ca="1">$AV3</f>
        <v>0</v>
      </c>
      <c r="E16" s="62">
        <f ca="1">$AW3</f>
        <v>0</v>
      </c>
      <c r="F16" s="62" t="str">
        <f>$AX3</f>
        <v>.</v>
      </c>
      <c r="G16" s="63">
        <f ca="1">$AY3</f>
        <v>7</v>
      </c>
      <c r="H16" s="64">
        <f ca="1">$AZ3</f>
        <v>9</v>
      </c>
      <c r="I16" s="64">
        <f ca="1">$BA3</f>
        <v>8</v>
      </c>
      <c r="J16" s="43"/>
      <c r="K16" s="36"/>
      <c r="L16" s="37"/>
      <c r="M16" s="38"/>
      <c r="N16" s="60"/>
      <c r="O16" s="61">
        <f ca="1">$AV4</f>
        <v>0</v>
      </c>
      <c r="P16" s="62">
        <f ca="1">$AW4</f>
        <v>0</v>
      </c>
      <c r="Q16" s="62" t="str">
        <f>$AX4</f>
        <v>.</v>
      </c>
      <c r="R16" s="63">
        <f ca="1">$AY4</f>
        <v>5</v>
      </c>
      <c r="S16" s="64">
        <f ca="1">$AZ4</f>
        <v>8</v>
      </c>
      <c r="T16" s="64">
        <f ca="1">$BA4</f>
        <v>3</v>
      </c>
      <c r="U16" s="43"/>
      <c r="V16" s="36"/>
      <c r="AE16" s="17"/>
      <c r="AF16" s="1"/>
      <c r="AG16" s="1"/>
      <c r="AI16" s="1"/>
      <c r="AV16" s="1"/>
      <c r="AW16" s="1"/>
      <c r="AX16" s="1"/>
      <c r="AY16" s="1"/>
      <c r="AZ16" s="1"/>
      <c r="BA16" s="1"/>
      <c r="CC16" s="65">
        <f t="shared" ca="1" si="28"/>
        <v>0.5689657684551549</v>
      </c>
      <c r="CD16" s="66">
        <f t="shared" ca="1" si="29"/>
        <v>7</v>
      </c>
      <c r="CE16" s="66"/>
      <c r="CF16" s="67">
        <v>16</v>
      </c>
      <c r="CG16" s="67">
        <v>0</v>
      </c>
      <c r="CH16" s="67">
        <v>0</v>
      </c>
      <c r="CI16" s="67"/>
      <c r="CJ16" s="65">
        <f t="shared" ca="1" si="30"/>
        <v>0.68391140805092876</v>
      </c>
      <c r="CK16" s="66">
        <f t="shared" ca="1" si="31"/>
        <v>3</v>
      </c>
      <c r="CL16" s="67"/>
      <c r="CM16" s="67">
        <v>16</v>
      </c>
      <c r="CN16" s="67">
        <v>0</v>
      </c>
      <c r="CO16" s="67">
        <v>0</v>
      </c>
      <c r="CQ16" s="65">
        <f t="shared" ca="1" si="32"/>
        <v>0.62348946021772356</v>
      </c>
      <c r="CR16" s="66">
        <f t="shared" ca="1" si="33"/>
        <v>10</v>
      </c>
      <c r="CS16" s="67"/>
      <c r="CT16" s="67">
        <v>16</v>
      </c>
      <c r="CU16" s="67">
        <v>3</v>
      </c>
      <c r="CV16" s="67">
        <v>1</v>
      </c>
      <c r="CX16" s="65">
        <f t="shared" ca="1" si="34"/>
        <v>0.81304132317505329</v>
      </c>
      <c r="CY16" s="66">
        <f t="shared" ca="1" si="35"/>
        <v>12</v>
      </c>
      <c r="CZ16" s="67"/>
      <c r="DA16" s="67">
        <v>16</v>
      </c>
      <c r="DB16" s="67">
        <v>3</v>
      </c>
      <c r="DC16" s="67">
        <v>1</v>
      </c>
      <c r="DE16" s="65">
        <f t="shared" ca="1" si="36"/>
        <v>6.0848565759559325E-2</v>
      </c>
      <c r="DF16" s="66">
        <f t="shared" ca="1" si="37"/>
        <v>34</v>
      </c>
      <c r="DG16" s="67"/>
      <c r="DH16" s="67">
        <v>16</v>
      </c>
      <c r="DI16" s="67">
        <v>3</v>
      </c>
      <c r="DJ16" s="67">
        <v>1</v>
      </c>
    </row>
    <row r="17" spans="1:114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E17" s="17"/>
      <c r="AF17" s="1"/>
      <c r="AG17" s="1"/>
      <c r="AI17" s="1"/>
      <c r="AV17" s="1"/>
      <c r="AW17" s="1"/>
      <c r="AX17" s="1"/>
      <c r="AY17" s="1"/>
      <c r="AZ17" s="1"/>
      <c r="BA17" s="1"/>
      <c r="CC17" s="65">
        <f t="shared" ca="1" si="28"/>
        <v>0.82109066733246516</v>
      </c>
      <c r="CD17" s="66">
        <f t="shared" ca="1" si="29"/>
        <v>2</v>
      </c>
      <c r="CE17" s="66"/>
      <c r="CF17" s="67">
        <v>17</v>
      </c>
      <c r="CG17" s="67">
        <v>0</v>
      </c>
      <c r="CH17" s="67">
        <v>0</v>
      </c>
      <c r="CI17" s="67"/>
      <c r="CJ17" s="65">
        <f t="shared" ca="1" si="30"/>
        <v>0.62520396720231941</v>
      </c>
      <c r="CK17" s="66">
        <f t="shared" ca="1" si="31"/>
        <v>4</v>
      </c>
      <c r="CL17" s="67"/>
      <c r="CM17" s="67">
        <v>17</v>
      </c>
      <c r="CN17" s="67">
        <v>0</v>
      </c>
      <c r="CO17" s="67">
        <v>0</v>
      </c>
      <c r="CQ17" s="65">
        <f t="shared" ca="1" si="32"/>
        <v>0.30661065713870239</v>
      </c>
      <c r="CR17" s="66">
        <f t="shared" ca="1" si="33"/>
        <v>26</v>
      </c>
      <c r="CS17" s="67"/>
      <c r="CT17" s="67">
        <v>17</v>
      </c>
      <c r="CU17" s="67">
        <v>3</v>
      </c>
      <c r="CV17" s="67">
        <v>2</v>
      </c>
      <c r="CX17" s="65">
        <f t="shared" ca="1" si="34"/>
        <v>0.48138246484059632</v>
      </c>
      <c r="CY17" s="66">
        <f t="shared" ca="1" si="35"/>
        <v>22</v>
      </c>
      <c r="CZ17" s="67"/>
      <c r="DA17" s="67">
        <v>17</v>
      </c>
      <c r="DB17" s="67">
        <v>3</v>
      </c>
      <c r="DC17" s="67">
        <v>2</v>
      </c>
      <c r="DE17" s="65">
        <f t="shared" ca="1" si="36"/>
        <v>0.22089421652592089</v>
      </c>
      <c r="DF17" s="66">
        <f t="shared" ca="1" si="37"/>
        <v>25</v>
      </c>
      <c r="DG17" s="67"/>
      <c r="DH17" s="67">
        <v>17</v>
      </c>
      <c r="DI17" s="67">
        <v>3</v>
      </c>
      <c r="DJ17" s="67">
        <v>2</v>
      </c>
    </row>
    <row r="18" spans="1:114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E18" s="17"/>
      <c r="AF18" s="1"/>
      <c r="AG18" s="1"/>
      <c r="AI18" s="1"/>
      <c r="AV18" s="1"/>
      <c r="AW18" s="1"/>
      <c r="AX18" s="1"/>
      <c r="AY18" s="1"/>
      <c r="AZ18" s="1"/>
      <c r="BA18" s="1"/>
      <c r="CC18" s="65">
        <f t="shared" ca="1" si="28"/>
        <v>0.70991410684761747</v>
      </c>
      <c r="CD18" s="66">
        <f t="shared" ca="1" si="29"/>
        <v>4</v>
      </c>
      <c r="CE18" s="66"/>
      <c r="CF18" s="67">
        <v>18</v>
      </c>
      <c r="CG18" s="67">
        <v>0</v>
      </c>
      <c r="CH18" s="67">
        <v>0</v>
      </c>
      <c r="CI18" s="67"/>
      <c r="CJ18" s="65">
        <f t="shared" ca="1" si="30"/>
        <v>0.37653249632454167</v>
      </c>
      <c r="CK18" s="66">
        <f t="shared" ca="1" si="31"/>
        <v>10</v>
      </c>
      <c r="CL18" s="67"/>
      <c r="CM18" s="67">
        <v>18</v>
      </c>
      <c r="CN18" s="67">
        <v>0</v>
      </c>
      <c r="CO18" s="67">
        <v>0</v>
      </c>
      <c r="CQ18" s="65">
        <f t="shared" ca="1" si="32"/>
        <v>0.48773782553040823</v>
      </c>
      <c r="CR18" s="66">
        <f t="shared" ca="1" si="33"/>
        <v>18</v>
      </c>
      <c r="CS18" s="67"/>
      <c r="CT18" s="67">
        <v>18</v>
      </c>
      <c r="CU18" s="67">
        <v>3</v>
      </c>
      <c r="CV18" s="67">
        <v>3</v>
      </c>
      <c r="CX18" s="65">
        <f t="shared" ca="1" si="34"/>
        <v>0.19317463395798162</v>
      </c>
      <c r="CY18" s="66">
        <f t="shared" ca="1" si="35"/>
        <v>29</v>
      </c>
      <c r="CZ18" s="67"/>
      <c r="DA18" s="67">
        <v>18</v>
      </c>
      <c r="DB18" s="67">
        <v>3</v>
      </c>
      <c r="DC18" s="67">
        <v>3</v>
      </c>
      <c r="DE18" s="65">
        <f t="shared" ca="1" si="36"/>
        <v>0.10460233896240667</v>
      </c>
      <c r="DF18" s="66">
        <f t="shared" ca="1" si="37"/>
        <v>33</v>
      </c>
      <c r="DG18" s="67"/>
      <c r="DH18" s="67">
        <v>18</v>
      </c>
      <c r="DI18" s="67">
        <v>3</v>
      </c>
      <c r="DJ18" s="67">
        <v>3</v>
      </c>
    </row>
    <row r="19" spans="1:114" ht="48.95" customHeight="1" thickBot="1" x14ac:dyDescent="0.3">
      <c r="A19" s="26"/>
      <c r="B19" s="74" t="str">
        <f ca="1">$AB5/1000&amp;$AC5&amp;$AD5/1000&amp;$AE5</f>
        <v>0.672＋0.226＝</v>
      </c>
      <c r="C19" s="75"/>
      <c r="D19" s="75"/>
      <c r="E19" s="75"/>
      <c r="F19" s="75"/>
      <c r="G19" s="75"/>
      <c r="H19" s="76">
        <f ca="1">$AF5/1000</f>
        <v>0.89800000000000002</v>
      </c>
      <c r="I19" s="76"/>
      <c r="J19" s="77"/>
      <c r="K19" s="9"/>
      <c r="L19" s="26"/>
      <c r="M19" s="74" t="str">
        <f ca="1">$AB6/1000&amp;$AC6&amp;$AD6/1000&amp;$AE6</f>
        <v>0.546＋0.431＝</v>
      </c>
      <c r="N19" s="75"/>
      <c r="O19" s="75"/>
      <c r="P19" s="75"/>
      <c r="Q19" s="75"/>
      <c r="R19" s="75"/>
      <c r="S19" s="76">
        <f ca="1">$AF6/1000</f>
        <v>0.97699999999999998</v>
      </c>
      <c r="T19" s="76"/>
      <c r="U19" s="77"/>
      <c r="V19" s="9"/>
      <c r="AE19" s="17"/>
      <c r="AF19" s="1"/>
      <c r="AG19" s="1"/>
      <c r="AI19" s="1"/>
      <c r="AV19" s="1"/>
      <c r="AW19" s="1"/>
      <c r="AX19" s="1"/>
      <c r="AY19" s="1"/>
      <c r="AZ19" s="1"/>
      <c r="BA19" s="1"/>
      <c r="CC19" s="65"/>
      <c r="CD19" s="66"/>
      <c r="CE19" s="66"/>
      <c r="CF19" s="67"/>
      <c r="CG19" s="67"/>
      <c r="CH19" s="67"/>
      <c r="CI19" s="67"/>
      <c r="CJ19" s="65"/>
      <c r="CK19" s="66"/>
      <c r="CL19" s="67"/>
      <c r="CM19" s="67"/>
      <c r="CN19" s="67"/>
      <c r="CO19" s="67"/>
      <c r="CQ19" s="65">
        <f t="shared" ca="1" si="32"/>
        <v>0.52350022692598464</v>
      </c>
      <c r="CR19" s="66">
        <f t="shared" ca="1" si="33"/>
        <v>15</v>
      </c>
      <c r="CS19" s="67"/>
      <c r="CT19" s="67">
        <v>19</v>
      </c>
      <c r="CU19" s="67">
        <v>3</v>
      </c>
      <c r="CV19" s="67">
        <v>4</v>
      </c>
      <c r="CX19" s="65">
        <f t="shared" ca="1" si="34"/>
        <v>0.9182833185428505</v>
      </c>
      <c r="CY19" s="66">
        <f t="shared" ca="1" si="35"/>
        <v>8</v>
      </c>
      <c r="CZ19" s="67"/>
      <c r="DA19" s="67">
        <v>19</v>
      </c>
      <c r="DB19" s="67">
        <v>3</v>
      </c>
      <c r="DC19" s="67">
        <v>4</v>
      </c>
      <c r="DE19" s="65">
        <f t="shared" ca="1" si="36"/>
        <v>0.13003011226892103</v>
      </c>
      <c r="DF19" s="66">
        <f t="shared" ca="1" si="37"/>
        <v>31</v>
      </c>
      <c r="DG19" s="67"/>
      <c r="DH19" s="67">
        <v>19</v>
      </c>
      <c r="DI19" s="67">
        <v>3</v>
      </c>
      <c r="DJ19" s="67">
        <v>4</v>
      </c>
    </row>
    <row r="20" spans="1:114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E20" s="17"/>
      <c r="AF20" s="1"/>
      <c r="AG20" s="1"/>
      <c r="AI20" s="1"/>
      <c r="AV20" s="1"/>
      <c r="AW20" s="1"/>
      <c r="AX20" s="1"/>
      <c r="AY20" s="1"/>
      <c r="AZ20" s="1"/>
      <c r="BA20" s="1"/>
      <c r="CC20" s="65"/>
      <c r="CD20" s="66"/>
      <c r="CE20" s="66"/>
      <c r="CF20" s="67"/>
      <c r="CG20" s="67"/>
      <c r="CH20" s="67"/>
      <c r="CI20" s="67"/>
      <c r="CJ20" s="65"/>
      <c r="CK20" s="66"/>
      <c r="CL20" s="67"/>
      <c r="CM20" s="67"/>
      <c r="CN20" s="67"/>
      <c r="CO20" s="67"/>
      <c r="CQ20" s="65">
        <f t="shared" ca="1" si="32"/>
        <v>0.94611545774549821</v>
      </c>
      <c r="CR20" s="66">
        <f t="shared" ca="1" si="33"/>
        <v>1</v>
      </c>
      <c r="CS20" s="67"/>
      <c r="CT20" s="67">
        <v>20</v>
      </c>
      <c r="CU20" s="67">
        <v>3</v>
      </c>
      <c r="CV20" s="67">
        <v>5</v>
      </c>
      <c r="CX20" s="65">
        <f t="shared" ca="1" si="34"/>
        <v>0.99404564940564899</v>
      </c>
      <c r="CY20" s="66">
        <f t="shared" ca="1" si="35"/>
        <v>1</v>
      </c>
      <c r="CZ20" s="67"/>
      <c r="DA20" s="67">
        <v>20</v>
      </c>
      <c r="DB20" s="67">
        <v>3</v>
      </c>
      <c r="DC20" s="67">
        <v>5</v>
      </c>
      <c r="DE20" s="65">
        <f t="shared" ca="1" si="36"/>
        <v>0.2504667905507858</v>
      </c>
      <c r="DF20" s="66">
        <f t="shared" ca="1" si="37"/>
        <v>23</v>
      </c>
      <c r="DG20" s="67"/>
      <c r="DH20" s="67">
        <v>20</v>
      </c>
      <c r="DI20" s="67">
        <v>3</v>
      </c>
      <c r="DJ20" s="67">
        <v>5</v>
      </c>
    </row>
    <row r="21" spans="1:114" ht="53.1" customHeight="1" x14ac:dyDescent="0.25">
      <c r="A21" s="8"/>
      <c r="B21" s="4"/>
      <c r="C21" s="31"/>
      <c r="D21" s="32">
        <f ca="1">$BE5</f>
        <v>0</v>
      </c>
      <c r="E21" s="33">
        <f ca="1">$BJ5</f>
        <v>0</v>
      </c>
      <c r="F21" s="33" t="str">
        <f ca="1">IF(AND(G21=0,H21=0,I21=0),"",".")</f>
        <v>.</v>
      </c>
      <c r="G21" s="34">
        <f ca="1">$BO5</f>
        <v>6</v>
      </c>
      <c r="H21" s="34">
        <f ca="1">$BT5</f>
        <v>7</v>
      </c>
      <c r="I21" s="34">
        <f ca="1">$BY5</f>
        <v>2</v>
      </c>
      <c r="J21" s="35"/>
      <c r="K21" s="36"/>
      <c r="L21" s="37"/>
      <c r="M21" s="38"/>
      <c r="N21" s="31"/>
      <c r="O21" s="32">
        <f ca="1">$BE6</f>
        <v>0</v>
      </c>
      <c r="P21" s="33">
        <f ca="1">$BJ6</f>
        <v>0</v>
      </c>
      <c r="Q21" s="33" t="str">
        <f ca="1">IF(AND(R21=0,S21=0,T21=0),"",".")</f>
        <v>.</v>
      </c>
      <c r="R21" s="34">
        <f ca="1">$BO6</f>
        <v>5</v>
      </c>
      <c r="S21" s="34">
        <f ca="1">$BT6</f>
        <v>4</v>
      </c>
      <c r="T21" s="34">
        <f ca="1">$BY6</f>
        <v>6</v>
      </c>
      <c r="U21" s="35"/>
      <c r="V21" s="36"/>
      <c r="AE21" s="17"/>
      <c r="AF21" s="1"/>
      <c r="AG21" s="1"/>
      <c r="AI21" s="1"/>
      <c r="AV21" s="1"/>
      <c r="AW21" s="1"/>
      <c r="AX21" s="1"/>
      <c r="AY21" s="1"/>
      <c r="AZ21" s="1"/>
      <c r="BA21" s="1"/>
      <c r="CC21" s="65"/>
      <c r="CD21" s="66"/>
      <c r="CE21" s="66"/>
      <c r="CF21" s="67"/>
      <c r="CG21" s="67"/>
      <c r="CH21" s="67"/>
      <c r="CI21" s="67"/>
      <c r="CJ21" s="65"/>
      <c r="CK21" s="66"/>
      <c r="CL21" s="67"/>
      <c r="CM21" s="67"/>
      <c r="CN21" s="67"/>
      <c r="CO21" s="67"/>
      <c r="CQ21" s="65">
        <f t="shared" ca="1" si="32"/>
        <v>0.23036348950191909</v>
      </c>
      <c r="CR21" s="66">
        <f t="shared" ca="1" si="33"/>
        <v>29</v>
      </c>
      <c r="CS21" s="67"/>
      <c r="CT21" s="67">
        <v>21</v>
      </c>
      <c r="CU21" s="67">
        <v>3</v>
      </c>
      <c r="CV21" s="67">
        <v>6</v>
      </c>
      <c r="CX21" s="65">
        <f t="shared" ca="1" si="34"/>
        <v>0.67299006758773317</v>
      </c>
      <c r="CY21" s="66">
        <f t="shared" ca="1" si="35"/>
        <v>15</v>
      </c>
      <c r="CZ21" s="67"/>
      <c r="DA21" s="67">
        <v>21</v>
      </c>
      <c r="DB21" s="67">
        <v>3</v>
      </c>
      <c r="DC21" s="67">
        <v>6</v>
      </c>
      <c r="DE21" s="65">
        <f t="shared" ca="1" si="36"/>
        <v>0.35821686807406961</v>
      </c>
      <c r="DF21" s="66">
        <f t="shared" ca="1" si="37"/>
        <v>20</v>
      </c>
      <c r="DG21" s="67"/>
      <c r="DH21" s="67">
        <v>21</v>
      </c>
      <c r="DI21" s="67">
        <v>3</v>
      </c>
      <c r="DJ21" s="67">
        <v>6</v>
      </c>
    </row>
    <row r="22" spans="1:114" ht="53.1" customHeight="1" thickBot="1" x14ac:dyDescent="0.3">
      <c r="A22" s="8"/>
      <c r="B22" s="4"/>
      <c r="C22" s="13" t="str">
        <f ca="1">IF(AND($BF5=0,$BE5=0),"","＋")</f>
        <v/>
      </c>
      <c r="D22" s="39" t="str">
        <f ca="1">IF(AND($BE5=0,$BF5=0),"＋",$BF5)</f>
        <v>＋</v>
      </c>
      <c r="E22" s="40">
        <f ca="1">$BK5</f>
        <v>0</v>
      </c>
      <c r="F22" s="40" t="str">
        <f ca="1">IF(AND(G22=0,H22=0,I22=0),"",".")</f>
        <v>.</v>
      </c>
      <c r="G22" s="41">
        <f ca="1">$BP5</f>
        <v>2</v>
      </c>
      <c r="H22" s="41">
        <f ca="1">$BU5</f>
        <v>2</v>
      </c>
      <c r="I22" s="41">
        <f ca="1">$BZ5</f>
        <v>6</v>
      </c>
      <c r="J22" s="35"/>
      <c r="K22" s="36"/>
      <c r="L22" s="37"/>
      <c r="M22" s="38"/>
      <c r="N22" s="13" t="str">
        <f ca="1">IF(AND($BF6=0,$BE6=0),"","＋")</f>
        <v/>
      </c>
      <c r="O22" s="39" t="str">
        <f ca="1">IF(AND($BE6=0,$BF6=0),"＋",$BF6)</f>
        <v>＋</v>
      </c>
      <c r="P22" s="40">
        <f ca="1">$BK6</f>
        <v>0</v>
      </c>
      <c r="Q22" s="40" t="str">
        <f ca="1">IF(AND(R22=0,S22=0,T22=0),"",".")</f>
        <v>.</v>
      </c>
      <c r="R22" s="41">
        <f ca="1">$BP6</f>
        <v>4</v>
      </c>
      <c r="S22" s="41">
        <f ca="1">$BU6</f>
        <v>3</v>
      </c>
      <c r="T22" s="41">
        <f ca="1">$BZ6</f>
        <v>1</v>
      </c>
      <c r="U22" s="35"/>
      <c r="V22" s="36"/>
      <c r="AE22" s="17"/>
      <c r="AF22" s="1"/>
      <c r="AG22" s="1"/>
      <c r="AI22" s="1"/>
      <c r="AV22" s="1"/>
      <c r="AW22" s="1"/>
      <c r="AX22" s="1"/>
      <c r="AY22" s="1"/>
      <c r="AZ22" s="1"/>
      <c r="BA22" s="1"/>
      <c r="CC22" s="65"/>
      <c r="CD22" s="66"/>
      <c r="CE22" s="66"/>
      <c r="CF22" s="67"/>
      <c r="CG22" s="67"/>
      <c r="CH22" s="67"/>
      <c r="CI22" s="67"/>
      <c r="CJ22" s="65"/>
      <c r="CK22" s="66"/>
      <c r="CL22" s="67"/>
      <c r="CM22" s="67"/>
      <c r="CN22" s="67"/>
      <c r="CO22" s="67"/>
      <c r="CQ22" s="65">
        <f t="shared" ca="1" si="32"/>
        <v>0.3981959314675293</v>
      </c>
      <c r="CR22" s="66">
        <f t="shared" ca="1" si="33"/>
        <v>21</v>
      </c>
      <c r="CS22" s="67"/>
      <c r="CT22" s="67">
        <v>22</v>
      </c>
      <c r="CU22" s="67">
        <v>3</v>
      </c>
      <c r="CV22" s="67">
        <v>9</v>
      </c>
      <c r="CX22" s="65">
        <f t="shared" ca="1" si="34"/>
        <v>0.89593681114930013</v>
      </c>
      <c r="CY22" s="66">
        <f t="shared" ca="1" si="35"/>
        <v>10</v>
      </c>
      <c r="CZ22" s="67"/>
      <c r="DA22" s="67">
        <v>22</v>
      </c>
      <c r="DB22" s="67">
        <v>3</v>
      </c>
      <c r="DC22" s="67">
        <v>9</v>
      </c>
      <c r="DE22" s="65">
        <f t="shared" ca="1" si="36"/>
        <v>0.63886557777118302</v>
      </c>
      <c r="DF22" s="66">
        <f t="shared" ca="1" si="37"/>
        <v>11</v>
      </c>
      <c r="DG22" s="67"/>
      <c r="DH22" s="67">
        <v>22</v>
      </c>
      <c r="DI22" s="67">
        <v>3</v>
      </c>
      <c r="DJ22" s="67">
        <v>9</v>
      </c>
    </row>
    <row r="23" spans="1:114" ht="53.1" customHeight="1" x14ac:dyDescent="0.25">
      <c r="A23" s="8"/>
      <c r="B23" s="38"/>
      <c r="C23" s="60"/>
      <c r="D23" s="61">
        <f ca="1">$AV5</f>
        <v>0</v>
      </c>
      <c r="E23" s="62">
        <f ca="1">$AW5</f>
        <v>0</v>
      </c>
      <c r="F23" s="62" t="str">
        <f>$AX5</f>
        <v>.</v>
      </c>
      <c r="G23" s="63">
        <f ca="1">$AY5</f>
        <v>8</v>
      </c>
      <c r="H23" s="64">
        <f ca="1">$AZ5</f>
        <v>9</v>
      </c>
      <c r="I23" s="64">
        <f ca="1">$BA5</f>
        <v>8</v>
      </c>
      <c r="J23" s="43"/>
      <c r="K23" s="36"/>
      <c r="L23" s="37"/>
      <c r="M23" s="38"/>
      <c r="N23" s="60"/>
      <c r="O23" s="61">
        <f ca="1">$AV6</f>
        <v>0</v>
      </c>
      <c r="P23" s="62">
        <f ca="1">$AW6</f>
        <v>0</v>
      </c>
      <c r="Q23" s="62" t="str">
        <f>$AX6</f>
        <v>.</v>
      </c>
      <c r="R23" s="63">
        <f ca="1">$AY6</f>
        <v>9</v>
      </c>
      <c r="S23" s="64">
        <f ca="1">$AZ6</f>
        <v>7</v>
      </c>
      <c r="T23" s="64">
        <f ca="1">$BA6</f>
        <v>7</v>
      </c>
      <c r="U23" s="43"/>
      <c r="V23" s="36"/>
      <c r="AE23" s="17"/>
      <c r="AF23" s="1"/>
      <c r="AG23" s="1"/>
      <c r="AI23" s="1"/>
      <c r="AV23" s="1"/>
      <c r="AW23" s="1"/>
      <c r="AX23" s="1"/>
      <c r="AY23" s="1"/>
      <c r="AZ23" s="1"/>
      <c r="BA23" s="1"/>
      <c r="CC23" s="65"/>
      <c r="CD23" s="66"/>
      <c r="CE23" s="66"/>
      <c r="CF23" s="67"/>
      <c r="CG23" s="67"/>
      <c r="CH23" s="67"/>
      <c r="CI23" s="67"/>
      <c r="CJ23" s="65"/>
      <c r="CK23" s="66"/>
      <c r="CL23" s="67"/>
      <c r="CM23" s="67"/>
      <c r="CN23" s="67"/>
      <c r="CO23" s="67"/>
      <c r="CQ23" s="65">
        <f t="shared" ca="1" si="32"/>
        <v>0.9276375784824008</v>
      </c>
      <c r="CR23" s="66">
        <f t="shared" ca="1" si="33"/>
        <v>3</v>
      </c>
      <c r="CS23" s="67"/>
      <c r="CT23" s="67">
        <v>23</v>
      </c>
      <c r="CU23" s="67">
        <v>4</v>
      </c>
      <c r="CV23" s="67">
        <v>1</v>
      </c>
      <c r="CX23" s="65">
        <f t="shared" ca="1" si="34"/>
        <v>0.53121400282135645</v>
      </c>
      <c r="CY23" s="66">
        <f t="shared" ca="1" si="35"/>
        <v>20</v>
      </c>
      <c r="CZ23" s="67"/>
      <c r="DA23" s="67">
        <v>23</v>
      </c>
      <c r="DB23" s="67">
        <v>4</v>
      </c>
      <c r="DC23" s="67">
        <v>1</v>
      </c>
      <c r="DE23" s="65">
        <f t="shared" ca="1" si="36"/>
        <v>5.1655027265736009E-2</v>
      </c>
      <c r="DF23" s="66">
        <f t="shared" ca="1" si="37"/>
        <v>36</v>
      </c>
      <c r="DG23" s="67"/>
      <c r="DH23" s="67">
        <v>23</v>
      </c>
      <c r="DI23" s="67">
        <v>4</v>
      </c>
      <c r="DJ23" s="67">
        <v>1</v>
      </c>
    </row>
    <row r="24" spans="1:114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E24" s="17"/>
      <c r="AF24" s="1"/>
      <c r="AG24" s="1"/>
      <c r="AI24" s="1"/>
      <c r="AV24" s="1"/>
      <c r="AW24" s="1"/>
      <c r="AX24" s="1"/>
      <c r="AY24" s="1"/>
      <c r="AZ24" s="1"/>
      <c r="BA24" s="1"/>
      <c r="CC24" s="65"/>
      <c r="CD24" s="66"/>
      <c r="CE24" s="66"/>
      <c r="CF24" s="67"/>
      <c r="CG24" s="67"/>
      <c r="CH24" s="67"/>
      <c r="CI24" s="67"/>
      <c r="CJ24" s="65"/>
      <c r="CK24" s="66"/>
      <c r="CL24" s="67"/>
      <c r="CM24" s="67"/>
      <c r="CN24" s="67"/>
      <c r="CO24" s="67"/>
      <c r="CQ24" s="65">
        <f t="shared" ca="1" si="32"/>
        <v>0.59633943883398033</v>
      </c>
      <c r="CR24" s="66">
        <f t="shared" ca="1" si="33"/>
        <v>13</v>
      </c>
      <c r="CS24" s="67"/>
      <c r="CT24" s="67">
        <v>24</v>
      </c>
      <c r="CU24" s="67">
        <v>4</v>
      </c>
      <c r="CV24" s="67">
        <v>2</v>
      </c>
      <c r="CX24" s="65">
        <f t="shared" ca="1" si="34"/>
        <v>0.96850744522818299</v>
      </c>
      <c r="CY24" s="66">
        <f t="shared" ca="1" si="35"/>
        <v>6</v>
      </c>
      <c r="CZ24" s="67"/>
      <c r="DA24" s="67">
        <v>24</v>
      </c>
      <c r="DB24" s="67">
        <v>4</v>
      </c>
      <c r="DC24" s="67">
        <v>2</v>
      </c>
      <c r="DE24" s="65">
        <f t="shared" ca="1" si="36"/>
        <v>0.8452675797833894</v>
      </c>
      <c r="DF24" s="66">
        <f t="shared" ca="1" si="37"/>
        <v>6</v>
      </c>
      <c r="DG24" s="67"/>
      <c r="DH24" s="67">
        <v>24</v>
      </c>
      <c r="DI24" s="67">
        <v>4</v>
      </c>
      <c r="DJ24" s="67">
        <v>2</v>
      </c>
    </row>
    <row r="25" spans="1:114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E25" s="17"/>
      <c r="AF25" s="1"/>
      <c r="AG25" s="1"/>
      <c r="AI25" s="1"/>
      <c r="AV25" s="1"/>
      <c r="AW25" s="1"/>
      <c r="AX25" s="1"/>
      <c r="AY25" s="1"/>
      <c r="AZ25" s="1"/>
      <c r="BA25" s="1"/>
      <c r="CC25" s="65"/>
      <c r="CD25" s="66"/>
      <c r="CE25" s="66"/>
      <c r="CF25" s="67"/>
      <c r="CG25" s="67"/>
      <c r="CH25" s="67"/>
      <c r="CI25" s="67"/>
      <c r="CJ25" s="65"/>
      <c r="CK25" s="66"/>
      <c r="CL25" s="67"/>
      <c r="CM25" s="67"/>
      <c r="CN25" s="67"/>
      <c r="CO25" s="67"/>
      <c r="CQ25" s="65">
        <f t="shared" ca="1" si="32"/>
        <v>0.77920431479853036</v>
      </c>
      <c r="CR25" s="66">
        <f t="shared" ca="1" si="33"/>
        <v>7</v>
      </c>
      <c r="CS25" s="67"/>
      <c r="CT25" s="67">
        <v>25</v>
      </c>
      <c r="CU25" s="67">
        <v>4</v>
      </c>
      <c r="CV25" s="67">
        <v>3</v>
      </c>
      <c r="CX25" s="65">
        <f t="shared" ca="1" si="34"/>
        <v>0.99133978471450213</v>
      </c>
      <c r="CY25" s="66">
        <f t="shared" ca="1" si="35"/>
        <v>2</v>
      </c>
      <c r="CZ25" s="67"/>
      <c r="DA25" s="67">
        <v>25</v>
      </c>
      <c r="DB25" s="67">
        <v>4</v>
      </c>
      <c r="DC25" s="67">
        <v>3</v>
      </c>
      <c r="DE25" s="65">
        <f t="shared" ca="1" si="36"/>
        <v>0.63358012765861083</v>
      </c>
      <c r="DF25" s="66">
        <f t="shared" ca="1" si="37"/>
        <v>12</v>
      </c>
      <c r="DG25" s="67"/>
      <c r="DH25" s="67">
        <v>25</v>
      </c>
      <c r="DI25" s="67">
        <v>4</v>
      </c>
      <c r="DJ25" s="67">
        <v>3</v>
      </c>
    </row>
    <row r="26" spans="1:114" ht="48.95" customHeight="1" thickBot="1" x14ac:dyDescent="0.3">
      <c r="A26" s="26"/>
      <c r="B26" s="74" t="str">
        <f ca="1">$AB7/1000&amp;$AC7&amp;$AD7/1000&amp;$AE7</f>
        <v>0.351＋0.531＝</v>
      </c>
      <c r="C26" s="75"/>
      <c r="D26" s="75"/>
      <c r="E26" s="75"/>
      <c r="F26" s="75"/>
      <c r="G26" s="75"/>
      <c r="H26" s="76">
        <f ca="1">$AF7/1000</f>
        <v>0.88200000000000001</v>
      </c>
      <c r="I26" s="76"/>
      <c r="J26" s="77"/>
      <c r="K26" s="9"/>
      <c r="L26" s="26"/>
      <c r="M26" s="74" t="str">
        <f ca="1">$AB8/1000&amp;$AC8&amp;$AD8/1000&amp;$AE8</f>
        <v>0.471＋0.113＝</v>
      </c>
      <c r="N26" s="75"/>
      <c r="O26" s="75"/>
      <c r="P26" s="75"/>
      <c r="Q26" s="75"/>
      <c r="R26" s="75"/>
      <c r="S26" s="76">
        <f ca="1">$AF8/1000</f>
        <v>0.58399999999999996</v>
      </c>
      <c r="T26" s="76"/>
      <c r="U26" s="77"/>
      <c r="V26" s="9"/>
      <c r="AE26" s="17"/>
      <c r="AF26" s="1"/>
      <c r="AG26" s="1"/>
      <c r="AI26" s="1"/>
      <c r="AV26" s="1"/>
      <c r="AW26" s="1"/>
      <c r="AX26" s="1"/>
      <c r="AY26" s="1"/>
      <c r="AZ26" s="1"/>
      <c r="BA26" s="1"/>
      <c r="CC26" s="65"/>
      <c r="CD26" s="66"/>
      <c r="CE26" s="66"/>
      <c r="CF26" s="67"/>
      <c r="CG26" s="67"/>
      <c r="CH26" s="67"/>
      <c r="CI26" s="67"/>
      <c r="CJ26" s="65"/>
      <c r="CK26" s="66"/>
      <c r="CL26" s="67"/>
      <c r="CM26" s="67"/>
      <c r="CN26" s="67"/>
      <c r="CO26" s="67"/>
      <c r="CQ26" s="65">
        <f t="shared" ca="1" si="32"/>
        <v>0.66281877899814279</v>
      </c>
      <c r="CR26" s="66">
        <f t="shared" ca="1" si="33"/>
        <v>9</v>
      </c>
      <c r="CS26" s="67"/>
      <c r="CT26" s="67">
        <v>26</v>
      </c>
      <c r="CU26" s="67">
        <v>4</v>
      </c>
      <c r="CV26" s="67">
        <v>4</v>
      </c>
      <c r="CX26" s="65">
        <f t="shared" ca="1" si="34"/>
        <v>8.2203531356519033E-2</v>
      </c>
      <c r="CY26" s="66">
        <f t="shared" ca="1" si="35"/>
        <v>34</v>
      </c>
      <c r="CZ26" s="67"/>
      <c r="DA26" s="67">
        <v>26</v>
      </c>
      <c r="DB26" s="67">
        <v>4</v>
      </c>
      <c r="DC26" s="67">
        <v>4</v>
      </c>
      <c r="DE26" s="65">
        <f t="shared" ca="1" si="36"/>
        <v>1.0819353084534633E-2</v>
      </c>
      <c r="DF26" s="66">
        <f t="shared" ca="1" si="37"/>
        <v>37</v>
      </c>
      <c r="DG26" s="67"/>
      <c r="DH26" s="67">
        <v>26</v>
      </c>
      <c r="DI26" s="67">
        <v>4</v>
      </c>
      <c r="DJ26" s="67">
        <v>4</v>
      </c>
    </row>
    <row r="27" spans="1:114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C27" s="65"/>
      <c r="CD27" s="66"/>
      <c r="CE27" s="66"/>
      <c r="CF27" s="67"/>
      <c r="CG27" s="67"/>
      <c r="CH27" s="67"/>
      <c r="CI27" s="67"/>
      <c r="CJ27" s="65"/>
      <c r="CK27" s="66"/>
      <c r="CL27" s="67"/>
      <c r="CM27" s="67"/>
      <c r="CN27" s="67"/>
      <c r="CO27" s="67"/>
      <c r="CQ27" s="65">
        <f t="shared" ca="1" si="32"/>
        <v>0.24124659626091061</v>
      </c>
      <c r="CR27" s="66">
        <f t="shared" ca="1" si="33"/>
        <v>28</v>
      </c>
      <c r="CS27" s="67"/>
      <c r="CT27" s="67">
        <v>27</v>
      </c>
      <c r="CU27" s="67">
        <v>4</v>
      </c>
      <c r="CV27" s="67">
        <v>5</v>
      </c>
      <c r="CX27" s="65">
        <f t="shared" ca="1" si="34"/>
        <v>0.89547632526879273</v>
      </c>
      <c r="CY27" s="66">
        <f t="shared" ca="1" si="35"/>
        <v>11</v>
      </c>
      <c r="CZ27" s="67"/>
      <c r="DA27" s="67">
        <v>27</v>
      </c>
      <c r="DB27" s="67">
        <v>4</v>
      </c>
      <c r="DC27" s="67">
        <v>5</v>
      </c>
      <c r="DE27" s="65">
        <f t="shared" ca="1" si="36"/>
        <v>0.35530885135235535</v>
      </c>
      <c r="DF27" s="66">
        <f t="shared" ca="1" si="37"/>
        <v>21</v>
      </c>
      <c r="DG27" s="67"/>
      <c r="DH27" s="67">
        <v>27</v>
      </c>
      <c r="DI27" s="67">
        <v>4</v>
      </c>
      <c r="DJ27" s="67">
        <v>5</v>
      </c>
    </row>
    <row r="28" spans="1:114" ht="53.1" customHeight="1" x14ac:dyDescent="0.25">
      <c r="A28" s="37"/>
      <c r="B28" s="38"/>
      <c r="C28" s="31"/>
      <c r="D28" s="32">
        <f ca="1">$BE7</f>
        <v>0</v>
      </c>
      <c r="E28" s="33">
        <f ca="1">$BJ7</f>
        <v>0</v>
      </c>
      <c r="F28" s="33" t="str">
        <f ca="1">IF(AND(G28=0,H28=0,I28=0),"",".")</f>
        <v>.</v>
      </c>
      <c r="G28" s="34">
        <f ca="1">$BO7</f>
        <v>3</v>
      </c>
      <c r="H28" s="34">
        <f ca="1">$BT7</f>
        <v>5</v>
      </c>
      <c r="I28" s="34">
        <f ca="1">$BY7</f>
        <v>1</v>
      </c>
      <c r="J28" s="35"/>
      <c r="K28" s="36"/>
      <c r="L28" s="37"/>
      <c r="M28" s="38"/>
      <c r="N28" s="31"/>
      <c r="O28" s="32">
        <f ca="1">$BE8</f>
        <v>0</v>
      </c>
      <c r="P28" s="33">
        <f ca="1">$BJ8</f>
        <v>0</v>
      </c>
      <c r="Q28" s="33" t="str">
        <f ca="1">IF(AND(R28=0,S28=0,T28=0),"",".")</f>
        <v>.</v>
      </c>
      <c r="R28" s="34">
        <f ca="1">$BO8</f>
        <v>4</v>
      </c>
      <c r="S28" s="34">
        <f ca="1">$BT8</f>
        <v>7</v>
      </c>
      <c r="T28" s="34">
        <f ca="1">$BY8</f>
        <v>1</v>
      </c>
      <c r="U28" s="35"/>
      <c r="V28" s="36"/>
      <c r="CC28" s="65"/>
      <c r="CD28" s="66"/>
      <c r="CE28" s="66"/>
      <c r="CF28" s="67"/>
      <c r="CG28" s="67"/>
      <c r="CH28" s="67"/>
      <c r="CI28" s="67"/>
      <c r="CJ28" s="65"/>
      <c r="CK28" s="66"/>
      <c r="CL28" s="67"/>
      <c r="CM28" s="67"/>
      <c r="CN28" s="67"/>
      <c r="CO28" s="67"/>
      <c r="CQ28" s="65">
        <f t="shared" ca="1" si="32"/>
        <v>0.50845289061599719</v>
      </c>
      <c r="CR28" s="66">
        <f t="shared" ca="1" si="33"/>
        <v>16</v>
      </c>
      <c r="CS28" s="67"/>
      <c r="CT28" s="67">
        <v>28</v>
      </c>
      <c r="CU28" s="67">
        <v>5</v>
      </c>
      <c r="CV28" s="67">
        <v>1</v>
      </c>
      <c r="CX28" s="65">
        <f t="shared" ca="1" si="34"/>
        <v>0.80703619864546372</v>
      </c>
      <c r="CY28" s="66">
        <f t="shared" ca="1" si="35"/>
        <v>13</v>
      </c>
      <c r="CZ28" s="67"/>
      <c r="DA28" s="67">
        <v>28</v>
      </c>
      <c r="DB28" s="67">
        <v>5</v>
      </c>
      <c r="DC28" s="67">
        <v>1</v>
      </c>
      <c r="DE28" s="65">
        <f t="shared" ca="1" si="36"/>
        <v>0.73245018129179884</v>
      </c>
      <c r="DF28" s="66">
        <f t="shared" ca="1" si="37"/>
        <v>10</v>
      </c>
      <c r="DG28" s="67"/>
      <c r="DH28" s="67">
        <v>28</v>
      </c>
      <c r="DI28" s="67">
        <v>5</v>
      </c>
      <c r="DJ28" s="67">
        <v>1</v>
      </c>
    </row>
    <row r="29" spans="1:114" ht="53.1" customHeight="1" thickBot="1" x14ac:dyDescent="0.3">
      <c r="A29" s="37"/>
      <c r="B29" s="38"/>
      <c r="C29" s="13" t="str">
        <f ca="1">IF(AND($BF7=0,$BE7=0),"","＋")</f>
        <v/>
      </c>
      <c r="D29" s="39" t="str">
        <f ca="1">IF(AND($BE7=0,$BF7=0),"＋",$BF7)</f>
        <v>＋</v>
      </c>
      <c r="E29" s="40">
        <f ca="1">$BK7</f>
        <v>0</v>
      </c>
      <c r="F29" s="40" t="str">
        <f ca="1">IF(AND(G29=0,H29=0,I29=0),"",".")</f>
        <v>.</v>
      </c>
      <c r="G29" s="41">
        <f ca="1">$BP7</f>
        <v>5</v>
      </c>
      <c r="H29" s="41">
        <f ca="1">$BU7</f>
        <v>3</v>
      </c>
      <c r="I29" s="41">
        <f ca="1">$BZ7</f>
        <v>1</v>
      </c>
      <c r="J29" s="35"/>
      <c r="K29" s="36"/>
      <c r="L29" s="37"/>
      <c r="M29" s="38"/>
      <c r="N29" s="13" t="str">
        <f ca="1">IF(AND($BF8=0,$BE8=0),"","＋")</f>
        <v/>
      </c>
      <c r="O29" s="39" t="str">
        <f ca="1">IF(AND($BE8=0,$BF8=0),"＋",$BF8)</f>
        <v>＋</v>
      </c>
      <c r="P29" s="40">
        <f ca="1">$BK8</f>
        <v>0</v>
      </c>
      <c r="Q29" s="40" t="str">
        <f ca="1">IF(AND(R29=0,S29=0,T29=0),"",".")</f>
        <v>.</v>
      </c>
      <c r="R29" s="41">
        <f ca="1">$BP8</f>
        <v>1</v>
      </c>
      <c r="S29" s="41">
        <f ca="1">$BU8</f>
        <v>1</v>
      </c>
      <c r="T29" s="41">
        <f ca="1">$BZ8</f>
        <v>3</v>
      </c>
      <c r="U29" s="35"/>
      <c r="V29" s="36"/>
      <c r="CC29" s="65"/>
      <c r="CD29" s="66"/>
      <c r="CE29" s="66"/>
      <c r="CF29" s="67"/>
      <c r="CG29" s="67"/>
      <c r="CH29" s="67"/>
      <c r="CI29" s="67"/>
      <c r="CJ29" s="65"/>
      <c r="CK29" s="66"/>
      <c r="CL29" s="67"/>
      <c r="CM29" s="67"/>
      <c r="CN29" s="67"/>
      <c r="CO29" s="67"/>
      <c r="CQ29" s="65">
        <f t="shared" ca="1" si="32"/>
        <v>0.33304147146406193</v>
      </c>
      <c r="CR29" s="66">
        <f t="shared" ca="1" si="33"/>
        <v>24</v>
      </c>
      <c r="CS29" s="67"/>
      <c r="CT29" s="67">
        <v>29</v>
      </c>
      <c r="CU29" s="67">
        <v>5</v>
      </c>
      <c r="CV29" s="67">
        <v>2</v>
      </c>
      <c r="CX29" s="65">
        <f t="shared" ca="1" si="34"/>
        <v>8.5959972275709728E-2</v>
      </c>
      <c r="CY29" s="66">
        <f t="shared" ca="1" si="35"/>
        <v>33</v>
      </c>
      <c r="CZ29" s="67"/>
      <c r="DA29" s="67">
        <v>29</v>
      </c>
      <c r="DB29" s="67">
        <v>5</v>
      </c>
      <c r="DC29" s="67">
        <v>2</v>
      </c>
      <c r="DE29" s="65">
        <f t="shared" ca="1" si="36"/>
        <v>0.8639726199979797</v>
      </c>
      <c r="DF29" s="66">
        <f t="shared" ca="1" si="37"/>
        <v>4</v>
      </c>
      <c r="DG29" s="67"/>
      <c r="DH29" s="67">
        <v>29</v>
      </c>
      <c r="DI29" s="67">
        <v>5</v>
      </c>
      <c r="DJ29" s="67">
        <v>2</v>
      </c>
    </row>
    <row r="30" spans="1:114" ht="53.1" customHeight="1" x14ac:dyDescent="0.25">
      <c r="A30" s="8"/>
      <c r="B30" s="38"/>
      <c r="C30" s="60"/>
      <c r="D30" s="61">
        <f ca="1">$AV7</f>
        <v>0</v>
      </c>
      <c r="E30" s="62">
        <f ca="1">$AW7</f>
        <v>0</v>
      </c>
      <c r="F30" s="62" t="str">
        <f>$AX7</f>
        <v>.</v>
      </c>
      <c r="G30" s="63">
        <f ca="1">$AY7</f>
        <v>8</v>
      </c>
      <c r="H30" s="64">
        <f ca="1">$AZ7</f>
        <v>8</v>
      </c>
      <c r="I30" s="64">
        <f ca="1">$BA7</f>
        <v>2</v>
      </c>
      <c r="J30" s="43"/>
      <c r="K30" s="36"/>
      <c r="L30" s="37"/>
      <c r="M30" s="38"/>
      <c r="N30" s="60"/>
      <c r="O30" s="61">
        <f ca="1">$AV8</f>
        <v>0</v>
      </c>
      <c r="P30" s="62">
        <f ca="1">$AW8</f>
        <v>0</v>
      </c>
      <c r="Q30" s="62" t="str">
        <f>$AX8</f>
        <v>.</v>
      </c>
      <c r="R30" s="63">
        <f ca="1">$AY8</f>
        <v>5</v>
      </c>
      <c r="S30" s="64">
        <f ca="1">$AZ8</f>
        <v>8</v>
      </c>
      <c r="T30" s="64">
        <f ca="1">$BA8</f>
        <v>4</v>
      </c>
      <c r="U30" s="43"/>
      <c r="V30" s="36"/>
      <c r="CC30" s="65"/>
      <c r="CD30" s="66"/>
      <c r="CE30" s="66"/>
      <c r="CF30" s="67"/>
      <c r="CG30" s="67"/>
      <c r="CH30" s="67"/>
      <c r="CI30" s="67"/>
      <c r="CJ30" s="65"/>
      <c r="CK30" s="66"/>
      <c r="CL30" s="67"/>
      <c r="CM30" s="67"/>
      <c r="CN30" s="67"/>
      <c r="CO30" s="67"/>
      <c r="CQ30" s="65">
        <f t="shared" ca="1" si="32"/>
        <v>0.55206265500678597</v>
      </c>
      <c r="CR30" s="66">
        <f t="shared" ca="1" si="33"/>
        <v>14</v>
      </c>
      <c r="CS30" s="67"/>
      <c r="CT30" s="67">
        <v>30</v>
      </c>
      <c r="CU30" s="67">
        <v>5</v>
      </c>
      <c r="CV30" s="67">
        <v>3</v>
      </c>
      <c r="CX30" s="65">
        <f t="shared" ca="1" si="34"/>
        <v>0.10180958075380442</v>
      </c>
      <c r="CY30" s="66">
        <f t="shared" ca="1" si="35"/>
        <v>32</v>
      </c>
      <c r="CZ30" s="67"/>
      <c r="DA30" s="67">
        <v>30</v>
      </c>
      <c r="DB30" s="67">
        <v>5</v>
      </c>
      <c r="DC30" s="67">
        <v>3</v>
      </c>
      <c r="DE30" s="65">
        <f t="shared" ca="1" si="36"/>
        <v>0.39596298370395033</v>
      </c>
      <c r="DF30" s="66">
        <f t="shared" ca="1" si="37"/>
        <v>19</v>
      </c>
      <c r="DG30" s="67"/>
      <c r="DH30" s="67">
        <v>30</v>
      </c>
      <c r="DI30" s="67">
        <v>5</v>
      </c>
      <c r="DJ30" s="67">
        <v>3</v>
      </c>
    </row>
    <row r="31" spans="1:114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C31" s="65"/>
      <c r="CD31" s="66"/>
      <c r="CE31" s="66"/>
      <c r="CF31" s="67"/>
      <c r="CG31" s="67"/>
      <c r="CH31" s="67"/>
      <c r="CI31" s="67"/>
      <c r="CJ31" s="65"/>
      <c r="CK31" s="66"/>
      <c r="CL31" s="67"/>
      <c r="CM31" s="67"/>
      <c r="CN31" s="67"/>
      <c r="CO31" s="67"/>
      <c r="CQ31" s="65">
        <f t="shared" ca="1" si="32"/>
        <v>4.8703275190577933E-2</v>
      </c>
      <c r="CR31" s="66">
        <f t="shared" ca="1" si="33"/>
        <v>35</v>
      </c>
      <c r="CS31" s="67"/>
      <c r="CT31" s="67">
        <v>31</v>
      </c>
      <c r="CU31" s="67">
        <v>5</v>
      </c>
      <c r="CV31" s="67">
        <v>4</v>
      </c>
      <c r="CX31" s="65">
        <f t="shared" ca="1" si="34"/>
        <v>0.68232648492230419</v>
      </c>
      <c r="CY31" s="66">
        <f t="shared" ca="1" si="35"/>
        <v>14</v>
      </c>
      <c r="CZ31" s="67"/>
      <c r="DA31" s="67">
        <v>31</v>
      </c>
      <c r="DB31" s="67">
        <v>5</v>
      </c>
      <c r="DC31" s="67">
        <v>4</v>
      </c>
      <c r="DE31" s="65">
        <f t="shared" ca="1" si="36"/>
        <v>0.84918049551120767</v>
      </c>
      <c r="DF31" s="66">
        <f t="shared" ca="1" si="37"/>
        <v>5</v>
      </c>
      <c r="DG31" s="67"/>
      <c r="DH31" s="67">
        <v>31</v>
      </c>
      <c r="DI31" s="67">
        <v>5</v>
      </c>
      <c r="DJ31" s="67">
        <v>4</v>
      </c>
    </row>
    <row r="32" spans="1:114" ht="39.950000000000003" customHeight="1" thickBot="1" x14ac:dyDescent="0.3">
      <c r="A32" s="87" t="str">
        <f t="shared" ref="A32:T33" si="38">A1</f>
        <v>小数 たし算 小数第三位 (0.111) くり上がりなし ８問</v>
      </c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8">
        <f t="shared" si="38"/>
        <v>1</v>
      </c>
      <c r="U32" s="88"/>
      <c r="V32" s="88"/>
      <c r="Z32" s="17"/>
      <c r="AA32" s="17"/>
      <c r="AB32" s="1"/>
      <c r="AC32" s="1"/>
      <c r="AE32" s="1"/>
      <c r="AF32" s="1"/>
      <c r="CC32" s="65"/>
      <c r="CD32" s="66"/>
      <c r="CE32" s="66"/>
      <c r="CF32" s="67"/>
      <c r="CG32" s="67"/>
      <c r="CH32" s="67"/>
      <c r="CI32" s="67"/>
      <c r="CJ32" s="65"/>
      <c r="CK32" s="66"/>
      <c r="CL32" s="67"/>
      <c r="CM32" s="67"/>
      <c r="CN32" s="67"/>
      <c r="CO32" s="67"/>
      <c r="CQ32" s="65">
        <f t="shared" ca="1" si="32"/>
        <v>1.9057430359841865E-2</v>
      </c>
      <c r="CR32" s="66">
        <f t="shared" ca="1" si="33"/>
        <v>36</v>
      </c>
      <c r="CS32" s="67"/>
      <c r="CT32" s="67">
        <v>32</v>
      </c>
      <c r="CU32" s="67">
        <v>6</v>
      </c>
      <c r="CV32" s="67">
        <v>1</v>
      </c>
      <c r="CW32" s="67"/>
      <c r="CX32" s="65">
        <f t="shared" ca="1" si="34"/>
        <v>0.58722226249264031</v>
      </c>
      <c r="CY32" s="66">
        <f t="shared" ca="1" si="35"/>
        <v>18</v>
      </c>
      <c r="CZ32" s="67"/>
      <c r="DA32" s="67">
        <v>32</v>
      </c>
      <c r="DB32" s="67">
        <v>6</v>
      </c>
      <c r="DC32" s="67">
        <v>1</v>
      </c>
      <c r="DE32" s="65">
        <f t="shared" ca="1" si="36"/>
        <v>0.4795977350927122</v>
      </c>
      <c r="DF32" s="66">
        <f t="shared" ca="1" si="37"/>
        <v>16</v>
      </c>
      <c r="DG32" s="67"/>
      <c r="DH32" s="67">
        <v>32</v>
      </c>
      <c r="DI32" s="67">
        <v>6</v>
      </c>
      <c r="DJ32" s="67">
        <v>1</v>
      </c>
    </row>
    <row r="33" spans="1:114" ht="50.1" customHeight="1" thickBot="1" x14ac:dyDescent="0.3">
      <c r="A33" s="89" t="str">
        <f t="shared" si="38"/>
        <v>月　 　日</v>
      </c>
      <c r="B33" s="90"/>
      <c r="C33" s="90"/>
      <c r="D33" s="90"/>
      <c r="E33" s="90"/>
      <c r="F33" s="91"/>
      <c r="G33" s="92" t="str">
        <f t="shared" si="38"/>
        <v>名前</v>
      </c>
      <c r="H33" s="93"/>
      <c r="I33" s="94"/>
      <c r="J33" s="93"/>
      <c r="K33" s="93"/>
      <c r="L33" s="93"/>
      <c r="M33" s="93"/>
      <c r="N33" s="93"/>
      <c r="O33" s="93"/>
      <c r="P33" s="93"/>
      <c r="Q33" s="93"/>
      <c r="R33" s="93"/>
      <c r="S33" s="93"/>
      <c r="T33" s="93"/>
      <c r="U33" s="93"/>
      <c r="V33" s="95"/>
      <c r="AB33" s="1"/>
      <c r="AC33" s="1"/>
      <c r="AE33" s="1"/>
      <c r="AF33" s="1"/>
      <c r="CC33" s="65"/>
      <c r="CD33" s="66"/>
      <c r="CE33" s="66"/>
      <c r="CF33" s="67"/>
      <c r="CG33" s="67"/>
      <c r="CH33" s="67"/>
      <c r="CI33" s="67"/>
      <c r="CJ33" s="65"/>
      <c r="CK33" s="66"/>
      <c r="CL33" s="67"/>
      <c r="CM33" s="67"/>
      <c r="CN33" s="67"/>
      <c r="CO33" s="67"/>
      <c r="CQ33" s="65">
        <f t="shared" ca="1" si="32"/>
        <v>1.8458146095252981E-2</v>
      </c>
      <c r="CR33" s="66">
        <f t="shared" ca="1" si="33"/>
        <v>37</v>
      </c>
      <c r="CS33" s="67"/>
      <c r="CT33" s="67">
        <v>33</v>
      </c>
      <c r="CU33" s="67">
        <v>6</v>
      </c>
      <c r="CV33" s="67">
        <v>2</v>
      </c>
      <c r="CX33" s="65">
        <f t="shared" ca="1" si="34"/>
        <v>0.52568992418215066</v>
      </c>
      <c r="CY33" s="66">
        <f t="shared" ca="1" si="35"/>
        <v>21</v>
      </c>
      <c r="CZ33" s="67"/>
      <c r="DA33" s="67">
        <v>33</v>
      </c>
      <c r="DB33" s="67">
        <v>6</v>
      </c>
      <c r="DC33" s="67">
        <v>2</v>
      </c>
      <c r="DE33" s="65">
        <f t="shared" ca="1" si="36"/>
        <v>0.22133323606451127</v>
      </c>
      <c r="DF33" s="66">
        <f t="shared" ca="1" si="37"/>
        <v>24</v>
      </c>
      <c r="DG33" s="67"/>
      <c r="DH33" s="67">
        <v>33</v>
      </c>
      <c r="DI33" s="67">
        <v>6</v>
      </c>
      <c r="DJ33" s="67">
        <v>2</v>
      </c>
    </row>
    <row r="34" spans="1:114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B34" s="1"/>
      <c r="AC34" s="1"/>
      <c r="AD34" s="17" t="s">
        <v>20</v>
      </c>
      <c r="AE34" s="17" t="s">
        <v>20</v>
      </c>
      <c r="AF34" s="17" t="s">
        <v>20</v>
      </c>
      <c r="CC34" s="65"/>
      <c r="CD34" s="66"/>
      <c r="CE34" s="66"/>
      <c r="CF34" s="67"/>
      <c r="CG34" s="67"/>
      <c r="CH34" s="67"/>
      <c r="CI34" s="67"/>
      <c r="CJ34" s="65"/>
      <c r="CK34" s="66"/>
      <c r="CL34" s="67"/>
      <c r="CM34" s="67"/>
      <c r="CN34" s="67"/>
      <c r="CO34" s="67"/>
      <c r="CQ34" s="65">
        <f t="shared" ca="1" si="32"/>
        <v>0.89020592934507137</v>
      </c>
      <c r="CR34" s="66">
        <f t="shared" ca="1" si="33"/>
        <v>5</v>
      </c>
      <c r="CS34" s="67"/>
      <c r="CT34" s="67">
        <v>34</v>
      </c>
      <c r="CU34" s="67">
        <v>6</v>
      </c>
      <c r="CV34" s="67">
        <v>3</v>
      </c>
      <c r="CX34" s="65">
        <f t="shared" ca="1" si="34"/>
        <v>0.36421347092585621</v>
      </c>
      <c r="CY34" s="66">
        <f t="shared" ca="1" si="35"/>
        <v>23</v>
      </c>
      <c r="CZ34" s="67"/>
      <c r="DA34" s="67">
        <v>34</v>
      </c>
      <c r="DB34" s="67">
        <v>6</v>
      </c>
      <c r="DC34" s="67">
        <v>3</v>
      </c>
      <c r="DE34" s="65">
        <f t="shared" ca="1" si="36"/>
        <v>0.79821258333556577</v>
      </c>
      <c r="DF34" s="66">
        <f t="shared" ca="1" si="37"/>
        <v>8</v>
      </c>
      <c r="DG34" s="67"/>
      <c r="DH34" s="67">
        <v>34</v>
      </c>
      <c r="DI34" s="67">
        <v>6</v>
      </c>
      <c r="DJ34" s="67">
        <v>3</v>
      </c>
    </row>
    <row r="35" spans="1:114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B35" s="1"/>
      <c r="AC35" s="1"/>
      <c r="AD35" s="17" t="s">
        <v>21</v>
      </c>
      <c r="AE35" s="17" t="s">
        <v>22</v>
      </c>
      <c r="AF35" s="17" t="s">
        <v>23</v>
      </c>
      <c r="CC35" s="65"/>
      <c r="CD35" s="66"/>
      <c r="CE35" s="66"/>
      <c r="CF35" s="67"/>
      <c r="CG35" s="67"/>
      <c r="CH35" s="67"/>
      <c r="CI35" s="67"/>
      <c r="CJ35" s="65"/>
      <c r="CK35" s="66"/>
      <c r="CL35" s="67"/>
      <c r="CM35" s="67"/>
      <c r="CN35" s="67"/>
      <c r="CO35" s="67"/>
      <c r="CQ35" s="65">
        <f t="shared" ca="1" si="32"/>
        <v>0.36856368883486212</v>
      </c>
      <c r="CR35" s="66">
        <f t="shared" ca="1" si="33"/>
        <v>22</v>
      </c>
      <c r="CS35" s="67"/>
      <c r="CT35" s="67">
        <v>35</v>
      </c>
      <c r="CU35" s="67">
        <v>7</v>
      </c>
      <c r="CV35" s="67">
        <v>1</v>
      </c>
      <c r="CX35" s="65">
        <f t="shared" ca="1" si="34"/>
        <v>0.96316545185035762</v>
      </c>
      <c r="CY35" s="66">
        <f t="shared" ca="1" si="35"/>
        <v>7</v>
      </c>
      <c r="CZ35" s="67"/>
      <c r="DA35" s="67">
        <v>35</v>
      </c>
      <c r="DB35" s="67">
        <v>7</v>
      </c>
      <c r="DC35" s="67">
        <v>1</v>
      </c>
      <c r="DE35" s="65">
        <f t="shared" ca="1" si="36"/>
        <v>0.53668071969428521</v>
      </c>
      <c r="DF35" s="66">
        <f t="shared" ca="1" si="37"/>
        <v>15</v>
      </c>
      <c r="DG35" s="67"/>
      <c r="DH35" s="67">
        <v>35</v>
      </c>
      <c r="DI35" s="67">
        <v>7</v>
      </c>
      <c r="DJ35" s="67">
        <v>1</v>
      </c>
    </row>
    <row r="36" spans="1:114" ht="48.95" customHeight="1" thickBot="1" x14ac:dyDescent="0.3">
      <c r="A36" s="50"/>
      <c r="B36" s="96" t="str">
        <f ca="1">B5</f>
        <v>0.133＋0.422＝</v>
      </c>
      <c r="C36" s="97"/>
      <c r="D36" s="97"/>
      <c r="E36" s="97"/>
      <c r="F36" s="97"/>
      <c r="G36" s="97"/>
      <c r="H36" s="98">
        <f ca="1">H5</f>
        <v>0.55500000000000005</v>
      </c>
      <c r="I36" s="98"/>
      <c r="J36" s="99"/>
      <c r="K36" s="51"/>
      <c r="L36" s="27"/>
      <c r="M36" s="96" t="str">
        <f ca="1">M5</f>
        <v>0.354＋0.415＝</v>
      </c>
      <c r="N36" s="97"/>
      <c r="O36" s="97"/>
      <c r="P36" s="97"/>
      <c r="Q36" s="97"/>
      <c r="R36" s="97"/>
      <c r="S36" s="98">
        <f ca="1">S5</f>
        <v>0.76900000000000002</v>
      </c>
      <c r="T36" s="98"/>
      <c r="U36" s="99"/>
      <c r="V36" s="9"/>
      <c r="AB36" s="1" t="s">
        <v>24</v>
      </c>
      <c r="AC36" s="52" t="str">
        <f ca="1">IF(AND($AD36=0,$AE36=0,$AF36=0),"OKA",IF(AND($AE36=0,$AF36=0),"OKB",IF($AF36=0,"OKC","NO")))</f>
        <v>NO</v>
      </c>
      <c r="AD36" s="53">
        <f t="shared" ref="AD36:AF47" ca="1" si="39">AY1</f>
        <v>5</v>
      </c>
      <c r="AE36" s="53">
        <f t="shared" ca="1" si="39"/>
        <v>5</v>
      </c>
      <c r="AF36" s="53">
        <f t="shared" ca="1" si="39"/>
        <v>5</v>
      </c>
      <c r="CC36" s="65"/>
      <c r="CD36" s="66"/>
      <c r="CE36" s="66"/>
      <c r="CF36" s="67"/>
      <c r="CG36" s="67"/>
      <c r="CH36" s="67"/>
      <c r="CI36" s="67"/>
      <c r="CJ36" s="65"/>
      <c r="CK36" s="66"/>
      <c r="CL36" s="67"/>
      <c r="CM36" s="67"/>
      <c r="CN36" s="67"/>
      <c r="CO36" s="67"/>
      <c r="CQ36" s="65">
        <f t="shared" ca="1" si="32"/>
        <v>0.49551350547875761</v>
      </c>
      <c r="CR36" s="66">
        <f t="shared" ca="1" si="33"/>
        <v>17</v>
      </c>
      <c r="CS36" s="67"/>
      <c r="CT36" s="67">
        <v>36</v>
      </c>
      <c r="CU36" s="67">
        <v>7</v>
      </c>
      <c r="CV36" s="67">
        <v>2</v>
      </c>
      <c r="CX36" s="65">
        <f t="shared" ca="1" si="34"/>
        <v>9.194268397812122E-3</v>
      </c>
      <c r="CY36" s="66">
        <f t="shared" ca="1" si="35"/>
        <v>37</v>
      </c>
      <c r="CZ36" s="67"/>
      <c r="DA36" s="67">
        <v>36</v>
      </c>
      <c r="DB36" s="67">
        <v>7</v>
      </c>
      <c r="DC36" s="67">
        <v>2</v>
      </c>
      <c r="DE36" s="65">
        <f t="shared" ca="1" si="36"/>
        <v>0.44315972969053019</v>
      </c>
      <c r="DF36" s="66">
        <f t="shared" ca="1" si="37"/>
        <v>18</v>
      </c>
      <c r="DG36" s="67"/>
      <c r="DH36" s="67">
        <v>36</v>
      </c>
      <c r="DI36" s="67">
        <v>7</v>
      </c>
      <c r="DJ36" s="67">
        <v>2</v>
      </c>
    </row>
    <row r="37" spans="1:114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B37" s="1" t="s">
        <v>25</v>
      </c>
      <c r="AC37" s="1" t="str">
        <f t="shared" ref="AC37:AC47" ca="1" si="40">IF(AND($AD37=0,$AE37=0,$AF37=0),"OKA",IF(AND($AE37=0,$AF37=0),"OKB",IF($AF37=0,"OKC","NO")))</f>
        <v>NO</v>
      </c>
      <c r="AD37" s="53">
        <f t="shared" ca="1" si="39"/>
        <v>7</v>
      </c>
      <c r="AE37" s="53">
        <f t="shared" ca="1" si="39"/>
        <v>6</v>
      </c>
      <c r="AF37" s="53">
        <f t="shared" ca="1" si="39"/>
        <v>9</v>
      </c>
      <c r="CC37" s="65"/>
      <c r="CD37" s="66"/>
      <c r="CE37" s="66"/>
      <c r="CF37" s="67"/>
      <c r="CG37" s="67"/>
      <c r="CH37" s="67"/>
      <c r="CI37" s="67"/>
      <c r="CJ37" s="65"/>
      <c r="CK37" s="66"/>
      <c r="CL37" s="67"/>
      <c r="CM37" s="67"/>
      <c r="CN37" s="67"/>
      <c r="CO37" s="67"/>
      <c r="CQ37" s="65">
        <f t="shared" ca="1" si="32"/>
        <v>6.1785215182371567E-2</v>
      </c>
      <c r="CR37" s="66">
        <f t="shared" ca="1" si="33"/>
        <v>34</v>
      </c>
      <c r="CS37" s="67"/>
      <c r="CT37" s="67">
        <v>37</v>
      </c>
      <c r="CU37" s="67">
        <v>8</v>
      </c>
      <c r="CV37" s="67">
        <v>1</v>
      </c>
      <c r="CX37" s="65">
        <f t="shared" ca="1" si="34"/>
        <v>0.29969429885480925</v>
      </c>
      <c r="CY37" s="66">
        <f t="shared" ca="1" si="35"/>
        <v>24</v>
      </c>
      <c r="CZ37" s="67"/>
      <c r="DA37" s="67">
        <v>37</v>
      </c>
      <c r="DB37" s="67">
        <v>8</v>
      </c>
      <c r="DC37" s="67">
        <v>1</v>
      </c>
      <c r="DE37" s="65">
        <f t="shared" ca="1" si="36"/>
        <v>0.59687429740061315</v>
      </c>
      <c r="DF37" s="66">
        <f t="shared" ca="1" si="37"/>
        <v>13</v>
      </c>
      <c r="DG37" s="67"/>
      <c r="DH37" s="67">
        <v>37</v>
      </c>
      <c r="DI37" s="67">
        <v>8</v>
      </c>
      <c r="DJ37" s="67">
        <v>1</v>
      </c>
    </row>
    <row r="38" spans="1:114" ht="53.1" customHeight="1" x14ac:dyDescent="0.25">
      <c r="A38" s="8"/>
      <c r="B38" s="4"/>
      <c r="C38" s="31"/>
      <c r="D38" s="32">
        <f t="shared" ref="C38:I40" ca="1" si="41">D7</f>
        <v>0</v>
      </c>
      <c r="E38" s="33">
        <f t="shared" ca="1" si="41"/>
        <v>0</v>
      </c>
      <c r="F38" s="33" t="str">
        <f t="shared" ca="1" si="41"/>
        <v>.</v>
      </c>
      <c r="G38" s="34">
        <f t="shared" ca="1" si="41"/>
        <v>1</v>
      </c>
      <c r="H38" s="34">
        <f t="shared" ca="1" si="41"/>
        <v>3</v>
      </c>
      <c r="I38" s="34">
        <f t="shared" ca="1" si="41"/>
        <v>3</v>
      </c>
      <c r="J38" s="35"/>
      <c r="K38" s="9"/>
      <c r="L38" s="4"/>
      <c r="M38" s="4"/>
      <c r="N38" s="31"/>
      <c r="O38" s="32">
        <f t="shared" ref="O38:T38" ca="1" si="42">O7</f>
        <v>0</v>
      </c>
      <c r="P38" s="33">
        <f t="shared" ca="1" si="42"/>
        <v>0</v>
      </c>
      <c r="Q38" s="33" t="str">
        <f t="shared" ca="1" si="42"/>
        <v>.</v>
      </c>
      <c r="R38" s="34">
        <f t="shared" ca="1" si="42"/>
        <v>3</v>
      </c>
      <c r="S38" s="34">
        <f t="shared" ca="1" si="42"/>
        <v>5</v>
      </c>
      <c r="T38" s="34">
        <f t="shared" ca="1" si="42"/>
        <v>4</v>
      </c>
      <c r="U38" s="35"/>
      <c r="V38" s="9"/>
      <c r="AB38" s="1" t="s">
        <v>26</v>
      </c>
      <c r="AC38" s="1" t="str">
        <f t="shared" ca="1" si="40"/>
        <v>NO</v>
      </c>
      <c r="AD38" s="53">
        <f t="shared" ca="1" si="39"/>
        <v>7</v>
      </c>
      <c r="AE38" s="53">
        <f t="shared" ca="1" si="39"/>
        <v>9</v>
      </c>
      <c r="AF38" s="53">
        <f t="shared" ca="1" si="39"/>
        <v>8</v>
      </c>
      <c r="CC38" s="65"/>
      <c r="CD38" s="66"/>
      <c r="CE38" s="66"/>
      <c r="CF38" s="67"/>
      <c r="CG38" s="67"/>
      <c r="CH38" s="67"/>
      <c r="CI38" s="67"/>
      <c r="CJ38" s="65"/>
      <c r="CK38" s="66"/>
      <c r="CL38" s="67"/>
      <c r="CM38" s="67"/>
      <c r="CN38" s="67"/>
      <c r="CO38" s="67"/>
      <c r="CQ38" s="65"/>
      <c r="CR38" s="66"/>
      <c r="CS38" s="67"/>
      <c r="CT38" s="67"/>
      <c r="CU38" s="67"/>
      <c r="CV38" s="67"/>
      <c r="CX38" s="65"/>
      <c r="CY38" s="66"/>
      <c r="CZ38" s="67"/>
      <c r="DA38" s="67"/>
      <c r="DB38" s="67"/>
      <c r="DC38" s="67"/>
      <c r="DE38" s="65"/>
      <c r="DF38" s="66"/>
      <c r="DG38" s="67"/>
      <c r="DH38" s="67"/>
      <c r="DI38" s="67"/>
      <c r="DJ38" s="67"/>
    </row>
    <row r="39" spans="1:114" ht="53.1" customHeight="1" thickBot="1" x14ac:dyDescent="0.3">
      <c r="A39" s="8"/>
      <c r="B39" s="4"/>
      <c r="C39" s="13" t="str">
        <f t="shared" ca="1" si="41"/>
        <v/>
      </c>
      <c r="D39" s="39" t="str">
        <f t="shared" ca="1" si="41"/>
        <v>＋</v>
      </c>
      <c r="E39" s="40">
        <f t="shared" ca="1" si="41"/>
        <v>0</v>
      </c>
      <c r="F39" s="40" t="str">
        <f t="shared" ca="1" si="41"/>
        <v>.</v>
      </c>
      <c r="G39" s="41">
        <f t="shared" ca="1" si="41"/>
        <v>4</v>
      </c>
      <c r="H39" s="41">
        <f t="shared" ca="1" si="41"/>
        <v>2</v>
      </c>
      <c r="I39" s="41">
        <f t="shared" ca="1" si="41"/>
        <v>2</v>
      </c>
      <c r="J39" s="35"/>
      <c r="K39" s="9"/>
      <c r="L39" s="4"/>
      <c r="M39" s="4"/>
      <c r="N39" s="13" t="str">
        <f t="shared" ref="N39:T40" ca="1" si="43">N8</f>
        <v/>
      </c>
      <c r="O39" s="39" t="str">
        <f t="shared" ca="1" si="43"/>
        <v>＋</v>
      </c>
      <c r="P39" s="40">
        <f t="shared" ca="1" si="43"/>
        <v>0</v>
      </c>
      <c r="Q39" s="40" t="str">
        <f t="shared" ca="1" si="43"/>
        <v>.</v>
      </c>
      <c r="R39" s="41">
        <f t="shared" ca="1" si="43"/>
        <v>4</v>
      </c>
      <c r="S39" s="41">
        <f t="shared" ca="1" si="43"/>
        <v>1</v>
      </c>
      <c r="T39" s="41">
        <f t="shared" ca="1" si="43"/>
        <v>5</v>
      </c>
      <c r="U39" s="35"/>
      <c r="V39" s="9"/>
      <c r="AB39" s="1" t="s">
        <v>27</v>
      </c>
      <c r="AC39" s="1" t="str">
        <f t="shared" ca="1" si="40"/>
        <v>NO</v>
      </c>
      <c r="AD39" s="53">
        <f t="shared" ca="1" si="39"/>
        <v>5</v>
      </c>
      <c r="AE39" s="53">
        <f t="shared" ca="1" si="39"/>
        <v>8</v>
      </c>
      <c r="AF39" s="53">
        <f t="shared" ca="1" si="39"/>
        <v>3</v>
      </c>
      <c r="CC39" s="65"/>
      <c r="CD39" s="66"/>
      <c r="CE39" s="66"/>
      <c r="CF39" s="67"/>
      <c r="CG39" s="67"/>
      <c r="CH39" s="67"/>
      <c r="CI39" s="67"/>
      <c r="CJ39" s="65"/>
      <c r="CK39" s="66"/>
      <c r="CL39" s="67"/>
      <c r="CM39" s="67"/>
      <c r="CN39" s="67"/>
      <c r="CO39" s="67"/>
      <c r="CQ39" s="65"/>
      <c r="CR39" s="66"/>
      <c r="CS39" s="67"/>
      <c r="CT39" s="67"/>
      <c r="CU39" s="67"/>
      <c r="CV39" s="67"/>
      <c r="CX39" s="65"/>
      <c r="CY39" s="66"/>
      <c r="CZ39" s="67"/>
      <c r="DA39" s="67"/>
      <c r="DB39" s="67"/>
      <c r="DC39" s="67"/>
      <c r="DE39" s="65"/>
      <c r="DF39" s="66"/>
      <c r="DG39" s="67"/>
      <c r="DH39" s="67"/>
      <c r="DI39" s="67"/>
      <c r="DJ39" s="67"/>
    </row>
    <row r="40" spans="1:114" ht="53.1" customHeight="1" x14ac:dyDescent="0.25">
      <c r="A40" s="8"/>
      <c r="B40" s="4"/>
      <c r="C40" s="42"/>
      <c r="D40" s="54">
        <f t="shared" ca="1" si="41"/>
        <v>0</v>
      </c>
      <c r="E40" s="55">
        <f t="shared" ca="1" si="41"/>
        <v>0</v>
      </c>
      <c r="F40" s="55" t="str">
        <f t="shared" si="41"/>
        <v>.</v>
      </c>
      <c r="G40" s="56">
        <f t="shared" ca="1" si="41"/>
        <v>5</v>
      </c>
      <c r="H40" s="57">
        <f t="shared" ca="1" si="41"/>
        <v>5</v>
      </c>
      <c r="I40" s="57">
        <f t="shared" ca="1" si="41"/>
        <v>5</v>
      </c>
      <c r="J40" s="58"/>
      <c r="K40" s="9"/>
      <c r="L40" s="4"/>
      <c r="M40" s="4"/>
      <c r="N40" s="42"/>
      <c r="O40" s="54">
        <f t="shared" ca="1" si="43"/>
        <v>0</v>
      </c>
      <c r="P40" s="55">
        <f t="shared" ca="1" si="43"/>
        <v>0</v>
      </c>
      <c r="Q40" s="55" t="str">
        <f t="shared" si="43"/>
        <v>.</v>
      </c>
      <c r="R40" s="56">
        <f t="shared" ca="1" si="43"/>
        <v>7</v>
      </c>
      <c r="S40" s="57">
        <f t="shared" ca="1" si="43"/>
        <v>6</v>
      </c>
      <c r="T40" s="57">
        <f t="shared" ca="1" si="43"/>
        <v>9</v>
      </c>
      <c r="U40" s="58"/>
      <c r="V40" s="9"/>
      <c r="X40" s="59"/>
      <c r="AA40" s="2" t="s">
        <v>28</v>
      </c>
      <c r="AB40" s="1" t="s">
        <v>29</v>
      </c>
      <c r="AC40" s="1" t="str">
        <f t="shared" ca="1" si="40"/>
        <v>NO</v>
      </c>
      <c r="AD40" s="53">
        <f t="shared" ca="1" si="39"/>
        <v>8</v>
      </c>
      <c r="AE40" s="53">
        <f t="shared" ca="1" si="39"/>
        <v>9</v>
      </c>
      <c r="AF40" s="53">
        <f t="shared" ca="1" si="39"/>
        <v>8</v>
      </c>
      <c r="CC40" s="65"/>
      <c r="CD40" s="66"/>
      <c r="CE40" s="66"/>
      <c r="CF40" s="67"/>
      <c r="CG40" s="67"/>
      <c r="CH40" s="67"/>
      <c r="CI40" s="67"/>
      <c r="CJ40" s="65"/>
      <c r="CK40" s="66"/>
      <c r="CL40" s="67"/>
      <c r="CM40" s="67"/>
      <c r="CN40" s="67"/>
      <c r="CO40" s="67"/>
      <c r="CQ40" s="65"/>
      <c r="CR40" s="66"/>
      <c r="CS40" s="67"/>
      <c r="CT40" s="67"/>
      <c r="CU40" s="67"/>
      <c r="CV40" s="67"/>
      <c r="CX40" s="65"/>
      <c r="CY40" s="66"/>
      <c r="CZ40" s="67"/>
      <c r="DA40" s="67"/>
      <c r="DB40" s="67"/>
      <c r="DC40" s="67"/>
      <c r="DE40" s="65"/>
      <c r="DF40" s="66"/>
      <c r="DG40" s="67"/>
      <c r="DH40" s="67"/>
      <c r="DI40" s="67"/>
      <c r="DJ40" s="67"/>
    </row>
    <row r="41" spans="1:114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B41" s="1" t="s">
        <v>30</v>
      </c>
      <c r="AC41" s="1" t="str">
        <f t="shared" ca="1" si="40"/>
        <v>NO</v>
      </c>
      <c r="AD41" s="53">
        <f t="shared" ca="1" si="39"/>
        <v>9</v>
      </c>
      <c r="AE41" s="53">
        <f t="shared" ca="1" si="39"/>
        <v>7</v>
      </c>
      <c r="AF41" s="53">
        <f t="shared" ca="1" si="39"/>
        <v>7</v>
      </c>
      <c r="CC41" s="65"/>
      <c r="CD41" s="66"/>
      <c r="CE41" s="66"/>
      <c r="CF41" s="67"/>
      <c r="CG41" s="67"/>
      <c r="CH41" s="67"/>
      <c r="CI41" s="67"/>
      <c r="CJ41" s="65"/>
      <c r="CK41" s="66"/>
      <c r="CL41" s="67"/>
      <c r="CM41" s="67"/>
      <c r="CN41" s="67"/>
      <c r="CO41" s="67"/>
      <c r="CQ41" s="65"/>
      <c r="CR41" s="66"/>
      <c r="CS41" s="67"/>
      <c r="CT41" s="67"/>
      <c r="CU41" s="67"/>
      <c r="CV41" s="67"/>
      <c r="CX41" s="65"/>
      <c r="CY41" s="66"/>
      <c r="CZ41" s="67"/>
      <c r="DA41" s="67"/>
      <c r="DB41" s="67"/>
      <c r="DC41" s="67"/>
      <c r="DE41" s="65"/>
      <c r="DF41" s="66"/>
      <c r="DG41" s="67"/>
      <c r="DH41" s="67"/>
      <c r="DI41" s="67"/>
      <c r="DJ41" s="67"/>
    </row>
    <row r="42" spans="1:114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B42" s="1" t="s">
        <v>31</v>
      </c>
      <c r="AC42" s="1" t="str">
        <f t="shared" ca="1" si="40"/>
        <v>NO</v>
      </c>
      <c r="AD42" s="53">
        <f t="shared" ca="1" si="39"/>
        <v>8</v>
      </c>
      <c r="AE42" s="53">
        <f t="shared" ca="1" si="39"/>
        <v>8</v>
      </c>
      <c r="AF42" s="53">
        <f t="shared" ca="1" si="39"/>
        <v>2</v>
      </c>
      <c r="CC42" s="65"/>
      <c r="CD42" s="66"/>
      <c r="CE42" s="66"/>
      <c r="CF42" s="67"/>
      <c r="CG42" s="67"/>
      <c r="CH42" s="67"/>
      <c r="CI42" s="67"/>
      <c r="CJ42" s="65"/>
      <c r="CK42" s="66"/>
      <c r="CL42" s="67"/>
      <c r="CM42" s="67"/>
      <c r="CN42" s="67"/>
      <c r="CO42" s="67"/>
      <c r="CQ42" s="65"/>
      <c r="CR42" s="66"/>
      <c r="CS42" s="67"/>
      <c r="CT42" s="67"/>
      <c r="CU42" s="67"/>
      <c r="CV42" s="67"/>
      <c r="CX42" s="65"/>
      <c r="CY42" s="66"/>
      <c r="CZ42" s="67"/>
      <c r="DA42" s="67"/>
      <c r="DB42" s="67"/>
      <c r="DC42" s="67"/>
      <c r="DE42" s="65"/>
      <c r="DF42" s="66"/>
      <c r="DG42" s="67"/>
      <c r="DH42" s="67"/>
      <c r="DI42" s="67"/>
      <c r="DJ42" s="67"/>
    </row>
    <row r="43" spans="1:114" ht="48.95" customHeight="1" thickBot="1" x14ac:dyDescent="0.3">
      <c r="A43" s="26"/>
      <c r="B43" s="96" t="str">
        <f ca="1">B12</f>
        <v>0.141＋0.657＝</v>
      </c>
      <c r="C43" s="97"/>
      <c r="D43" s="97"/>
      <c r="E43" s="97"/>
      <c r="F43" s="97"/>
      <c r="G43" s="97"/>
      <c r="H43" s="98">
        <f ca="1">H12</f>
        <v>0.79800000000000004</v>
      </c>
      <c r="I43" s="98"/>
      <c r="J43" s="99"/>
      <c r="K43" s="9"/>
      <c r="L43" s="26"/>
      <c r="M43" s="96" t="str">
        <f ca="1">M12</f>
        <v>0.241＋0.342＝</v>
      </c>
      <c r="N43" s="97"/>
      <c r="O43" s="97"/>
      <c r="P43" s="97"/>
      <c r="Q43" s="97"/>
      <c r="R43" s="97"/>
      <c r="S43" s="98">
        <f ca="1">S12</f>
        <v>0.58299999999999996</v>
      </c>
      <c r="T43" s="98"/>
      <c r="U43" s="99"/>
      <c r="V43" s="9"/>
      <c r="AB43" s="1" t="s">
        <v>32</v>
      </c>
      <c r="AC43" s="1" t="str">
        <f t="shared" ca="1" si="40"/>
        <v>NO</v>
      </c>
      <c r="AD43" s="53">
        <f t="shared" ca="1" si="39"/>
        <v>5</v>
      </c>
      <c r="AE43" s="53">
        <f t="shared" ca="1" si="39"/>
        <v>8</v>
      </c>
      <c r="AF43" s="53">
        <f t="shared" ca="1" si="39"/>
        <v>4</v>
      </c>
      <c r="CC43" s="65"/>
      <c r="CD43" s="66"/>
      <c r="CE43" s="66"/>
      <c r="CF43" s="67"/>
      <c r="CG43" s="67"/>
      <c r="CH43" s="67"/>
      <c r="CI43" s="67"/>
      <c r="CJ43" s="65"/>
      <c r="CK43" s="66"/>
      <c r="CL43" s="67"/>
      <c r="CM43" s="67"/>
      <c r="CN43" s="67"/>
      <c r="CO43" s="67"/>
      <c r="CQ43" s="65"/>
      <c r="CR43" s="66"/>
      <c r="CS43" s="67"/>
      <c r="CT43" s="67"/>
      <c r="CU43" s="67"/>
      <c r="CV43" s="67"/>
      <c r="CX43" s="65"/>
      <c r="CY43" s="66"/>
      <c r="CZ43" s="67"/>
      <c r="DA43" s="67"/>
      <c r="DB43" s="67"/>
      <c r="DC43" s="67"/>
      <c r="DE43" s="65"/>
      <c r="DF43" s="66"/>
      <c r="DG43" s="67"/>
      <c r="DH43" s="67"/>
      <c r="DI43" s="67"/>
      <c r="DJ43" s="67"/>
    </row>
    <row r="44" spans="1:114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B44" s="1" t="s">
        <v>33</v>
      </c>
      <c r="AC44" s="1" t="str">
        <f t="shared" ca="1" si="40"/>
        <v>NO</v>
      </c>
      <c r="AD44" s="53">
        <f t="shared" ca="1" si="39"/>
        <v>9</v>
      </c>
      <c r="AE44" s="53">
        <f t="shared" ca="1" si="39"/>
        <v>4</v>
      </c>
      <c r="AF44" s="53">
        <f t="shared" ca="1" si="39"/>
        <v>7</v>
      </c>
      <c r="CC44" s="65"/>
      <c r="CD44" s="66"/>
      <c r="CE44" s="66"/>
      <c r="CF44" s="67"/>
      <c r="CG44" s="67"/>
      <c r="CH44" s="67"/>
      <c r="CI44" s="67"/>
      <c r="CJ44" s="65"/>
      <c r="CK44" s="66"/>
      <c r="CL44" s="67"/>
      <c r="CM44" s="67"/>
      <c r="CN44" s="67"/>
      <c r="CO44" s="67"/>
      <c r="CQ44" s="65"/>
      <c r="CR44" s="66"/>
      <c r="CS44" s="67"/>
      <c r="CT44" s="67"/>
      <c r="CU44" s="67"/>
      <c r="CV44" s="67"/>
      <c r="CX44" s="65"/>
      <c r="CY44" s="66"/>
      <c r="CZ44" s="67"/>
      <c r="DA44" s="67"/>
      <c r="DB44" s="67"/>
      <c r="DC44" s="67"/>
      <c r="DE44" s="65"/>
      <c r="DF44" s="66"/>
      <c r="DG44" s="67"/>
      <c r="DH44" s="67"/>
      <c r="DI44" s="67"/>
      <c r="DJ44" s="67"/>
    </row>
    <row r="45" spans="1:114" ht="53.1" customHeight="1" x14ac:dyDescent="0.25">
      <c r="A45" s="8"/>
      <c r="B45" s="4"/>
      <c r="C45" s="31"/>
      <c r="D45" s="32">
        <f t="shared" ref="D45:I45" ca="1" si="44">D14</f>
        <v>0</v>
      </c>
      <c r="E45" s="33">
        <f t="shared" ca="1" si="44"/>
        <v>0</v>
      </c>
      <c r="F45" s="33" t="str">
        <f t="shared" ca="1" si="44"/>
        <v>.</v>
      </c>
      <c r="G45" s="34">
        <f t="shared" ca="1" si="44"/>
        <v>1</v>
      </c>
      <c r="H45" s="34">
        <f t="shared" ca="1" si="44"/>
        <v>4</v>
      </c>
      <c r="I45" s="34">
        <f t="shared" ca="1" si="44"/>
        <v>1</v>
      </c>
      <c r="J45" s="35"/>
      <c r="K45" s="9"/>
      <c r="L45" s="4"/>
      <c r="M45" s="4"/>
      <c r="N45" s="31"/>
      <c r="O45" s="32">
        <f t="shared" ref="O45:T45" ca="1" si="45">O14</f>
        <v>0</v>
      </c>
      <c r="P45" s="33">
        <f t="shared" ca="1" si="45"/>
        <v>0</v>
      </c>
      <c r="Q45" s="33" t="str">
        <f t="shared" ca="1" si="45"/>
        <v>.</v>
      </c>
      <c r="R45" s="34">
        <f t="shared" ca="1" si="45"/>
        <v>2</v>
      </c>
      <c r="S45" s="34">
        <f t="shared" ca="1" si="45"/>
        <v>4</v>
      </c>
      <c r="T45" s="34">
        <f t="shared" ca="1" si="45"/>
        <v>1</v>
      </c>
      <c r="U45" s="35"/>
      <c r="V45" s="9"/>
      <c r="AA45" s="2" t="s">
        <v>34</v>
      </c>
      <c r="AB45" s="1" t="s">
        <v>35</v>
      </c>
      <c r="AC45" s="1" t="str">
        <f t="shared" ca="1" si="40"/>
        <v>NO</v>
      </c>
      <c r="AD45" s="53">
        <f t="shared" ca="1" si="39"/>
        <v>9</v>
      </c>
      <c r="AE45" s="53">
        <f t="shared" ca="1" si="39"/>
        <v>6</v>
      </c>
      <c r="AF45" s="53">
        <f t="shared" ca="1" si="39"/>
        <v>3</v>
      </c>
      <c r="CC45" s="65"/>
      <c r="CD45" s="66"/>
      <c r="CE45" s="66"/>
      <c r="CF45" s="67"/>
      <c r="CG45" s="67"/>
      <c r="CH45" s="67"/>
      <c r="CI45" s="67"/>
      <c r="CJ45" s="65"/>
      <c r="CK45" s="66"/>
      <c r="CL45" s="67"/>
      <c r="CM45" s="67"/>
      <c r="CN45" s="67"/>
      <c r="CO45" s="67"/>
      <c r="CQ45" s="65"/>
      <c r="CR45" s="66"/>
      <c r="CS45" s="67"/>
      <c r="CT45" s="67"/>
      <c r="CU45" s="67"/>
      <c r="CV45" s="67"/>
      <c r="CX45" s="65"/>
      <c r="CY45" s="66"/>
      <c r="CZ45" s="67"/>
      <c r="DA45" s="67"/>
      <c r="DB45" s="67"/>
      <c r="DC45" s="67"/>
      <c r="DE45" s="65"/>
      <c r="DF45" s="66"/>
      <c r="DG45" s="67"/>
      <c r="DH45" s="67"/>
      <c r="DI45" s="67"/>
      <c r="DJ45" s="67"/>
    </row>
    <row r="46" spans="1:114" ht="53.1" customHeight="1" thickBot="1" x14ac:dyDescent="0.3">
      <c r="A46" s="8"/>
      <c r="B46" s="4"/>
      <c r="C46" s="13" t="str">
        <f t="shared" ref="C46:I47" ca="1" si="46">C15</f>
        <v/>
      </c>
      <c r="D46" s="39" t="str">
        <f t="shared" ca="1" si="46"/>
        <v>＋</v>
      </c>
      <c r="E46" s="40">
        <f t="shared" ca="1" si="46"/>
        <v>0</v>
      </c>
      <c r="F46" s="40" t="str">
        <f t="shared" ca="1" si="46"/>
        <v>.</v>
      </c>
      <c r="G46" s="41">
        <f t="shared" ca="1" si="46"/>
        <v>6</v>
      </c>
      <c r="H46" s="41">
        <f t="shared" ca="1" si="46"/>
        <v>5</v>
      </c>
      <c r="I46" s="41">
        <f t="shared" ca="1" si="46"/>
        <v>7</v>
      </c>
      <c r="J46" s="35"/>
      <c r="K46" s="9"/>
      <c r="L46" s="4"/>
      <c r="M46" s="4"/>
      <c r="N46" s="13" t="str">
        <f t="shared" ref="N46:T47" ca="1" si="47">N15</f>
        <v/>
      </c>
      <c r="O46" s="39" t="str">
        <f t="shared" ca="1" si="47"/>
        <v>＋</v>
      </c>
      <c r="P46" s="40">
        <f t="shared" ca="1" si="47"/>
        <v>0</v>
      </c>
      <c r="Q46" s="40" t="str">
        <f t="shared" ca="1" si="47"/>
        <v>.</v>
      </c>
      <c r="R46" s="41">
        <f t="shared" ca="1" si="47"/>
        <v>3</v>
      </c>
      <c r="S46" s="41">
        <f t="shared" ca="1" si="47"/>
        <v>4</v>
      </c>
      <c r="T46" s="41">
        <f t="shared" ca="1" si="47"/>
        <v>2</v>
      </c>
      <c r="U46" s="35"/>
      <c r="V46" s="9"/>
      <c r="AA46" s="2" t="s">
        <v>36</v>
      </c>
      <c r="AB46" s="2" t="s">
        <v>37</v>
      </c>
      <c r="AC46" s="1" t="str">
        <f t="shared" ca="1" si="40"/>
        <v>NO</v>
      </c>
      <c r="AD46" s="53">
        <f t="shared" ca="1" si="39"/>
        <v>7</v>
      </c>
      <c r="AE46" s="53">
        <f t="shared" ca="1" si="39"/>
        <v>4</v>
      </c>
      <c r="AF46" s="53">
        <f t="shared" ca="1" si="39"/>
        <v>8</v>
      </c>
      <c r="CC46" s="65"/>
      <c r="CD46" s="66"/>
      <c r="CE46" s="66"/>
      <c r="CF46" s="67"/>
      <c r="CG46" s="67"/>
      <c r="CH46" s="67"/>
      <c r="CI46" s="67"/>
      <c r="CJ46" s="65"/>
      <c r="CK46" s="66"/>
      <c r="CL46" s="67"/>
      <c r="CM46" s="67"/>
      <c r="CN46" s="67"/>
      <c r="CO46" s="67"/>
      <c r="CQ46" s="65"/>
      <c r="CR46" s="66"/>
      <c r="CS46" s="67"/>
      <c r="CT46" s="67"/>
      <c r="CU46" s="67"/>
      <c r="CV46" s="67"/>
      <c r="CX46" s="65"/>
      <c r="CY46" s="66"/>
      <c r="CZ46" s="67"/>
      <c r="DA46" s="67"/>
      <c r="DB46" s="67"/>
      <c r="DC46" s="67"/>
      <c r="DE46" s="65"/>
      <c r="DF46" s="66"/>
      <c r="DG46" s="67"/>
      <c r="DH46" s="67"/>
      <c r="DI46" s="67"/>
      <c r="DJ46" s="67"/>
    </row>
    <row r="47" spans="1:114" ht="53.1" customHeight="1" x14ac:dyDescent="0.25">
      <c r="A47" s="8"/>
      <c r="B47" s="4"/>
      <c r="C47" s="42"/>
      <c r="D47" s="54">
        <f t="shared" ca="1" si="46"/>
        <v>0</v>
      </c>
      <c r="E47" s="55">
        <f t="shared" ca="1" si="46"/>
        <v>0</v>
      </c>
      <c r="F47" s="55" t="str">
        <f t="shared" si="46"/>
        <v>.</v>
      </c>
      <c r="G47" s="56">
        <f t="shared" ca="1" si="46"/>
        <v>7</v>
      </c>
      <c r="H47" s="57">
        <f t="shared" ca="1" si="46"/>
        <v>9</v>
      </c>
      <c r="I47" s="57">
        <f t="shared" ca="1" si="46"/>
        <v>8</v>
      </c>
      <c r="J47" s="58"/>
      <c r="K47" s="9"/>
      <c r="L47" s="4"/>
      <c r="M47" s="4"/>
      <c r="N47" s="42"/>
      <c r="O47" s="54">
        <f t="shared" ca="1" si="47"/>
        <v>0</v>
      </c>
      <c r="P47" s="55">
        <f t="shared" ca="1" si="47"/>
        <v>0</v>
      </c>
      <c r="Q47" s="55" t="str">
        <f t="shared" si="47"/>
        <v>.</v>
      </c>
      <c r="R47" s="56">
        <f t="shared" ca="1" si="47"/>
        <v>5</v>
      </c>
      <c r="S47" s="57">
        <f t="shared" ca="1" si="47"/>
        <v>8</v>
      </c>
      <c r="T47" s="57">
        <f t="shared" ca="1" si="47"/>
        <v>3</v>
      </c>
      <c r="U47" s="58"/>
      <c r="V47" s="9"/>
      <c r="AA47" s="2" t="s">
        <v>38</v>
      </c>
      <c r="AB47" s="2" t="s">
        <v>39</v>
      </c>
      <c r="AC47" s="1" t="str">
        <f t="shared" ca="1" si="40"/>
        <v>NO</v>
      </c>
      <c r="AD47" s="53">
        <f t="shared" ca="1" si="39"/>
        <v>3</v>
      </c>
      <c r="AE47" s="53">
        <f t="shared" ca="1" si="39"/>
        <v>7</v>
      </c>
      <c r="AF47" s="53">
        <f t="shared" ca="1" si="39"/>
        <v>8</v>
      </c>
      <c r="CC47" s="65"/>
      <c r="CD47" s="66"/>
      <c r="CE47" s="66"/>
      <c r="CF47" s="67"/>
      <c r="CG47" s="67"/>
      <c r="CH47" s="67"/>
      <c r="CI47" s="67"/>
      <c r="CJ47" s="65"/>
      <c r="CK47" s="66"/>
      <c r="CL47" s="67"/>
      <c r="CM47" s="67"/>
      <c r="CN47" s="67"/>
      <c r="CO47" s="67"/>
      <c r="CQ47" s="65"/>
      <c r="CR47" s="66"/>
      <c r="CS47" s="67"/>
      <c r="CT47" s="67"/>
      <c r="CU47" s="67"/>
      <c r="CV47" s="67"/>
      <c r="CX47" s="65"/>
      <c r="CY47" s="66"/>
      <c r="CZ47" s="67"/>
      <c r="DA47" s="67"/>
      <c r="DB47" s="67"/>
      <c r="DC47" s="67"/>
      <c r="DE47" s="65"/>
      <c r="DF47" s="66"/>
      <c r="DG47" s="67"/>
      <c r="DH47" s="67"/>
      <c r="DI47" s="67"/>
      <c r="DJ47" s="67"/>
    </row>
    <row r="48" spans="1:114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C48" s="65"/>
      <c r="CD48" s="66"/>
      <c r="CE48" s="66"/>
      <c r="CF48" s="67"/>
      <c r="CG48" s="67"/>
      <c r="CH48" s="67"/>
      <c r="CI48" s="67"/>
      <c r="CJ48" s="65"/>
      <c r="CK48" s="66"/>
      <c r="CL48" s="67"/>
      <c r="CM48" s="67"/>
      <c r="CN48" s="67"/>
      <c r="CO48" s="67"/>
      <c r="CQ48" s="65"/>
      <c r="CR48" s="66"/>
      <c r="CS48" s="67"/>
      <c r="CT48" s="67"/>
      <c r="CU48" s="67"/>
      <c r="CV48" s="67"/>
      <c r="CX48" s="65"/>
      <c r="CY48" s="66"/>
      <c r="CZ48" s="67"/>
      <c r="DA48" s="67"/>
      <c r="DB48" s="67"/>
      <c r="DC48" s="67"/>
      <c r="DE48" s="65"/>
      <c r="DF48" s="66"/>
      <c r="DG48" s="67"/>
      <c r="DH48" s="67"/>
      <c r="DI48" s="67"/>
      <c r="DJ48" s="67"/>
    </row>
    <row r="49" spans="1:114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C49" s="65"/>
      <c r="CD49" s="66"/>
      <c r="CE49" s="66"/>
      <c r="CF49" s="67"/>
      <c r="CG49" s="67"/>
      <c r="CH49" s="67"/>
      <c r="CI49" s="67"/>
      <c r="CJ49" s="65"/>
      <c r="CK49" s="66"/>
      <c r="CL49" s="67"/>
      <c r="CM49" s="67"/>
      <c r="CN49" s="67"/>
      <c r="CO49" s="67"/>
      <c r="CQ49" s="65"/>
      <c r="CR49" s="66"/>
      <c r="CS49" s="67"/>
      <c r="CT49" s="67"/>
      <c r="CU49" s="67"/>
      <c r="CV49" s="67"/>
      <c r="CX49" s="65"/>
      <c r="CY49" s="66"/>
      <c r="CZ49" s="67"/>
      <c r="DA49" s="67"/>
      <c r="DB49" s="67"/>
      <c r="DC49" s="67"/>
      <c r="DE49" s="65"/>
      <c r="DF49" s="66"/>
      <c r="DG49" s="67"/>
      <c r="DH49" s="67"/>
      <c r="DI49" s="67"/>
      <c r="DJ49" s="67"/>
    </row>
    <row r="50" spans="1:114" ht="48.95" customHeight="1" thickBot="1" x14ac:dyDescent="0.3">
      <c r="A50" s="26"/>
      <c r="B50" s="96" t="str">
        <f ca="1">B19</f>
        <v>0.672＋0.226＝</v>
      </c>
      <c r="C50" s="97"/>
      <c r="D50" s="97"/>
      <c r="E50" s="97"/>
      <c r="F50" s="97"/>
      <c r="G50" s="97"/>
      <c r="H50" s="98">
        <f ca="1">H19</f>
        <v>0.89800000000000002</v>
      </c>
      <c r="I50" s="98"/>
      <c r="J50" s="99"/>
      <c r="K50" s="9"/>
      <c r="L50" s="26"/>
      <c r="M50" s="96" t="str">
        <f ca="1">M19</f>
        <v>0.546＋0.431＝</v>
      </c>
      <c r="N50" s="97"/>
      <c r="O50" s="97"/>
      <c r="P50" s="97"/>
      <c r="Q50" s="97"/>
      <c r="R50" s="97"/>
      <c r="S50" s="98">
        <f ca="1">S19</f>
        <v>0.97699999999999998</v>
      </c>
      <c r="T50" s="98"/>
      <c r="U50" s="99"/>
      <c r="V50" s="9"/>
      <c r="CC50" s="65"/>
      <c r="CD50" s="66"/>
      <c r="CE50" s="66"/>
      <c r="CF50" s="67"/>
      <c r="CG50" s="67"/>
      <c r="CH50" s="67"/>
      <c r="CI50" s="67"/>
      <c r="CJ50" s="65"/>
      <c r="CK50" s="66"/>
      <c r="CL50" s="67"/>
      <c r="CM50" s="67"/>
      <c r="CN50" s="67"/>
      <c r="CO50" s="67"/>
      <c r="CQ50" s="65"/>
      <c r="CR50" s="66"/>
      <c r="CS50" s="67"/>
      <c r="CT50" s="67"/>
      <c r="CU50" s="67"/>
      <c r="CV50" s="67"/>
      <c r="CX50" s="65"/>
      <c r="CY50" s="66"/>
      <c r="CZ50" s="67"/>
      <c r="DA50" s="67"/>
      <c r="DB50" s="67"/>
      <c r="DC50" s="67"/>
      <c r="DE50" s="65"/>
      <c r="DF50" s="66"/>
      <c r="DG50" s="67"/>
      <c r="DH50" s="67"/>
      <c r="DI50" s="67"/>
      <c r="DJ50" s="67"/>
    </row>
    <row r="51" spans="1:114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C51" s="65"/>
      <c r="CD51" s="66"/>
      <c r="CE51" s="66"/>
      <c r="CF51" s="67"/>
      <c r="CG51" s="67"/>
      <c r="CH51" s="67"/>
      <c r="CI51" s="67"/>
      <c r="CJ51" s="65"/>
      <c r="CK51" s="66"/>
      <c r="CL51" s="67"/>
      <c r="CM51" s="67"/>
      <c r="CN51" s="67"/>
      <c r="CO51" s="67"/>
      <c r="CQ51" s="65"/>
      <c r="CR51" s="66"/>
      <c r="CS51" s="67"/>
      <c r="CT51" s="67"/>
      <c r="CU51" s="67"/>
      <c r="CV51" s="67"/>
      <c r="CX51" s="65"/>
      <c r="CY51" s="66"/>
      <c r="CZ51" s="67"/>
      <c r="DA51" s="67"/>
      <c r="DB51" s="67"/>
      <c r="DC51" s="67"/>
      <c r="DE51" s="65"/>
      <c r="DF51" s="66"/>
      <c r="DG51" s="67"/>
      <c r="DH51" s="67"/>
      <c r="DI51" s="67"/>
      <c r="DJ51" s="67"/>
    </row>
    <row r="52" spans="1:114" ht="53.1" customHeight="1" x14ac:dyDescent="0.25">
      <c r="A52" s="8"/>
      <c r="B52" s="4"/>
      <c r="C52" s="31"/>
      <c r="D52" s="32">
        <f t="shared" ref="D52:I52" ca="1" si="48">D21</f>
        <v>0</v>
      </c>
      <c r="E52" s="33">
        <f t="shared" ca="1" si="48"/>
        <v>0</v>
      </c>
      <c r="F52" s="33" t="str">
        <f t="shared" ca="1" si="48"/>
        <v>.</v>
      </c>
      <c r="G52" s="34">
        <f t="shared" ca="1" si="48"/>
        <v>6</v>
      </c>
      <c r="H52" s="34">
        <f t="shared" ca="1" si="48"/>
        <v>7</v>
      </c>
      <c r="I52" s="34">
        <f t="shared" ca="1" si="48"/>
        <v>2</v>
      </c>
      <c r="J52" s="35"/>
      <c r="K52" s="9"/>
      <c r="L52" s="4"/>
      <c r="M52" s="4"/>
      <c r="N52" s="31"/>
      <c r="O52" s="32">
        <f t="shared" ref="O52:T52" ca="1" si="49">O21</f>
        <v>0</v>
      </c>
      <c r="P52" s="33">
        <f t="shared" ca="1" si="49"/>
        <v>0</v>
      </c>
      <c r="Q52" s="33" t="str">
        <f t="shared" ca="1" si="49"/>
        <v>.</v>
      </c>
      <c r="R52" s="34">
        <f t="shared" ca="1" si="49"/>
        <v>5</v>
      </c>
      <c r="S52" s="34">
        <f t="shared" ca="1" si="49"/>
        <v>4</v>
      </c>
      <c r="T52" s="34">
        <f t="shared" ca="1" si="49"/>
        <v>6</v>
      </c>
      <c r="U52" s="35"/>
      <c r="V52" s="9"/>
      <c r="CC52" s="65"/>
      <c r="CD52" s="66"/>
      <c r="CE52" s="66"/>
      <c r="CF52" s="67"/>
      <c r="CG52" s="67"/>
      <c r="CH52" s="67"/>
      <c r="CI52" s="67"/>
      <c r="CJ52" s="65"/>
      <c r="CK52" s="66"/>
      <c r="CL52" s="67"/>
      <c r="CM52" s="67"/>
      <c r="CN52" s="67"/>
      <c r="CO52" s="67"/>
      <c r="CQ52" s="65"/>
      <c r="CR52" s="66"/>
      <c r="CS52" s="67"/>
      <c r="CT52" s="67"/>
      <c r="CU52" s="67"/>
      <c r="CV52" s="67"/>
      <c r="CX52" s="65"/>
      <c r="CY52" s="66"/>
      <c r="CZ52" s="67"/>
      <c r="DA52" s="67"/>
      <c r="DB52" s="67"/>
      <c r="DC52" s="67"/>
      <c r="DE52" s="65"/>
      <c r="DF52" s="66"/>
      <c r="DG52" s="67"/>
      <c r="DH52" s="67"/>
      <c r="DI52" s="67"/>
      <c r="DJ52" s="67"/>
    </row>
    <row r="53" spans="1:114" ht="53.1" customHeight="1" thickBot="1" x14ac:dyDescent="0.3">
      <c r="A53" s="8"/>
      <c r="B53" s="4"/>
      <c r="C53" s="13" t="str">
        <f t="shared" ref="C53:I54" ca="1" si="50">C22</f>
        <v/>
      </c>
      <c r="D53" s="39" t="str">
        <f t="shared" ca="1" si="50"/>
        <v>＋</v>
      </c>
      <c r="E53" s="40">
        <f t="shared" ca="1" si="50"/>
        <v>0</v>
      </c>
      <c r="F53" s="40" t="str">
        <f t="shared" ca="1" si="50"/>
        <v>.</v>
      </c>
      <c r="G53" s="41">
        <f t="shared" ca="1" si="50"/>
        <v>2</v>
      </c>
      <c r="H53" s="41">
        <f t="shared" ca="1" si="50"/>
        <v>2</v>
      </c>
      <c r="I53" s="41">
        <f t="shared" ca="1" si="50"/>
        <v>6</v>
      </c>
      <c r="J53" s="35"/>
      <c r="K53" s="9"/>
      <c r="L53" s="4"/>
      <c r="M53" s="4"/>
      <c r="N53" s="13" t="str">
        <f t="shared" ref="N53:T54" ca="1" si="51">N22</f>
        <v/>
      </c>
      <c r="O53" s="39" t="str">
        <f t="shared" ca="1" si="51"/>
        <v>＋</v>
      </c>
      <c r="P53" s="40">
        <f t="shared" ca="1" si="51"/>
        <v>0</v>
      </c>
      <c r="Q53" s="40" t="str">
        <f t="shared" ca="1" si="51"/>
        <v>.</v>
      </c>
      <c r="R53" s="41">
        <f t="shared" ca="1" si="51"/>
        <v>4</v>
      </c>
      <c r="S53" s="41">
        <f t="shared" ca="1" si="51"/>
        <v>3</v>
      </c>
      <c r="T53" s="41">
        <f t="shared" ca="1" si="51"/>
        <v>1</v>
      </c>
      <c r="U53" s="35"/>
      <c r="V53" s="9"/>
      <c r="CC53" s="65"/>
      <c r="CD53" s="66"/>
      <c r="CE53" s="66"/>
      <c r="CF53" s="67"/>
      <c r="CG53" s="67"/>
      <c r="CH53" s="67"/>
      <c r="CI53" s="67"/>
      <c r="CJ53" s="65"/>
      <c r="CK53" s="66"/>
      <c r="CL53" s="67"/>
      <c r="CM53" s="67"/>
      <c r="CN53" s="67"/>
      <c r="CO53" s="67"/>
      <c r="CQ53" s="65"/>
      <c r="CR53" s="66"/>
      <c r="CS53" s="67"/>
      <c r="CT53" s="67"/>
      <c r="CU53" s="67"/>
      <c r="CV53" s="67"/>
      <c r="CX53" s="65"/>
      <c r="CY53" s="66"/>
      <c r="CZ53" s="67"/>
      <c r="DA53" s="67"/>
      <c r="DB53" s="67"/>
      <c r="DC53" s="67"/>
      <c r="DE53" s="65"/>
      <c r="DF53" s="66"/>
      <c r="DG53" s="67"/>
      <c r="DH53" s="67"/>
      <c r="DI53" s="67"/>
      <c r="DJ53" s="67"/>
    </row>
    <row r="54" spans="1:114" ht="53.1" customHeight="1" x14ac:dyDescent="0.25">
      <c r="A54" s="8"/>
      <c r="B54" s="4"/>
      <c r="C54" s="42"/>
      <c r="D54" s="54">
        <f t="shared" ca="1" si="50"/>
        <v>0</v>
      </c>
      <c r="E54" s="55">
        <f t="shared" ca="1" si="50"/>
        <v>0</v>
      </c>
      <c r="F54" s="55" t="str">
        <f t="shared" si="50"/>
        <v>.</v>
      </c>
      <c r="G54" s="56">
        <f t="shared" ca="1" si="50"/>
        <v>8</v>
      </c>
      <c r="H54" s="57">
        <f t="shared" ca="1" si="50"/>
        <v>9</v>
      </c>
      <c r="I54" s="57">
        <f t="shared" ca="1" si="50"/>
        <v>8</v>
      </c>
      <c r="J54" s="58"/>
      <c r="K54" s="9"/>
      <c r="L54" s="4"/>
      <c r="M54" s="4"/>
      <c r="N54" s="42"/>
      <c r="O54" s="54">
        <f t="shared" ca="1" si="51"/>
        <v>0</v>
      </c>
      <c r="P54" s="55">
        <f t="shared" ca="1" si="51"/>
        <v>0</v>
      </c>
      <c r="Q54" s="55" t="str">
        <f t="shared" si="51"/>
        <v>.</v>
      </c>
      <c r="R54" s="56">
        <f t="shared" ca="1" si="51"/>
        <v>9</v>
      </c>
      <c r="S54" s="57">
        <f t="shared" ca="1" si="51"/>
        <v>7</v>
      </c>
      <c r="T54" s="57">
        <f t="shared" ca="1" si="51"/>
        <v>7</v>
      </c>
      <c r="U54" s="58"/>
      <c r="V54" s="9"/>
      <c r="CC54" s="65"/>
      <c r="CD54" s="66"/>
      <c r="CE54" s="66"/>
      <c r="CF54" s="67"/>
      <c r="CG54" s="67"/>
      <c r="CH54" s="67"/>
      <c r="CI54" s="67"/>
      <c r="CJ54" s="65"/>
      <c r="CK54" s="66"/>
      <c r="CL54" s="67"/>
      <c r="CM54" s="67"/>
      <c r="CN54" s="67"/>
      <c r="CO54" s="67"/>
      <c r="CQ54" s="65"/>
      <c r="CR54" s="66"/>
      <c r="CS54" s="67"/>
      <c r="CT54" s="67"/>
      <c r="CU54" s="67"/>
      <c r="CV54" s="67"/>
      <c r="CX54" s="65"/>
      <c r="CY54" s="66"/>
      <c r="CZ54" s="67"/>
      <c r="DA54" s="67"/>
      <c r="DB54" s="67"/>
      <c r="DC54" s="67"/>
      <c r="DE54" s="65"/>
      <c r="DF54" s="66"/>
      <c r="DG54" s="67"/>
      <c r="DH54" s="67"/>
      <c r="DI54" s="67"/>
      <c r="DJ54" s="67"/>
    </row>
    <row r="55" spans="1:114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C55" s="65"/>
      <c r="CD55" s="66"/>
      <c r="CE55" s="66"/>
      <c r="CF55" s="67"/>
      <c r="CG55" s="67"/>
      <c r="CH55" s="67"/>
      <c r="CI55" s="67"/>
      <c r="CJ55" s="65"/>
      <c r="CK55" s="66"/>
      <c r="CL55" s="67"/>
      <c r="CM55" s="67"/>
      <c r="CN55" s="67"/>
      <c r="CO55" s="67"/>
      <c r="CQ55" s="65"/>
      <c r="CR55" s="66"/>
      <c r="CS55" s="67"/>
      <c r="CT55" s="67"/>
      <c r="CU55" s="67"/>
      <c r="CV55" s="67"/>
      <c r="CX55" s="65"/>
      <c r="CY55" s="66"/>
      <c r="CZ55" s="67"/>
      <c r="DA55" s="67"/>
      <c r="DB55" s="67"/>
      <c r="DC55" s="67"/>
      <c r="DE55" s="65"/>
      <c r="DF55" s="66"/>
      <c r="DG55" s="67"/>
      <c r="DH55" s="67"/>
    </row>
    <row r="56" spans="1:114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C56" s="65"/>
      <c r="CD56" s="66"/>
      <c r="CE56" s="66"/>
      <c r="CF56" s="67"/>
      <c r="CG56" s="67"/>
      <c r="CH56" s="67"/>
      <c r="CI56" s="67"/>
      <c r="CJ56" s="65"/>
      <c r="CK56" s="66"/>
      <c r="CL56" s="67"/>
      <c r="CM56" s="67"/>
      <c r="CN56" s="67"/>
      <c r="CO56" s="67"/>
      <c r="CQ56" s="65"/>
      <c r="CR56" s="66"/>
      <c r="CS56" s="67"/>
      <c r="CT56" s="67"/>
      <c r="CU56" s="67"/>
      <c r="CV56" s="67"/>
      <c r="CX56" s="65"/>
      <c r="CY56" s="66"/>
      <c r="CZ56" s="67"/>
      <c r="DA56" s="67"/>
      <c r="DB56" s="67"/>
      <c r="DC56" s="67"/>
      <c r="DE56" s="65"/>
      <c r="DF56" s="66"/>
      <c r="DG56" s="67"/>
      <c r="DH56" s="67"/>
    </row>
    <row r="57" spans="1:114" ht="48.95" customHeight="1" thickBot="1" x14ac:dyDescent="0.3">
      <c r="A57" s="26"/>
      <c r="B57" s="96" t="str">
        <f ca="1">B26</f>
        <v>0.351＋0.531＝</v>
      </c>
      <c r="C57" s="97"/>
      <c r="D57" s="97"/>
      <c r="E57" s="97"/>
      <c r="F57" s="97"/>
      <c r="G57" s="97"/>
      <c r="H57" s="98">
        <f ca="1">H26</f>
        <v>0.88200000000000001</v>
      </c>
      <c r="I57" s="98"/>
      <c r="J57" s="99"/>
      <c r="K57" s="9"/>
      <c r="L57" s="26"/>
      <c r="M57" s="96" t="str">
        <f ca="1">M26</f>
        <v>0.471＋0.113＝</v>
      </c>
      <c r="N57" s="97"/>
      <c r="O57" s="97"/>
      <c r="P57" s="97"/>
      <c r="Q57" s="97"/>
      <c r="R57" s="97"/>
      <c r="S57" s="98">
        <f ca="1">S26</f>
        <v>0.58399999999999996</v>
      </c>
      <c r="T57" s="98"/>
      <c r="U57" s="99"/>
      <c r="V57" s="9"/>
      <c r="CC57" s="65"/>
      <c r="CD57" s="66"/>
      <c r="CE57" s="66"/>
      <c r="CF57" s="67"/>
      <c r="CG57" s="67"/>
      <c r="CH57" s="67"/>
      <c r="CI57" s="67"/>
      <c r="CJ57" s="65"/>
      <c r="CK57" s="66"/>
      <c r="CL57" s="67"/>
      <c r="CM57" s="67"/>
      <c r="CN57" s="67"/>
      <c r="CO57" s="67"/>
      <c r="CQ57" s="65"/>
      <c r="CR57" s="66"/>
      <c r="CS57" s="67"/>
      <c r="CT57" s="67"/>
      <c r="CU57" s="67"/>
      <c r="CV57" s="67"/>
      <c r="CX57" s="65"/>
      <c r="CY57" s="66"/>
      <c r="CZ57" s="67"/>
      <c r="DA57" s="67"/>
      <c r="DB57" s="67"/>
      <c r="DC57" s="67"/>
      <c r="DE57" s="65"/>
      <c r="DF57" s="66"/>
      <c r="DG57" s="67"/>
      <c r="DH57" s="67"/>
    </row>
    <row r="58" spans="1:114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C58" s="65"/>
      <c r="CD58" s="66"/>
      <c r="CE58" s="66"/>
      <c r="CF58" s="67"/>
      <c r="CG58" s="67"/>
      <c r="CH58" s="67"/>
      <c r="CI58" s="67"/>
      <c r="CJ58" s="65"/>
      <c r="CK58" s="66"/>
      <c r="CL58" s="67"/>
      <c r="CM58" s="67"/>
      <c r="CN58" s="67"/>
      <c r="CO58" s="67"/>
      <c r="CQ58" s="65"/>
      <c r="CR58" s="66"/>
      <c r="CS58" s="67"/>
      <c r="CT58" s="67"/>
      <c r="CU58" s="67"/>
      <c r="CV58" s="67"/>
      <c r="CX58" s="65"/>
      <c r="CY58" s="66"/>
      <c r="CZ58" s="67"/>
      <c r="DA58" s="67"/>
      <c r="DB58" s="67"/>
      <c r="DC58" s="67"/>
      <c r="DE58" s="65"/>
      <c r="DF58" s="66"/>
      <c r="DG58" s="67"/>
      <c r="DH58" s="67"/>
    </row>
    <row r="59" spans="1:114" ht="53.1" customHeight="1" x14ac:dyDescent="0.25">
      <c r="A59" s="8"/>
      <c r="B59" s="4"/>
      <c r="C59" s="31"/>
      <c r="D59" s="32">
        <f t="shared" ref="D59:I59" ca="1" si="52">D28</f>
        <v>0</v>
      </c>
      <c r="E59" s="33">
        <f t="shared" ca="1" si="52"/>
        <v>0</v>
      </c>
      <c r="F59" s="33" t="str">
        <f t="shared" ca="1" si="52"/>
        <v>.</v>
      </c>
      <c r="G59" s="34">
        <f t="shared" ca="1" si="52"/>
        <v>3</v>
      </c>
      <c r="H59" s="34">
        <f t="shared" ca="1" si="52"/>
        <v>5</v>
      </c>
      <c r="I59" s="34">
        <f t="shared" ca="1" si="52"/>
        <v>1</v>
      </c>
      <c r="J59" s="35"/>
      <c r="K59" s="9"/>
      <c r="L59" s="4"/>
      <c r="M59" s="4"/>
      <c r="N59" s="31"/>
      <c r="O59" s="32">
        <f t="shared" ref="O59:T59" ca="1" si="53">O28</f>
        <v>0</v>
      </c>
      <c r="P59" s="33">
        <f t="shared" ca="1" si="53"/>
        <v>0</v>
      </c>
      <c r="Q59" s="33" t="str">
        <f t="shared" ca="1" si="53"/>
        <v>.</v>
      </c>
      <c r="R59" s="34">
        <f t="shared" ca="1" si="53"/>
        <v>4</v>
      </c>
      <c r="S59" s="34">
        <f t="shared" ca="1" si="53"/>
        <v>7</v>
      </c>
      <c r="T59" s="34">
        <f t="shared" ca="1" si="53"/>
        <v>1</v>
      </c>
      <c r="U59" s="35"/>
      <c r="V59" s="9"/>
      <c r="CC59" s="65"/>
      <c r="CD59" s="66"/>
      <c r="CE59" s="66"/>
      <c r="CF59" s="67"/>
      <c r="CG59" s="67"/>
      <c r="CH59" s="67"/>
      <c r="CI59" s="67"/>
      <c r="CJ59" s="65"/>
      <c r="CK59" s="66"/>
      <c r="CL59" s="67"/>
      <c r="CM59" s="67"/>
      <c r="CN59" s="67"/>
      <c r="CO59" s="67"/>
      <c r="CQ59" s="65"/>
      <c r="CR59" s="66"/>
      <c r="CS59" s="67"/>
      <c r="CT59" s="67"/>
      <c r="CU59" s="67"/>
      <c r="CV59" s="67"/>
      <c r="CX59" s="65"/>
      <c r="CY59" s="66"/>
      <c r="CZ59" s="67"/>
      <c r="DA59" s="67"/>
      <c r="DB59" s="67"/>
      <c r="DC59" s="67"/>
      <c r="DE59" s="65"/>
      <c r="DF59" s="66"/>
      <c r="DG59" s="67"/>
      <c r="DH59" s="67"/>
    </row>
    <row r="60" spans="1:114" ht="53.1" customHeight="1" thickBot="1" x14ac:dyDescent="0.3">
      <c r="A60" s="8"/>
      <c r="B60" s="4"/>
      <c r="C60" s="13" t="str">
        <f t="shared" ref="C60:I61" ca="1" si="54">C29</f>
        <v/>
      </c>
      <c r="D60" s="39" t="str">
        <f t="shared" ca="1" si="54"/>
        <v>＋</v>
      </c>
      <c r="E60" s="40">
        <f t="shared" ca="1" si="54"/>
        <v>0</v>
      </c>
      <c r="F60" s="40" t="str">
        <f t="shared" ca="1" si="54"/>
        <v>.</v>
      </c>
      <c r="G60" s="41">
        <f t="shared" ca="1" si="54"/>
        <v>5</v>
      </c>
      <c r="H60" s="41">
        <f t="shared" ca="1" si="54"/>
        <v>3</v>
      </c>
      <c r="I60" s="41">
        <f t="shared" ca="1" si="54"/>
        <v>1</v>
      </c>
      <c r="J60" s="35"/>
      <c r="K60" s="9"/>
      <c r="L60" s="4"/>
      <c r="M60" s="4"/>
      <c r="N60" s="13" t="str">
        <f t="shared" ref="N60:T61" ca="1" si="55">N29</f>
        <v/>
      </c>
      <c r="O60" s="39" t="str">
        <f t="shared" ca="1" si="55"/>
        <v>＋</v>
      </c>
      <c r="P60" s="40">
        <f t="shared" ca="1" si="55"/>
        <v>0</v>
      </c>
      <c r="Q60" s="40" t="str">
        <f t="shared" ca="1" si="55"/>
        <v>.</v>
      </c>
      <c r="R60" s="41">
        <f t="shared" ca="1" si="55"/>
        <v>1</v>
      </c>
      <c r="S60" s="41">
        <f t="shared" ca="1" si="55"/>
        <v>1</v>
      </c>
      <c r="T60" s="41">
        <f t="shared" ca="1" si="55"/>
        <v>3</v>
      </c>
      <c r="U60" s="35"/>
      <c r="V60" s="9"/>
      <c r="CC60" s="65"/>
      <c r="CD60" s="66"/>
      <c r="CE60" s="66"/>
      <c r="CF60" s="67"/>
      <c r="CG60" s="67"/>
      <c r="CH60" s="67"/>
      <c r="CI60" s="67"/>
      <c r="CJ60" s="65"/>
      <c r="CK60" s="66"/>
      <c r="CL60" s="67"/>
      <c r="CM60" s="67"/>
      <c r="CN60" s="67"/>
      <c r="CO60" s="67"/>
      <c r="CQ60" s="65"/>
      <c r="CR60" s="66"/>
      <c r="CS60" s="67"/>
      <c r="CT60" s="67"/>
      <c r="CU60" s="67"/>
      <c r="CV60" s="67"/>
      <c r="CX60" s="65"/>
      <c r="CY60" s="66"/>
      <c r="CZ60" s="67"/>
      <c r="DA60" s="67"/>
      <c r="DB60" s="67"/>
      <c r="DC60" s="67"/>
      <c r="DE60" s="65"/>
      <c r="DF60" s="66"/>
      <c r="DG60" s="67"/>
      <c r="DH60" s="67"/>
    </row>
    <row r="61" spans="1:114" ht="53.1" customHeight="1" x14ac:dyDescent="0.25">
      <c r="A61" s="8"/>
      <c r="B61" s="4"/>
      <c r="C61" s="42"/>
      <c r="D61" s="54">
        <f t="shared" ca="1" si="54"/>
        <v>0</v>
      </c>
      <c r="E61" s="55">
        <f t="shared" ca="1" si="54"/>
        <v>0</v>
      </c>
      <c r="F61" s="55" t="str">
        <f t="shared" si="54"/>
        <v>.</v>
      </c>
      <c r="G61" s="56">
        <f t="shared" ca="1" si="54"/>
        <v>8</v>
      </c>
      <c r="H61" s="57">
        <f t="shared" ca="1" si="54"/>
        <v>8</v>
      </c>
      <c r="I61" s="57">
        <f t="shared" ca="1" si="54"/>
        <v>2</v>
      </c>
      <c r="J61" s="58"/>
      <c r="K61" s="9"/>
      <c r="L61" s="4"/>
      <c r="M61" s="4"/>
      <c r="N61" s="42"/>
      <c r="O61" s="54">
        <f t="shared" ca="1" si="55"/>
        <v>0</v>
      </c>
      <c r="P61" s="55">
        <f t="shared" ca="1" si="55"/>
        <v>0</v>
      </c>
      <c r="Q61" s="55" t="str">
        <f t="shared" si="55"/>
        <v>.</v>
      </c>
      <c r="R61" s="56">
        <f t="shared" ca="1" si="55"/>
        <v>5</v>
      </c>
      <c r="S61" s="57">
        <f t="shared" ca="1" si="55"/>
        <v>8</v>
      </c>
      <c r="T61" s="57">
        <f t="shared" ca="1" si="55"/>
        <v>4</v>
      </c>
      <c r="U61" s="58"/>
      <c r="V61" s="9"/>
      <c r="CC61" s="65"/>
      <c r="CD61" s="66"/>
      <c r="CE61" s="66"/>
      <c r="CF61" s="67"/>
      <c r="CG61" s="67"/>
      <c r="CH61" s="67"/>
      <c r="CI61" s="67"/>
      <c r="CJ61" s="65"/>
      <c r="CK61" s="66"/>
      <c r="CL61" s="67"/>
      <c r="CM61" s="67"/>
      <c r="CN61" s="67"/>
      <c r="CO61" s="67"/>
      <c r="CQ61" s="65"/>
      <c r="CR61" s="66"/>
      <c r="CS61" s="67"/>
      <c r="CT61" s="67"/>
      <c r="CU61" s="67"/>
      <c r="CV61" s="67"/>
      <c r="CX61" s="65"/>
      <c r="CY61" s="66"/>
      <c r="CZ61" s="67"/>
      <c r="DA61" s="67"/>
      <c r="DB61" s="67"/>
      <c r="DC61" s="67"/>
      <c r="DE61" s="65"/>
      <c r="DF61" s="66"/>
      <c r="DG61" s="67"/>
      <c r="DH61" s="67"/>
    </row>
    <row r="62" spans="1:114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C62" s="65"/>
      <c r="CD62" s="66"/>
      <c r="CE62" s="66"/>
      <c r="CF62" s="67"/>
      <c r="CG62" s="67"/>
      <c r="CH62" s="67"/>
      <c r="CI62" s="67"/>
      <c r="CJ62" s="65"/>
      <c r="CK62" s="66"/>
      <c r="CL62" s="67"/>
      <c r="CM62" s="67"/>
      <c r="CN62" s="67"/>
      <c r="CO62" s="67"/>
      <c r="CQ62" s="65"/>
      <c r="CR62" s="66"/>
      <c r="CS62" s="67"/>
      <c r="CT62" s="67"/>
      <c r="CU62" s="67"/>
      <c r="CV62" s="67"/>
      <c r="CX62" s="65"/>
      <c r="CY62" s="66"/>
      <c r="CZ62" s="67"/>
      <c r="DA62" s="67"/>
      <c r="DB62" s="67"/>
      <c r="DC62" s="67"/>
      <c r="DE62" s="65"/>
      <c r="DF62" s="66"/>
      <c r="DG62" s="67"/>
      <c r="DH62" s="67"/>
    </row>
    <row r="63" spans="1:114" ht="18.75" x14ac:dyDescent="0.25">
      <c r="CC63" s="65"/>
      <c r="CD63" s="66"/>
      <c r="CE63" s="66"/>
      <c r="CF63" s="67"/>
      <c r="CG63" s="67"/>
      <c r="CH63" s="67"/>
      <c r="CI63" s="67"/>
      <c r="CJ63" s="65"/>
      <c r="CK63" s="66"/>
      <c r="CM63" s="67"/>
      <c r="CN63" s="67"/>
      <c r="CO63" s="67"/>
      <c r="CQ63" s="65"/>
      <c r="CR63" s="66"/>
      <c r="CT63" s="67"/>
      <c r="CU63" s="67"/>
      <c r="CV63" s="67"/>
      <c r="CX63" s="65"/>
      <c r="CY63" s="66"/>
      <c r="DA63" s="67"/>
      <c r="DB63" s="67"/>
      <c r="DC63" s="67"/>
      <c r="DE63" s="65"/>
      <c r="DF63" s="66"/>
      <c r="DH63" s="67"/>
    </row>
    <row r="64" spans="1:114" ht="18.75" x14ac:dyDescent="0.25">
      <c r="CC64" s="65"/>
      <c r="CD64" s="66"/>
      <c r="CE64" s="66"/>
      <c r="CF64" s="67"/>
      <c r="CG64" s="67"/>
      <c r="CH64" s="67"/>
      <c r="CI64" s="67"/>
      <c r="CJ64" s="65"/>
      <c r="CK64" s="66"/>
      <c r="CM64" s="67"/>
      <c r="CN64" s="67"/>
      <c r="CO64" s="67"/>
      <c r="CQ64" s="65"/>
      <c r="CR64" s="66"/>
      <c r="CT64" s="67"/>
      <c r="CU64" s="67"/>
      <c r="CV64" s="67"/>
      <c r="CX64" s="65"/>
      <c r="CY64" s="66"/>
      <c r="DA64" s="67"/>
      <c r="DB64" s="67"/>
      <c r="DC64" s="67"/>
      <c r="DE64" s="65"/>
      <c r="DF64" s="66"/>
      <c r="DH64" s="67"/>
    </row>
    <row r="65" spans="81:112" ht="18.75" x14ac:dyDescent="0.25">
      <c r="CC65" s="65"/>
      <c r="CD65" s="66"/>
      <c r="CE65" s="66"/>
      <c r="CF65" s="67"/>
      <c r="CG65" s="67"/>
      <c r="CH65" s="67"/>
      <c r="CI65" s="67"/>
      <c r="CJ65" s="65"/>
      <c r="CK65" s="66"/>
      <c r="CM65" s="67"/>
      <c r="CN65" s="67"/>
      <c r="CO65" s="67"/>
      <c r="CQ65" s="65"/>
      <c r="CR65" s="66"/>
      <c r="CT65" s="67"/>
      <c r="CU65" s="67"/>
      <c r="CV65" s="67"/>
      <c r="CX65" s="65"/>
      <c r="CY65" s="66"/>
      <c r="DA65" s="67"/>
      <c r="DB65" s="67"/>
      <c r="DC65" s="67"/>
      <c r="DE65" s="65"/>
      <c r="DF65" s="66"/>
      <c r="DH65" s="67"/>
    </row>
    <row r="66" spans="81:112" ht="18.75" x14ac:dyDescent="0.25">
      <c r="CC66" s="65"/>
      <c r="CD66" s="66"/>
      <c r="CE66" s="66"/>
      <c r="CF66" s="67"/>
      <c r="CG66" s="67"/>
      <c r="CH66" s="67"/>
      <c r="CI66" s="67"/>
      <c r="CJ66" s="65"/>
      <c r="CK66" s="66"/>
      <c r="CM66" s="67"/>
      <c r="CN66" s="67"/>
      <c r="CO66" s="67"/>
      <c r="CQ66" s="65"/>
      <c r="CR66" s="66"/>
      <c r="CT66" s="67"/>
      <c r="CU66" s="67"/>
      <c r="CV66" s="67"/>
      <c r="CX66" s="65"/>
      <c r="CY66" s="66"/>
      <c r="DA66" s="67"/>
      <c r="DB66" s="67"/>
      <c r="DC66" s="67"/>
      <c r="DE66" s="65"/>
      <c r="DF66" s="66"/>
      <c r="DH66" s="67"/>
    </row>
    <row r="67" spans="81:112" ht="18.75" x14ac:dyDescent="0.25">
      <c r="CC67" s="65"/>
      <c r="CD67" s="66"/>
      <c r="CE67" s="66"/>
      <c r="CF67" s="67"/>
      <c r="CG67" s="67"/>
      <c r="CH67" s="67"/>
      <c r="CI67" s="67"/>
      <c r="CJ67" s="65"/>
      <c r="CK67" s="66"/>
      <c r="CM67" s="67"/>
      <c r="CN67" s="67"/>
      <c r="CO67" s="67"/>
      <c r="CQ67" s="65"/>
      <c r="CR67" s="66"/>
      <c r="CT67" s="67"/>
      <c r="CU67" s="67"/>
      <c r="CV67" s="67"/>
      <c r="CX67" s="65"/>
      <c r="CY67" s="66"/>
      <c r="DA67" s="67"/>
      <c r="DB67" s="67"/>
      <c r="DC67" s="67"/>
      <c r="DE67" s="65"/>
      <c r="DF67" s="66"/>
      <c r="DH67" s="67"/>
    </row>
    <row r="68" spans="81:112" ht="18.75" x14ac:dyDescent="0.25">
      <c r="CC68" s="65"/>
      <c r="CD68" s="66"/>
      <c r="CE68" s="66"/>
      <c r="CF68" s="67"/>
      <c r="CG68" s="67"/>
      <c r="CH68" s="67"/>
      <c r="CI68" s="67"/>
      <c r="CJ68" s="65"/>
      <c r="CK68" s="66"/>
      <c r="CM68" s="67"/>
      <c r="CN68" s="67"/>
      <c r="CO68" s="67"/>
      <c r="CQ68" s="65"/>
      <c r="CR68" s="66"/>
      <c r="CT68" s="67"/>
      <c r="CU68" s="67"/>
      <c r="CV68" s="67"/>
      <c r="CX68" s="65"/>
      <c r="CY68" s="66"/>
      <c r="DA68" s="67"/>
      <c r="DB68" s="67"/>
      <c r="DC68" s="67"/>
      <c r="DE68" s="65"/>
      <c r="DF68" s="66"/>
      <c r="DH68" s="67"/>
    </row>
    <row r="69" spans="81:112" ht="18.75" x14ac:dyDescent="0.25">
      <c r="CC69" s="65"/>
      <c r="CD69" s="66"/>
      <c r="CE69" s="66"/>
      <c r="CF69" s="67"/>
      <c r="CG69" s="67"/>
      <c r="CH69" s="67"/>
      <c r="CI69" s="67"/>
      <c r="CJ69" s="65"/>
      <c r="CK69" s="66"/>
      <c r="CM69" s="67"/>
      <c r="CN69" s="67"/>
      <c r="CO69" s="67"/>
      <c r="CQ69" s="65"/>
      <c r="CR69" s="66"/>
      <c r="CT69" s="67"/>
      <c r="CU69" s="67"/>
      <c r="CV69" s="67"/>
      <c r="CX69" s="65"/>
      <c r="CY69" s="66"/>
      <c r="DA69" s="67"/>
      <c r="DB69" s="67"/>
      <c r="DC69" s="67"/>
      <c r="DE69" s="65"/>
      <c r="DF69" s="66"/>
      <c r="DH69" s="67"/>
    </row>
    <row r="70" spans="81:112" ht="18.75" x14ac:dyDescent="0.25">
      <c r="CC70" s="65"/>
      <c r="CD70" s="66"/>
      <c r="CE70" s="66"/>
      <c r="CF70" s="67"/>
      <c r="CG70" s="67"/>
      <c r="CH70" s="67"/>
      <c r="CI70" s="67"/>
      <c r="CJ70" s="65"/>
      <c r="CK70" s="66"/>
      <c r="CM70" s="67"/>
      <c r="CN70" s="67"/>
      <c r="CO70" s="67"/>
      <c r="CQ70" s="65"/>
      <c r="CR70" s="66"/>
      <c r="CT70" s="67"/>
      <c r="CU70" s="67"/>
      <c r="CV70" s="67"/>
      <c r="CX70" s="65"/>
      <c r="CY70" s="66"/>
      <c r="DA70" s="67"/>
      <c r="DB70" s="67"/>
      <c r="DC70" s="67"/>
      <c r="DE70" s="65"/>
      <c r="DF70" s="66"/>
      <c r="DH70" s="67"/>
    </row>
    <row r="71" spans="81:112" ht="18.75" x14ac:dyDescent="0.25">
      <c r="CC71" s="65"/>
      <c r="CD71" s="66"/>
      <c r="CE71" s="66"/>
      <c r="CF71" s="67"/>
      <c r="CG71" s="67"/>
      <c r="CH71" s="67"/>
      <c r="CI71" s="67"/>
      <c r="CJ71" s="65"/>
      <c r="CK71" s="66"/>
      <c r="CM71" s="67"/>
      <c r="CN71" s="67"/>
      <c r="CO71" s="67"/>
      <c r="CQ71" s="65"/>
      <c r="CR71" s="66"/>
      <c r="CT71" s="67"/>
      <c r="CU71" s="67"/>
      <c r="CV71" s="67"/>
      <c r="CX71" s="65"/>
      <c r="CY71" s="66"/>
      <c r="DA71" s="67"/>
      <c r="DB71" s="67"/>
      <c r="DC71" s="67"/>
      <c r="DE71" s="65"/>
      <c r="DF71" s="66"/>
      <c r="DH71" s="67"/>
    </row>
    <row r="72" spans="81:112" ht="18.75" x14ac:dyDescent="0.25">
      <c r="CC72" s="65"/>
      <c r="CD72" s="66"/>
      <c r="CE72" s="66"/>
      <c r="CF72" s="67"/>
      <c r="CG72" s="67"/>
      <c r="CH72" s="67"/>
      <c r="CI72" s="67"/>
      <c r="CJ72" s="65"/>
      <c r="CK72" s="66"/>
      <c r="CM72" s="67"/>
      <c r="CN72" s="67"/>
      <c r="CO72" s="67"/>
      <c r="CQ72" s="65"/>
      <c r="CR72" s="66"/>
      <c r="CT72" s="67"/>
      <c r="CU72" s="67"/>
      <c r="CV72" s="67"/>
      <c r="CX72" s="65"/>
      <c r="CY72" s="66"/>
      <c r="DA72" s="67"/>
      <c r="DB72" s="67"/>
      <c r="DC72" s="67"/>
      <c r="DE72" s="65"/>
      <c r="DF72" s="66"/>
      <c r="DH72" s="67"/>
    </row>
    <row r="73" spans="81:112" ht="18.75" x14ac:dyDescent="0.25">
      <c r="CC73" s="65"/>
      <c r="CD73" s="66"/>
      <c r="CE73" s="66"/>
      <c r="CF73" s="67"/>
      <c r="CG73" s="67"/>
      <c r="CH73" s="67"/>
      <c r="CI73" s="67"/>
      <c r="CJ73" s="65"/>
      <c r="CK73" s="66"/>
      <c r="CM73" s="67"/>
      <c r="CN73" s="67"/>
      <c r="CO73" s="67"/>
      <c r="CQ73" s="65"/>
      <c r="CR73" s="66"/>
      <c r="CT73" s="67"/>
      <c r="CU73" s="67"/>
      <c r="CV73" s="67"/>
      <c r="CX73" s="65"/>
      <c r="CY73" s="66"/>
      <c r="DA73" s="67"/>
      <c r="DB73" s="67"/>
      <c r="DC73" s="67"/>
      <c r="DE73" s="65"/>
      <c r="DF73" s="66"/>
      <c r="DH73" s="67"/>
    </row>
    <row r="74" spans="81:112" ht="18.75" x14ac:dyDescent="0.25">
      <c r="CC74" s="65"/>
      <c r="CD74" s="66"/>
      <c r="CE74" s="66"/>
      <c r="CF74" s="67"/>
      <c r="CG74" s="67"/>
      <c r="CH74" s="67"/>
      <c r="CI74" s="67"/>
      <c r="CJ74" s="65"/>
      <c r="CK74" s="66"/>
      <c r="CM74" s="67"/>
      <c r="CN74" s="67"/>
      <c r="CO74" s="67"/>
      <c r="CQ74" s="65"/>
      <c r="CR74" s="66"/>
      <c r="CT74" s="67"/>
      <c r="CU74" s="67"/>
      <c r="CV74" s="67"/>
      <c r="CX74" s="65"/>
      <c r="CY74" s="66"/>
      <c r="DA74" s="67"/>
      <c r="DB74" s="67"/>
      <c r="DC74" s="67"/>
      <c r="DE74" s="65"/>
      <c r="DF74" s="66"/>
      <c r="DH74" s="67"/>
    </row>
    <row r="75" spans="81:112" ht="18.75" x14ac:dyDescent="0.25">
      <c r="CC75" s="65"/>
      <c r="CD75" s="66"/>
      <c r="CE75" s="66"/>
      <c r="CF75" s="67"/>
      <c r="CG75" s="67"/>
      <c r="CH75" s="67"/>
      <c r="CI75" s="67"/>
      <c r="CJ75" s="65"/>
      <c r="CK75" s="66"/>
      <c r="CM75" s="67"/>
      <c r="CN75" s="67"/>
      <c r="CO75" s="67"/>
      <c r="CQ75" s="65"/>
      <c r="CR75" s="66"/>
      <c r="CT75" s="67"/>
      <c r="CU75" s="67"/>
      <c r="CV75" s="67"/>
      <c r="CX75" s="65"/>
      <c r="CY75" s="66"/>
      <c r="DA75" s="67"/>
      <c r="DB75" s="67"/>
      <c r="DC75" s="67"/>
      <c r="DE75" s="65"/>
      <c r="DF75" s="66"/>
      <c r="DH75" s="67"/>
    </row>
    <row r="76" spans="81:112" ht="18.75" x14ac:dyDescent="0.25">
      <c r="CC76" s="65"/>
      <c r="CD76" s="66"/>
      <c r="CE76" s="66"/>
      <c r="CF76" s="67"/>
      <c r="CG76" s="67"/>
      <c r="CH76" s="67"/>
      <c r="CI76" s="67"/>
      <c r="CJ76" s="65"/>
      <c r="CK76" s="66"/>
      <c r="CM76" s="67"/>
      <c r="CN76" s="67"/>
      <c r="CO76" s="67"/>
      <c r="CQ76" s="65"/>
      <c r="CR76" s="66"/>
      <c r="CT76" s="67"/>
      <c r="CU76" s="67"/>
      <c r="CV76" s="67"/>
      <c r="CX76" s="65"/>
      <c r="CY76" s="66"/>
      <c r="DA76" s="67"/>
      <c r="DB76" s="67"/>
      <c r="DC76" s="67"/>
      <c r="DE76" s="65"/>
      <c r="DF76" s="66"/>
      <c r="DH76" s="67"/>
    </row>
    <row r="77" spans="81:112" ht="18.75" x14ac:dyDescent="0.25">
      <c r="CC77" s="65"/>
      <c r="CD77" s="66"/>
      <c r="CE77" s="66"/>
      <c r="CF77" s="67"/>
      <c r="CG77" s="67"/>
      <c r="CH77" s="67"/>
      <c r="CI77" s="67"/>
      <c r="CJ77" s="65"/>
      <c r="CK77" s="66"/>
      <c r="CM77" s="67"/>
      <c r="CN77" s="67"/>
      <c r="CO77" s="67"/>
      <c r="CQ77" s="65"/>
      <c r="CR77" s="66"/>
      <c r="CT77" s="67"/>
      <c r="CU77" s="67"/>
      <c r="CV77" s="67"/>
      <c r="CX77" s="65"/>
      <c r="CY77" s="66"/>
      <c r="DA77" s="67"/>
      <c r="DB77" s="67"/>
      <c r="DC77" s="67"/>
      <c r="DE77" s="65"/>
      <c r="DF77" s="66"/>
      <c r="DH77" s="67"/>
    </row>
    <row r="78" spans="81:112" ht="18.75" x14ac:dyDescent="0.25">
      <c r="CC78" s="65"/>
      <c r="CD78" s="66"/>
      <c r="CE78" s="66"/>
      <c r="CF78" s="67"/>
      <c r="CG78" s="67"/>
      <c r="CH78" s="67"/>
      <c r="CI78" s="67"/>
      <c r="CJ78" s="65"/>
      <c r="CK78" s="66"/>
      <c r="CM78" s="67"/>
      <c r="CN78" s="67"/>
      <c r="CO78" s="67"/>
      <c r="CQ78" s="65"/>
      <c r="CR78" s="66"/>
      <c r="CT78" s="67"/>
      <c r="CU78" s="67"/>
      <c r="CV78" s="67"/>
      <c r="CX78" s="65"/>
      <c r="CY78" s="66"/>
      <c r="DA78" s="67"/>
      <c r="DB78" s="67"/>
      <c r="DC78" s="67"/>
      <c r="DE78" s="65"/>
      <c r="DF78" s="66"/>
      <c r="DH78" s="67"/>
    </row>
    <row r="79" spans="81:112" ht="18.75" x14ac:dyDescent="0.25">
      <c r="CC79" s="65"/>
      <c r="CD79" s="66"/>
      <c r="CE79" s="66"/>
      <c r="CF79" s="67"/>
      <c r="CG79" s="67"/>
      <c r="CH79" s="67"/>
      <c r="CI79" s="67"/>
      <c r="CJ79" s="65"/>
      <c r="CK79" s="66"/>
      <c r="CM79" s="67"/>
      <c r="CN79" s="67"/>
      <c r="CO79" s="67"/>
      <c r="CQ79" s="65"/>
      <c r="CR79" s="66"/>
      <c r="CT79" s="67"/>
      <c r="CU79" s="67"/>
      <c r="CV79" s="67"/>
      <c r="CX79" s="65"/>
      <c r="CY79" s="66"/>
      <c r="DA79" s="67"/>
      <c r="DB79" s="67"/>
      <c r="DC79" s="67"/>
      <c r="DE79" s="65"/>
      <c r="DF79" s="66"/>
      <c r="DH79" s="67"/>
    </row>
    <row r="80" spans="81:112" ht="18.75" x14ac:dyDescent="0.25">
      <c r="CC80" s="65"/>
      <c r="CD80" s="66"/>
      <c r="CE80" s="66"/>
      <c r="CF80" s="67"/>
      <c r="CG80" s="67"/>
      <c r="CH80" s="67"/>
      <c r="CI80" s="67"/>
      <c r="CJ80" s="65"/>
      <c r="CK80" s="66"/>
      <c r="CM80" s="67"/>
      <c r="CN80" s="67"/>
      <c r="CO80" s="67"/>
      <c r="CQ80" s="65"/>
      <c r="CR80" s="66"/>
      <c r="CT80" s="67"/>
      <c r="CU80" s="67"/>
      <c r="CV80" s="67"/>
      <c r="CX80" s="65"/>
      <c r="CY80" s="66"/>
      <c r="DA80" s="67"/>
      <c r="DB80" s="67"/>
      <c r="DC80" s="67"/>
      <c r="DE80" s="65"/>
      <c r="DF80" s="66"/>
      <c r="DH80" s="67"/>
    </row>
    <row r="81" spans="81:112" ht="18.75" x14ac:dyDescent="0.25">
      <c r="CC81" s="65"/>
      <c r="CD81" s="66"/>
      <c r="CE81" s="66"/>
      <c r="CF81" s="67"/>
      <c r="CG81" s="67"/>
      <c r="CH81" s="67"/>
      <c r="CI81" s="67"/>
      <c r="CJ81" s="65"/>
      <c r="CK81" s="66"/>
      <c r="CM81" s="67"/>
      <c r="CN81" s="67"/>
      <c r="CO81" s="67"/>
      <c r="CQ81" s="65"/>
      <c r="CR81" s="66"/>
      <c r="CT81" s="67"/>
      <c r="CU81" s="67"/>
      <c r="CV81" s="67"/>
      <c r="CX81" s="65"/>
      <c r="CY81" s="66"/>
      <c r="DA81" s="67"/>
      <c r="DB81" s="67"/>
      <c r="DC81" s="67"/>
      <c r="DE81" s="65"/>
      <c r="DF81" s="66"/>
      <c r="DH81" s="67"/>
    </row>
    <row r="82" spans="81:112" ht="18.75" x14ac:dyDescent="0.25">
      <c r="CC82" s="65"/>
      <c r="CD82" s="66"/>
      <c r="CE82" s="66"/>
      <c r="CF82" s="67"/>
      <c r="CG82" s="67"/>
      <c r="CH82" s="67"/>
      <c r="CI82" s="67"/>
      <c r="CJ82" s="65"/>
      <c r="CK82" s="66"/>
      <c r="CM82" s="67"/>
      <c r="CN82" s="67"/>
      <c r="CO82" s="67"/>
      <c r="CQ82" s="65"/>
      <c r="CR82" s="66"/>
      <c r="CT82" s="67"/>
      <c r="CU82" s="67"/>
      <c r="CV82" s="67"/>
      <c r="CX82" s="65"/>
      <c r="CY82" s="66"/>
      <c r="DA82" s="67"/>
      <c r="DB82" s="67"/>
      <c r="DC82" s="67"/>
      <c r="DE82" s="65"/>
      <c r="DF82" s="66"/>
      <c r="DH82" s="67"/>
    </row>
    <row r="83" spans="81:112" ht="18.75" x14ac:dyDescent="0.25">
      <c r="CC83" s="65"/>
      <c r="CD83" s="66"/>
      <c r="CE83" s="66"/>
      <c r="CF83" s="67"/>
      <c r="CG83" s="67"/>
      <c r="CH83" s="67"/>
      <c r="CI83" s="67"/>
      <c r="CJ83" s="65"/>
      <c r="CK83" s="66"/>
      <c r="CM83" s="67"/>
      <c r="CN83" s="67"/>
      <c r="CO83" s="67"/>
      <c r="CQ83" s="65"/>
      <c r="CR83" s="66"/>
      <c r="CT83" s="67"/>
      <c r="CU83" s="67"/>
      <c r="CV83" s="67"/>
      <c r="CX83" s="65"/>
      <c r="CY83" s="66"/>
      <c r="DA83" s="67"/>
      <c r="DB83" s="67"/>
      <c r="DC83" s="67"/>
      <c r="DE83" s="65"/>
      <c r="DF83" s="66"/>
      <c r="DH83" s="67"/>
    </row>
    <row r="84" spans="81:112" ht="18.75" x14ac:dyDescent="0.25">
      <c r="CC84" s="65"/>
      <c r="CD84" s="66"/>
      <c r="CE84" s="66"/>
      <c r="CF84" s="67"/>
      <c r="CG84" s="67"/>
      <c r="CH84" s="67"/>
      <c r="CI84" s="67"/>
      <c r="CJ84" s="65"/>
      <c r="CK84" s="66"/>
      <c r="CM84" s="67"/>
      <c r="CN84" s="67"/>
      <c r="CO84" s="67"/>
      <c r="CQ84" s="65"/>
      <c r="CR84" s="66"/>
      <c r="CT84" s="67"/>
      <c r="CU84" s="67"/>
      <c r="CV84" s="67"/>
      <c r="CX84" s="65"/>
      <c r="CY84" s="66"/>
      <c r="DA84" s="67"/>
      <c r="DB84" s="67"/>
      <c r="DC84" s="67"/>
      <c r="DE84" s="65"/>
      <c r="DF84" s="66"/>
      <c r="DH84" s="67"/>
    </row>
    <row r="85" spans="81:112" ht="18.75" x14ac:dyDescent="0.25">
      <c r="CC85" s="65"/>
      <c r="CD85" s="66"/>
      <c r="CE85" s="66"/>
      <c r="CF85" s="67"/>
      <c r="CG85" s="67"/>
      <c r="CH85" s="67"/>
      <c r="CI85" s="67"/>
      <c r="CJ85" s="65"/>
      <c r="CK85" s="66"/>
      <c r="CM85" s="67"/>
      <c r="CN85" s="67"/>
      <c r="CO85" s="67"/>
      <c r="CQ85" s="65"/>
      <c r="CR85" s="66"/>
      <c r="CT85" s="67"/>
      <c r="CU85" s="67"/>
      <c r="CV85" s="67"/>
      <c r="CX85" s="65"/>
      <c r="CY85" s="66"/>
      <c r="DA85" s="67"/>
      <c r="DB85" s="67"/>
      <c r="DC85" s="67"/>
      <c r="DE85" s="65"/>
      <c r="DF85" s="66"/>
      <c r="DH85" s="67"/>
    </row>
    <row r="86" spans="81:112" ht="18.75" x14ac:dyDescent="0.25">
      <c r="CC86" s="65"/>
      <c r="CD86" s="66"/>
      <c r="CE86" s="66"/>
      <c r="CF86" s="67"/>
      <c r="CG86" s="67"/>
      <c r="CH86" s="67"/>
      <c r="CI86" s="67"/>
      <c r="CJ86" s="65"/>
      <c r="CK86" s="66"/>
      <c r="CM86" s="67"/>
      <c r="CN86" s="67"/>
      <c r="CO86" s="67"/>
      <c r="CQ86" s="65"/>
      <c r="CR86" s="66"/>
      <c r="CT86" s="67"/>
      <c r="CU86" s="67"/>
      <c r="CV86" s="67"/>
      <c r="CX86" s="65"/>
      <c r="CY86" s="66"/>
      <c r="DA86" s="67"/>
      <c r="DB86" s="67"/>
      <c r="DC86" s="67"/>
      <c r="DE86" s="65"/>
      <c r="DF86" s="66"/>
      <c r="DH86" s="67"/>
    </row>
    <row r="87" spans="81:112" ht="18.75" x14ac:dyDescent="0.25">
      <c r="CC87" s="65"/>
      <c r="CD87" s="66"/>
      <c r="CE87" s="66"/>
      <c r="CF87" s="67"/>
      <c r="CG87" s="67"/>
      <c r="CH87" s="67"/>
      <c r="CI87" s="67"/>
      <c r="CJ87" s="65"/>
      <c r="CK87" s="66"/>
      <c r="CM87" s="67"/>
      <c r="CN87" s="67"/>
      <c r="CO87" s="67"/>
      <c r="CQ87" s="65"/>
      <c r="CR87" s="66"/>
      <c r="CT87" s="67"/>
      <c r="CU87" s="67"/>
      <c r="CV87" s="67"/>
      <c r="CX87" s="65"/>
      <c r="CY87" s="66"/>
      <c r="DA87" s="67"/>
      <c r="DB87" s="67"/>
      <c r="DC87" s="67"/>
      <c r="DE87" s="65"/>
      <c r="DF87" s="66"/>
      <c r="DH87" s="67"/>
    </row>
    <row r="88" spans="81:112" ht="18.75" x14ac:dyDescent="0.25">
      <c r="CC88" s="65"/>
      <c r="CD88" s="66"/>
      <c r="CE88" s="66"/>
      <c r="CF88" s="67"/>
      <c r="CG88" s="67"/>
      <c r="CH88" s="67"/>
      <c r="CI88" s="67"/>
      <c r="CJ88" s="65"/>
      <c r="CK88" s="66"/>
      <c r="CM88" s="67"/>
      <c r="CN88" s="67"/>
      <c r="CO88" s="67"/>
      <c r="CQ88" s="65"/>
      <c r="CR88" s="66"/>
      <c r="CT88" s="67"/>
      <c r="CU88" s="67"/>
      <c r="CV88" s="67"/>
      <c r="CX88" s="65"/>
      <c r="CY88" s="66"/>
      <c r="DA88" s="67"/>
      <c r="DB88" s="67"/>
      <c r="DC88" s="67"/>
      <c r="DE88" s="65"/>
      <c r="DF88" s="66"/>
      <c r="DH88" s="67"/>
    </row>
    <row r="89" spans="81:112" ht="18.75" x14ac:dyDescent="0.25">
      <c r="CC89" s="65"/>
      <c r="CD89" s="66"/>
      <c r="CE89" s="66"/>
      <c r="CF89" s="67"/>
      <c r="CG89" s="67"/>
      <c r="CH89" s="67"/>
      <c r="CI89" s="67"/>
      <c r="CJ89" s="65"/>
      <c r="CK89" s="66"/>
      <c r="CM89" s="67"/>
      <c r="CN89" s="67"/>
      <c r="CO89" s="67"/>
      <c r="CQ89" s="65"/>
      <c r="CR89" s="66"/>
      <c r="CT89" s="67"/>
      <c r="CU89" s="67"/>
      <c r="CV89" s="67"/>
      <c r="CX89" s="65"/>
      <c r="CY89" s="66"/>
      <c r="DA89" s="67"/>
      <c r="DB89" s="67"/>
      <c r="DC89" s="67"/>
      <c r="DE89" s="65"/>
      <c r="DF89" s="66"/>
      <c r="DH89" s="67"/>
    </row>
    <row r="90" spans="81:112" ht="18.75" x14ac:dyDescent="0.25">
      <c r="CC90" s="65"/>
      <c r="CD90" s="66"/>
      <c r="CE90" s="66"/>
      <c r="CF90" s="67"/>
      <c r="CG90" s="67"/>
      <c r="CH90" s="67"/>
      <c r="CI90" s="67"/>
      <c r="CJ90" s="65"/>
      <c r="CK90" s="66"/>
      <c r="CM90" s="67"/>
      <c r="CN90" s="67"/>
      <c r="CO90" s="67"/>
      <c r="CQ90" s="65"/>
      <c r="CR90" s="66"/>
      <c r="CT90" s="67"/>
      <c r="CU90" s="67"/>
      <c r="CV90" s="67"/>
      <c r="CX90" s="65"/>
      <c r="CY90" s="66"/>
      <c r="DA90" s="67"/>
      <c r="DB90" s="67"/>
      <c r="DC90" s="67"/>
      <c r="DE90" s="65"/>
      <c r="DF90" s="66"/>
      <c r="DH90" s="67"/>
    </row>
    <row r="91" spans="81:112" ht="18.75" x14ac:dyDescent="0.25">
      <c r="CC91" s="65"/>
      <c r="CD91" s="66"/>
      <c r="CE91" s="66"/>
      <c r="CF91" s="67"/>
      <c r="CG91" s="67"/>
      <c r="CH91" s="67"/>
      <c r="CI91" s="67"/>
      <c r="CJ91" s="65"/>
      <c r="CK91" s="66"/>
      <c r="CM91" s="67"/>
      <c r="CN91" s="67"/>
      <c r="CO91" s="67"/>
      <c r="CQ91" s="65"/>
      <c r="CR91" s="66"/>
      <c r="CT91" s="67"/>
      <c r="CU91" s="67"/>
      <c r="CV91" s="67"/>
      <c r="CX91" s="65"/>
      <c r="CY91" s="66"/>
      <c r="DA91" s="67"/>
      <c r="DB91" s="67"/>
      <c r="DC91" s="67"/>
      <c r="DE91" s="65"/>
      <c r="DF91" s="66"/>
      <c r="DH91" s="67"/>
    </row>
    <row r="92" spans="81:112" ht="18.75" x14ac:dyDescent="0.25">
      <c r="CC92" s="65"/>
      <c r="CD92" s="66"/>
      <c r="CE92" s="66"/>
      <c r="CF92" s="67"/>
      <c r="CG92" s="67"/>
      <c r="CH92" s="67"/>
      <c r="CI92" s="67"/>
      <c r="CJ92" s="65"/>
      <c r="CK92" s="66"/>
      <c r="CM92" s="67"/>
      <c r="CN92" s="67"/>
      <c r="CO92" s="67"/>
      <c r="CQ92" s="65"/>
      <c r="CR92" s="66"/>
      <c r="CT92" s="67"/>
      <c r="CU92" s="67"/>
      <c r="CV92" s="67"/>
      <c r="CX92" s="65"/>
      <c r="CY92" s="66"/>
      <c r="DA92" s="67"/>
      <c r="DB92" s="67"/>
      <c r="DC92" s="67"/>
      <c r="DE92" s="65"/>
      <c r="DF92" s="66"/>
      <c r="DH92" s="67"/>
    </row>
    <row r="93" spans="81:112" ht="18.75" x14ac:dyDescent="0.25">
      <c r="CC93" s="65"/>
      <c r="CD93" s="66"/>
      <c r="CE93" s="66"/>
      <c r="CF93" s="67"/>
      <c r="CG93" s="67"/>
      <c r="CH93" s="67"/>
      <c r="CI93" s="67"/>
      <c r="CJ93" s="65"/>
      <c r="CK93" s="66"/>
      <c r="CM93" s="67"/>
      <c r="CN93" s="67"/>
      <c r="CO93" s="67"/>
      <c r="CQ93" s="65"/>
      <c r="CR93" s="66"/>
      <c r="CT93" s="67"/>
      <c r="CU93" s="67"/>
      <c r="CV93" s="67"/>
      <c r="CX93" s="65"/>
      <c r="CY93" s="66"/>
      <c r="DA93" s="67"/>
      <c r="DB93" s="67"/>
      <c r="DC93" s="67"/>
      <c r="DE93" s="65"/>
      <c r="DF93" s="66"/>
      <c r="DH93" s="67"/>
    </row>
    <row r="94" spans="81:112" ht="18.75" x14ac:dyDescent="0.25">
      <c r="CC94" s="65"/>
      <c r="CD94" s="66"/>
      <c r="CE94" s="66"/>
      <c r="CF94" s="67"/>
      <c r="CG94" s="67"/>
      <c r="CH94" s="67"/>
      <c r="CI94" s="67"/>
      <c r="CJ94" s="65"/>
      <c r="CK94" s="66"/>
      <c r="CM94" s="67"/>
      <c r="CN94" s="67"/>
      <c r="CO94" s="67"/>
      <c r="CQ94" s="65"/>
      <c r="CR94" s="66"/>
      <c r="CT94" s="67"/>
      <c r="CU94" s="67"/>
      <c r="CV94" s="67"/>
      <c r="CX94" s="65"/>
      <c r="CY94" s="66"/>
      <c r="DA94" s="67"/>
      <c r="DB94" s="67"/>
      <c r="DC94" s="67"/>
      <c r="DE94" s="65"/>
      <c r="DF94" s="66"/>
      <c r="DH94" s="67"/>
    </row>
    <row r="95" spans="81:112" ht="18.75" x14ac:dyDescent="0.25">
      <c r="CC95" s="65"/>
      <c r="CD95" s="66"/>
      <c r="CE95" s="66"/>
      <c r="CF95" s="67"/>
      <c r="CG95" s="67"/>
      <c r="CH95" s="67"/>
      <c r="CI95" s="67"/>
      <c r="CJ95" s="65"/>
      <c r="CK95" s="66"/>
      <c r="CM95" s="67"/>
      <c r="CN95" s="67"/>
      <c r="CO95" s="67"/>
      <c r="CQ95" s="65"/>
      <c r="CR95" s="66"/>
      <c r="CT95" s="67"/>
      <c r="CU95" s="67"/>
      <c r="CV95" s="67"/>
      <c r="CX95" s="65"/>
      <c r="CY95" s="66"/>
      <c r="DA95" s="67"/>
      <c r="DB95" s="67"/>
      <c r="DC95" s="67"/>
      <c r="DE95" s="65"/>
      <c r="DF95" s="66"/>
      <c r="DH95" s="67"/>
    </row>
    <row r="96" spans="81:112" ht="18.75" x14ac:dyDescent="0.25">
      <c r="CC96" s="65"/>
      <c r="CD96" s="66"/>
      <c r="CE96" s="66"/>
      <c r="CF96" s="67"/>
      <c r="CG96" s="67"/>
      <c r="CH96" s="67"/>
      <c r="CI96" s="67"/>
      <c r="CJ96" s="65"/>
      <c r="CK96" s="66"/>
      <c r="CM96" s="67"/>
      <c r="CN96" s="67"/>
      <c r="CO96" s="67"/>
      <c r="CQ96" s="65"/>
      <c r="CR96" s="66"/>
      <c r="CT96" s="67"/>
      <c r="CU96" s="67"/>
      <c r="CV96" s="67"/>
      <c r="CX96" s="65"/>
      <c r="CY96" s="66"/>
      <c r="DA96" s="67"/>
      <c r="DB96" s="67"/>
      <c r="DC96" s="67"/>
      <c r="DE96" s="65"/>
      <c r="DF96" s="66"/>
      <c r="DH96" s="67"/>
    </row>
    <row r="97" spans="81:112" ht="18.75" x14ac:dyDescent="0.25">
      <c r="CC97" s="65"/>
      <c r="CD97" s="66"/>
      <c r="CE97" s="66"/>
      <c r="CF97" s="67"/>
      <c r="CG97" s="67"/>
      <c r="CH97" s="67"/>
      <c r="CI97" s="67"/>
      <c r="CJ97" s="65"/>
      <c r="CK97" s="66"/>
      <c r="CM97" s="67"/>
      <c r="CN97" s="67"/>
      <c r="CO97" s="67"/>
      <c r="CQ97" s="65"/>
      <c r="CR97" s="66"/>
      <c r="CT97" s="67"/>
      <c r="CU97" s="67"/>
      <c r="CV97" s="67"/>
      <c r="CX97" s="65"/>
      <c r="CY97" s="66"/>
      <c r="DA97" s="67"/>
      <c r="DB97" s="67"/>
      <c r="DC97" s="67"/>
      <c r="DE97" s="65"/>
      <c r="DF97" s="66"/>
      <c r="DH97" s="67"/>
    </row>
    <row r="98" spans="81:112" ht="18.75" x14ac:dyDescent="0.25">
      <c r="CC98" s="65"/>
      <c r="CD98" s="66"/>
      <c r="CE98" s="66"/>
      <c r="CF98" s="67"/>
      <c r="CG98" s="67"/>
      <c r="CH98" s="67"/>
      <c r="CI98" s="67"/>
      <c r="CJ98" s="65"/>
      <c r="CK98" s="66"/>
      <c r="CM98" s="67"/>
      <c r="CN98" s="67"/>
      <c r="CO98" s="67"/>
      <c r="CQ98" s="65"/>
      <c r="CR98" s="66"/>
      <c r="CT98" s="67"/>
      <c r="CU98" s="67"/>
      <c r="CV98" s="67"/>
      <c r="CX98" s="65"/>
      <c r="CY98" s="66"/>
      <c r="DA98" s="67"/>
      <c r="DB98" s="67"/>
      <c r="DC98" s="67"/>
      <c r="DE98" s="65"/>
      <c r="DF98" s="66"/>
      <c r="DH98" s="67"/>
    </row>
    <row r="99" spans="81:112" ht="18.75" x14ac:dyDescent="0.25">
      <c r="CC99" s="65"/>
      <c r="CD99" s="66"/>
      <c r="CE99" s="66"/>
      <c r="CF99" s="67"/>
      <c r="CG99" s="67"/>
      <c r="CH99" s="67"/>
      <c r="CI99" s="67"/>
      <c r="CJ99" s="65"/>
      <c r="CK99" s="66"/>
      <c r="CM99" s="67"/>
      <c r="CN99" s="67"/>
      <c r="CO99" s="67"/>
      <c r="CQ99" s="65"/>
      <c r="CR99" s="66"/>
      <c r="CT99" s="67"/>
      <c r="CU99" s="67"/>
      <c r="CV99" s="67"/>
      <c r="CX99" s="65"/>
      <c r="CY99" s="66"/>
      <c r="DA99" s="67"/>
      <c r="DB99" s="67"/>
      <c r="DC99" s="67"/>
      <c r="DE99" s="65"/>
      <c r="DF99" s="66"/>
      <c r="DH99" s="67"/>
    </row>
    <row r="100" spans="81:112" ht="18.75" x14ac:dyDescent="0.25">
      <c r="CC100" s="65"/>
      <c r="CD100" s="66"/>
      <c r="CE100" s="66"/>
      <c r="CF100" s="67"/>
      <c r="CI100" s="67"/>
      <c r="CJ100" s="65"/>
      <c r="CK100" s="66"/>
      <c r="CM100" s="67"/>
      <c r="CN100" s="67"/>
      <c r="CO100" s="67"/>
      <c r="CQ100" s="65"/>
      <c r="CR100" s="66"/>
      <c r="CT100" s="67"/>
      <c r="CU100" s="67"/>
      <c r="CV100" s="67"/>
      <c r="CX100" s="65"/>
      <c r="CY100" s="66"/>
      <c r="DA100" s="67"/>
      <c r="DB100" s="67"/>
      <c r="DC100" s="67"/>
      <c r="DE100" s="65"/>
      <c r="DF100" s="66"/>
      <c r="DH100" s="67"/>
    </row>
  </sheetData>
  <sheetProtection algorithmName="SHA-512" hashValue="0pxjamPg8QxGVF5t+rNf8WE6V7uPsUq5EygAN7I+UFfmd2lVPDF+CsLqzbYk+jjifXyoSe5gYwxEgDPqmIhMuQ==" saltValue="v1kvCoY6JZFQzQQZOl03yQ==" spinCount="100000" sheet="1" objects="1" scenarios="1" selectLockedCells="1"/>
  <mergeCells count="42">
    <mergeCell ref="B36:G36"/>
    <mergeCell ref="H36:J36"/>
    <mergeCell ref="M36:R36"/>
    <mergeCell ref="S36:U36"/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  <mergeCell ref="A32:S32"/>
    <mergeCell ref="T32:V32"/>
    <mergeCell ref="A33:F33"/>
    <mergeCell ref="G33:H33"/>
    <mergeCell ref="I33:V33"/>
    <mergeCell ref="B26:G26"/>
    <mergeCell ref="H26:J26"/>
    <mergeCell ref="M26:R26"/>
    <mergeCell ref="S26:U26"/>
    <mergeCell ref="B19:G19"/>
    <mergeCell ref="H19:J19"/>
    <mergeCell ref="M19:R19"/>
    <mergeCell ref="S19:U19"/>
    <mergeCell ref="A1:S1"/>
    <mergeCell ref="T1:V1"/>
    <mergeCell ref="A2:F2"/>
    <mergeCell ref="G2:H2"/>
    <mergeCell ref="I2:V2"/>
    <mergeCell ref="B5:G5"/>
    <mergeCell ref="H5:J5"/>
    <mergeCell ref="M5:R5"/>
    <mergeCell ref="S5:U5"/>
    <mergeCell ref="B12:G12"/>
    <mergeCell ref="H12:J12"/>
    <mergeCell ref="M12:R12"/>
    <mergeCell ref="S12:U12"/>
  </mergeCells>
  <phoneticPr fontId="1"/>
  <conditionalFormatting sqref="I38">
    <cfRule type="expression" dxfId="1449" priority="161">
      <formula>I38=0</formula>
    </cfRule>
  </conditionalFormatting>
  <conditionalFormatting sqref="I39">
    <cfRule type="expression" dxfId="1448" priority="160">
      <formula>I39=0</formula>
    </cfRule>
  </conditionalFormatting>
  <conditionalFormatting sqref="H38">
    <cfRule type="expression" dxfId="1447" priority="159">
      <formula>AND(H38=0,I38=0)</formula>
    </cfRule>
  </conditionalFormatting>
  <conditionalFormatting sqref="H39">
    <cfRule type="expression" dxfId="1446" priority="158">
      <formula>AND(H39=0,I39=0)</formula>
    </cfRule>
  </conditionalFormatting>
  <conditionalFormatting sqref="G38">
    <cfRule type="expression" dxfId="1445" priority="157">
      <formula>AND(G38=0,H38=0,I38=0)</formula>
    </cfRule>
  </conditionalFormatting>
  <conditionalFormatting sqref="G39">
    <cfRule type="expression" dxfId="1444" priority="156">
      <formula>AND(G39=0,H39=0,I39=0)</formula>
    </cfRule>
  </conditionalFormatting>
  <conditionalFormatting sqref="D38">
    <cfRule type="expression" dxfId="1443" priority="155">
      <formula>D38=0</formula>
    </cfRule>
  </conditionalFormatting>
  <conditionalFormatting sqref="D39">
    <cfRule type="expression" dxfId="1442" priority="154">
      <formula>D39=0</formula>
    </cfRule>
  </conditionalFormatting>
  <conditionalFormatting sqref="D40">
    <cfRule type="expression" dxfId="1441" priority="153">
      <formula>D40=0</formula>
    </cfRule>
  </conditionalFormatting>
  <conditionalFormatting sqref="C39">
    <cfRule type="expression" dxfId="1440" priority="152">
      <formula>C39=""</formula>
    </cfRule>
  </conditionalFormatting>
  <conditionalFormatting sqref="I7">
    <cfRule type="expression" dxfId="1439" priority="151">
      <formula>I7=0</formula>
    </cfRule>
  </conditionalFormatting>
  <conditionalFormatting sqref="I8">
    <cfRule type="expression" dxfId="1438" priority="150">
      <formula>I8=0</formula>
    </cfRule>
  </conditionalFormatting>
  <conditionalFormatting sqref="H7">
    <cfRule type="expression" dxfId="1437" priority="149">
      <formula>AND(H7=0,I7=0)</formula>
    </cfRule>
  </conditionalFormatting>
  <conditionalFormatting sqref="H8">
    <cfRule type="expression" dxfId="1436" priority="148">
      <formula>AND(H8=0,I8=0)</formula>
    </cfRule>
  </conditionalFormatting>
  <conditionalFormatting sqref="G7">
    <cfRule type="expression" dxfId="1435" priority="147">
      <formula>AND(G7=0,H7=0,I7=0)</formula>
    </cfRule>
  </conditionalFormatting>
  <conditionalFormatting sqref="G8">
    <cfRule type="expression" dxfId="1434" priority="146">
      <formula>AND(G8=0,H8=0,I8=0)</formula>
    </cfRule>
  </conditionalFormatting>
  <conditionalFormatting sqref="D7">
    <cfRule type="expression" dxfId="1433" priority="145">
      <formula>D7=0</formula>
    </cfRule>
  </conditionalFormatting>
  <conditionalFormatting sqref="D8">
    <cfRule type="expression" dxfId="1432" priority="144">
      <formula>D8=0</formula>
    </cfRule>
  </conditionalFormatting>
  <conditionalFormatting sqref="D9">
    <cfRule type="expression" dxfId="1431" priority="143">
      <formula>D9=0</formula>
    </cfRule>
  </conditionalFormatting>
  <conditionalFormatting sqref="C8">
    <cfRule type="expression" dxfId="1430" priority="142">
      <formula>C8=""</formula>
    </cfRule>
  </conditionalFormatting>
  <conditionalFormatting sqref="AI15:AI26">
    <cfRule type="expression" dxfId="1429" priority="141">
      <formula>$AM15="NO"</formula>
    </cfRule>
  </conditionalFormatting>
  <conditionalFormatting sqref="T7">
    <cfRule type="expression" dxfId="1428" priority="140">
      <formula>T7=0</formula>
    </cfRule>
  </conditionalFormatting>
  <conditionalFormatting sqref="T8">
    <cfRule type="expression" dxfId="1427" priority="139">
      <formula>T8=0</formula>
    </cfRule>
  </conditionalFormatting>
  <conditionalFormatting sqref="S7">
    <cfRule type="expression" dxfId="1426" priority="138">
      <formula>AND(S7=0,T7=0)</formula>
    </cfRule>
  </conditionalFormatting>
  <conditionalFormatting sqref="S8">
    <cfRule type="expression" dxfId="1425" priority="137">
      <formula>AND(S8=0,T8=0)</formula>
    </cfRule>
  </conditionalFormatting>
  <conditionalFormatting sqref="R7">
    <cfRule type="expression" dxfId="1424" priority="136">
      <formula>AND(R7=0,S7=0,T7=0)</formula>
    </cfRule>
  </conditionalFormatting>
  <conditionalFormatting sqref="R8">
    <cfRule type="expression" dxfId="1423" priority="135">
      <formula>AND(R8=0,S8=0,T8=0)</formula>
    </cfRule>
  </conditionalFormatting>
  <conditionalFormatting sqref="O7">
    <cfRule type="expression" dxfId="1422" priority="134">
      <formula>O7=0</formula>
    </cfRule>
  </conditionalFormatting>
  <conditionalFormatting sqref="O8">
    <cfRule type="expression" dxfId="1421" priority="133">
      <formula>O8=0</formula>
    </cfRule>
  </conditionalFormatting>
  <conditionalFormatting sqref="O9">
    <cfRule type="expression" dxfId="1420" priority="132">
      <formula>O9=0</formula>
    </cfRule>
  </conditionalFormatting>
  <conditionalFormatting sqref="N8">
    <cfRule type="expression" dxfId="1419" priority="131">
      <formula>N8=""</formula>
    </cfRule>
  </conditionalFormatting>
  <conditionalFormatting sqref="I14">
    <cfRule type="expression" dxfId="1418" priority="130">
      <formula>I14=0</formula>
    </cfRule>
  </conditionalFormatting>
  <conditionalFormatting sqref="I15">
    <cfRule type="expression" dxfId="1417" priority="129">
      <formula>I15=0</formula>
    </cfRule>
  </conditionalFormatting>
  <conditionalFormatting sqref="H14">
    <cfRule type="expression" dxfId="1416" priority="128">
      <formula>AND(H14=0,I14=0)</formula>
    </cfRule>
  </conditionalFormatting>
  <conditionalFormatting sqref="H15">
    <cfRule type="expression" dxfId="1415" priority="127">
      <formula>AND(H15=0,I15=0)</formula>
    </cfRule>
  </conditionalFormatting>
  <conditionalFormatting sqref="G14">
    <cfRule type="expression" dxfId="1414" priority="126">
      <formula>AND(G14=0,H14=0,I14=0)</formula>
    </cfRule>
  </conditionalFormatting>
  <conditionalFormatting sqref="G15">
    <cfRule type="expression" dxfId="1413" priority="125">
      <formula>AND(G15=0,H15=0,I15=0)</formula>
    </cfRule>
  </conditionalFormatting>
  <conditionalFormatting sqref="D14">
    <cfRule type="expression" dxfId="1412" priority="124">
      <formula>D14=0</formula>
    </cfRule>
  </conditionalFormatting>
  <conditionalFormatting sqref="D15">
    <cfRule type="expression" dxfId="1411" priority="123">
      <formula>D15=0</formula>
    </cfRule>
  </conditionalFormatting>
  <conditionalFormatting sqref="D16">
    <cfRule type="expression" dxfId="1410" priority="122">
      <formula>D16=0</formula>
    </cfRule>
  </conditionalFormatting>
  <conditionalFormatting sqref="C15">
    <cfRule type="expression" dxfId="1409" priority="121">
      <formula>C15=""</formula>
    </cfRule>
  </conditionalFormatting>
  <conditionalFormatting sqref="T14">
    <cfRule type="expression" dxfId="1408" priority="120">
      <formula>T14=0</formula>
    </cfRule>
  </conditionalFormatting>
  <conditionalFormatting sqref="T15">
    <cfRule type="expression" dxfId="1407" priority="119">
      <formula>T15=0</formula>
    </cfRule>
  </conditionalFormatting>
  <conditionalFormatting sqref="S14">
    <cfRule type="expression" dxfId="1406" priority="118">
      <formula>AND(S14=0,T14=0)</formula>
    </cfRule>
  </conditionalFormatting>
  <conditionalFormatting sqref="S15">
    <cfRule type="expression" dxfId="1405" priority="117">
      <formula>AND(S15=0,T15=0)</formula>
    </cfRule>
  </conditionalFormatting>
  <conditionalFormatting sqref="R14">
    <cfRule type="expression" dxfId="1404" priority="116">
      <formula>AND(R14=0,S14=0,T14=0)</formula>
    </cfRule>
  </conditionalFormatting>
  <conditionalFormatting sqref="R15">
    <cfRule type="expression" dxfId="1403" priority="115">
      <formula>AND(R15=0,S15=0,T15=0)</formula>
    </cfRule>
  </conditionalFormatting>
  <conditionalFormatting sqref="O14">
    <cfRule type="expression" dxfId="1402" priority="114">
      <formula>O14=0</formula>
    </cfRule>
  </conditionalFormatting>
  <conditionalFormatting sqref="O15">
    <cfRule type="expression" dxfId="1401" priority="113">
      <formula>O15=0</formula>
    </cfRule>
  </conditionalFormatting>
  <conditionalFormatting sqref="O16">
    <cfRule type="expression" dxfId="1400" priority="112">
      <formula>O16=0</formula>
    </cfRule>
  </conditionalFormatting>
  <conditionalFormatting sqref="N15">
    <cfRule type="expression" dxfId="1399" priority="111">
      <formula>N15=""</formula>
    </cfRule>
  </conditionalFormatting>
  <conditionalFormatting sqref="I21">
    <cfRule type="expression" dxfId="1398" priority="110">
      <formula>I21=0</formula>
    </cfRule>
  </conditionalFormatting>
  <conditionalFormatting sqref="I22">
    <cfRule type="expression" dxfId="1397" priority="109">
      <formula>I22=0</formula>
    </cfRule>
  </conditionalFormatting>
  <conditionalFormatting sqref="H21">
    <cfRule type="expression" dxfId="1396" priority="108">
      <formula>AND(H21=0,I21=0)</formula>
    </cfRule>
  </conditionalFormatting>
  <conditionalFormatting sqref="H22">
    <cfRule type="expression" dxfId="1395" priority="107">
      <formula>AND(H22=0,I22=0)</formula>
    </cfRule>
  </conditionalFormatting>
  <conditionalFormatting sqref="G21">
    <cfRule type="expression" dxfId="1394" priority="106">
      <formula>AND(G21=0,H21=0,I21=0)</formula>
    </cfRule>
  </conditionalFormatting>
  <conditionalFormatting sqref="G22">
    <cfRule type="expression" dxfId="1393" priority="105">
      <formula>AND(G22=0,H22=0,I22=0)</formula>
    </cfRule>
  </conditionalFormatting>
  <conditionalFormatting sqref="D21">
    <cfRule type="expression" dxfId="1392" priority="104">
      <formula>D21=0</formula>
    </cfRule>
  </conditionalFormatting>
  <conditionalFormatting sqref="D22">
    <cfRule type="expression" dxfId="1391" priority="103">
      <formula>D22=0</formula>
    </cfRule>
  </conditionalFormatting>
  <conditionalFormatting sqref="D23">
    <cfRule type="expression" dxfId="1390" priority="102">
      <formula>D23=0</formula>
    </cfRule>
  </conditionalFormatting>
  <conditionalFormatting sqref="C22">
    <cfRule type="expression" dxfId="1389" priority="101">
      <formula>C22=""</formula>
    </cfRule>
  </conditionalFormatting>
  <conditionalFormatting sqref="T21">
    <cfRule type="expression" dxfId="1388" priority="100">
      <formula>T21=0</formula>
    </cfRule>
  </conditionalFormatting>
  <conditionalFormatting sqref="T22">
    <cfRule type="expression" dxfId="1387" priority="99">
      <formula>T22=0</formula>
    </cfRule>
  </conditionalFormatting>
  <conditionalFormatting sqref="S21">
    <cfRule type="expression" dxfId="1386" priority="98">
      <formula>AND(S21=0,T21=0)</formula>
    </cfRule>
  </conditionalFormatting>
  <conditionalFormatting sqref="S22">
    <cfRule type="expression" dxfId="1385" priority="97">
      <formula>AND(S22=0,T22=0)</formula>
    </cfRule>
  </conditionalFormatting>
  <conditionalFormatting sqref="R21">
    <cfRule type="expression" dxfId="1384" priority="96">
      <formula>AND(R21=0,S21=0,T21=0)</formula>
    </cfRule>
  </conditionalFormatting>
  <conditionalFormatting sqref="R22">
    <cfRule type="expression" dxfId="1383" priority="95">
      <formula>AND(R22=0,S22=0,T22=0)</formula>
    </cfRule>
  </conditionalFormatting>
  <conditionalFormatting sqref="O21">
    <cfRule type="expression" dxfId="1382" priority="94">
      <formula>O21=0</formula>
    </cfRule>
  </conditionalFormatting>
  <conditionalFormatting sqref="O22">
    <cfRule type="expression" dxfId="1381" priority="93">
      <formula>O22=0</formula>
    </cfRule>
  </conditionalFormatting>
  <conditionalFormatting sqref="O23">
    <cfRule type="expression" dxfId="1380" priority="92">
      <formula>O23=0</formula>
    </cfRule>
  </conditionalFormatting>
  <conditionalFormatting sqref="N22">
    <cfRule type="expression" dxfId="1379" priority="91">
      <formula>N22=""</formula>
    </cfRule>
  </conditionalFormatting>
  <conditionalFormatting sqref="I28">
    <cfRule type="expression" dxfId="1378" priority="90">
      <formula>I28=0</formula>
    </cfRule>
  </conditionalFormatting>
  <conditionalFormatting sqref="I29">
    <cfRule type="expression" dxfId="1377" priority="89">
      <formula>I29=0</formula>
    </cfRule>
  </conditionalFormatting>
  <conditionalFormatting sqref="H28">
    <cfRule type="expression" dxfId="1376" priority="88">
      <formula>AND(H28=0,I28=0)</formula>
    </cfRule>
  </conditionalFormatting>
  <conditionalFormatting sqref="H29">
    <cfRule type="expression" dxfId="1375" priority="87">
      <formula>AND(H29=0,I29=0)</formula>
    </cfRule>
  </conditionalFormatting>
  <conditionalFormatting sqref="G28">
    <cfRule type="expression" dxfId="1374" priority="86">
      <formula>AND(G28=0,H28=0,I28=0)</formula>
    </cfRule>
  </conditionalFormatting>
  <conditionalFormatting sqref="G29">
    <cfRule type="expression" dxfId="1373" priority="85">
      <formula>AND(G29=0,H29=0,I29=0)</formula>
    </cfRule>
  </conditionalFormatting>
  <conditionalFormatting sqref="D28">
    <cfRule type="expression" dxfId="1372" priority="84">
      <formula>D28=0</formula>
    </cfRule>
  </conditionalFormatting>
  <conditionalFormatting sqref="D29">
    <cfRule type="expression" dxfId="1371" priority="83">
      <formula>D29=0</formula>
    </cfRule>
  </conditionalFormatting>
  <conditionalFormatting sqref="D30">
    <cfRule type="expression" dxfId="1370" priority="82">
      <formula>D30=0</formula>
    </cfRule>
  </conditionalFormatting>
  <conditionalFormatting sqref="C29">
    <cfRule type="expression" dxfId="1369" priority="81">
      <formula>C29=""</formula>
    </cfRule>
  </conditionalFormatting>
  <conditionalFormatting sqref="T28">
    <cfRule type="expression" dxfId="1368" priority="80">
      <formula>T28=0</formula>
    </cfRule>
  </conditionalFormatting>
  <conditionalFormatting sqref="T29">
    <cfRule type="expression" dxfId="1367" priority="79">
      <formula>T29=0</formula>
    </cfRule>
  </conditionalFormatting>
  <conditionalFormatting sqref="S28">
    <cfRule type="expression" dxfId="1366" priority="78">
      <formula>AND(S28=0,T28=0)</formula>
    </cfRule>
  </conditionalFormatting>
  <conditionalFormatting sqref="S29">
    <cfRule type="expression" dxfId="1365" priority="77">
      <formula>AND(S29=0,T29=0)</formula>
    </cfRule>
  </conditionalFormatting>
  <conditionalFormatting sqref="R28">
    <cfRule type="expression" dxfId="1364" priority="76">
      <formula>AND(R28=0,S28=0,T28=0)</formula>
    </cfRule>
  </conditionalFormatting>
  <conditionalFormatting sqref="R29">
    <cfRule type="expression" dxfId="1363" priority="75">
      <formula>AND(R29=0,S29=0,T29=0)</formula>
    </cfRule>
  </conditionalFormatting>
  <conditionalFormatting sqref="O28">
    <cfRule type="expression" dxfId="1362" priority="74">
      <formula>O28=0</formula>
    </cfRule>
  </conditionalFormatting>
  <conditionalFormatting sqref="O29">
    <cfRule type="expression" dxfId="1361" priority="73">
      <formula>O29=0</formula>
    </cfRule>
  </conditionalFormatting>
  <conditionalFormatting sqref="O30">
    <cfRule type="expression" dxfId="1360" priority="72">
      <formula>O30=0</formula>
    </cfRule>
  </conditionalFormatting>
  <conditionalFormatting sqref="N29">
    <cfRule type="expression" dxfId="1359" priority="71">
      <formula>N29=""</formula>
    </cfRule>
  </conditionalFormatting>
  <conditionalFormatting sqref="T38">
    <cfRule type="expression" dxfId="1358" priority="70">
      <formula>T38=0</formula>
    </cfRule>
  </conditionalFormatting>
  <conditionalFormatting sqref="T39">
    <cfRule type="expression" dxfId="1357" priority="69">
      <formula>T39=0</formula>
    </cfRule>
  </conditionalFormatting>
  <conditionalFormatting sqref="S38">
    <cfRule type="expression" dxfId="1356" priority="68">
      <formula>AND(S38=0,T38=0)</formula>
    </cfRule>
  </conditionalFormatting>
  <conditionalFormatting sqref="S39">
    <cfRule type="expression" dxfId="1355" priority="67">
      <formula>AND(S39=0,T39=0)</formula>
    </cfRule>
  </conditionalFormatting>
  <conditionalFormatting sqref="R38">
    <cfRule type="expression" dxfId="1354" priority="66">
      <formula>AND(R38=0,S38=0,T38=0)</formula>
    </cfRule>
  </conditionalFormatting>
  <conditionalFormatting sqref="R39">
    <cfRule type="expression" dxfId="1353" priority="65">
      <formula>AND(R39=0,S39=0,T39=0)</formula>
    </cfRule>
  </conditionalFormatting>
  <conditionalFormatting sqref="O38">
    <cfRule type="expression" dxfId="1352" priority="64">
      <formula>O38=0</formula>
    </cfRule>
  </conditionalFormatting>
  <conditionalFormatting sqref="O39">
    <cfRule type="expression" dxfId="1351" priority="63">
      <formula>O39=0</formula>
    </cfRule>
  </conditionalFormatting>
  <conditionalFormatting sqref="O40">
    <cfRule type="expression" dxfId="1350" priority="62">
      <formula>O40=0</formula>
    </cfRule>
  </conditionalFormatting>
  <conditionalFormatting sqref="N39">
    <cfRule type="expression" dxfId="1349" priority="61">
      <formula>N39=""</formula>
    </cfRule>
  </conditionalFormatting>
  <conditionalFormatting sqref="I45">
    <cfRule type="expression" dxfId="1348" priority="60">
      <formula>I45=0</formula>
    </cfRule>
  </conditionalFormatting>
  <conditionalFormatting sqref="I46">
    <cfRule type="expression" dxfId="1347" priority="59">
      <formula>I46=0</formula>
    </cfRule>
  </conditionalFormatting>
  <conditionalFormatting sqref="H45">
    <cfRule type="expression" dxfId="1346" priority="58">
      <formula>AND(H45=0,I45=0)</formula>
    </cfRule>
  </conditionalFormatting>
  <conditionalFormatting sqref="H46">
    <cfRule type="expression" dxfId="1345" priority="57">
      <formula>AND(H46=0,I46=0)</formula>
    </cfRule>
  </conditionalFormatting>
  <conditionalFormatting sqref="G45">
    <cfRule type="expression" dxfId="1344" priority="56">
      <formula>AND(G45=0,H45=0,I45=0)</formula>
    </cfRule>
  </conditionalFormatting>
  <conditionalFormatting sqref="G46">
    <cfRule type="expression" dxfId="1343" priority="55">
      <formula>AND(G46=0,H46=0,I46=0)</formula>
    </cfRule>
  </conditionalFormatting>
  <conditionalFormatting sqref="D45">
    <cfRule type="expression" dxfId="1342" priority="54">
      <formula>D45=0</formula>
    </cfRule>
  </conditionalFormatting>
  <conditionalFormatting sqref="D46">
    <cfRule type="expression" dxfId="1341" priority="53">
      <formula>D46=0</formula>
    </cfRule>
  </conditionalFormatting>
  <conditionalFormatting sqref="D47">
    <cfRule type="expression" dxfId="1340" priority="52">
      <formula>D47=0</formula>
    </cfRule>
  </conditionalFormatting>
  <conditionalFormatting sqref="C46">
    <cfRule type="expression" dxfId="1339" priority="51">
      <formula>C46=""</formula>
    </cfRule>
  </conditionalFormatting>
  <conditionalFormatting sqref="T45">
    <cfRule type="expression" dxfId="1338" priority="50">
      <formula>T45=0</formula>
    </cfRule>
  </conditionalFormatting>
  <conditionalFormatting sqref="T46">
    <cfRule type="expression" dxfId="1337" priority="49">
      <formula>T46=0</formula>
    </cfRule>
  </conditionalFormatting>
  <conditionalFormatting sqref="S45">
    <cfRule type="expression" dxfId="1336" priority="48">
      <formula>AND(S45=0,T45=0)</formula>
    </cfRule>
  </conditionalFormatting>
  <conditionalFormatting sqref="S46">
    <cfRule type="expression" dxfId="1335" priority="47">
      <formula>AND(S46=0,T46=0)</formula>
    </cfRule>
  </conditionalFormatting>
  <conditionalFormatting sqref="R45">
    <cfRule type="expression" dxfId="1334" priority="46">
      <formula>AND(R45=0,S45=0,T45=0)</formula>
    </cfRule>
  </conditionalFormatting>
  <conditionalFormatting sqref="R46">
    <cfRule type="expression" dxfId="1333" priority="45">
      <formula>AND(R46=0,S46=0,T46=0)</formula>
    </cfRule>
  </conditionalFormatting>
  <conditionalFormatting sqref="O45">
    <cfRule type="expression" dxfId="1332" priority="44">
      <formula>O45=0</formula>
    </cfRule>
  </conditionalFormatting>
  <conditionalFormatting sqref="O46">
    <cfRule type="expression" dxfId="1331" priority="43">
      <formula>O46=0</formula>
    </cfRule>
  </conditionalFormatting>
  <conditionalFormatting sqref="O47">
    <cfRule type="expression" dxfId="1330" priority="42">
      <formula>O47=0</formula>
    </cfRule>
  </conditionalFormatting>
  <conditionalFormatting sqref="N46">
    <cfRule type="expression" dxfId="1329" priority="41">
      <formula>N46=""</formula>
    </cfRule>
  </conditionalFormatting>
  <conditionalFormatting sqref="I52">
    <cfRule type="expression" dxfId="1328" priority="40">
      <formula>I52=0</formula>
    </cfRule>
  </conditionalFormatting>
  <conditionalFormatting sqref="I53">
    <cfRule type="expression" dxfId="1327" priority="39">
      <formula>I53=0</formula>
    </cfRule>
  </conditionalFormatting>
  <conditionalFormatting sqref="H52">
    <cfRule type="expression" dxfId="1326" priority="38">
      <formula>AND(H52=0,I52=0)</formula>
    </cfRule>
  </conditionalFormatting>
  <conditionalFormatting sqref="H53">
    <cfRule type="expression" dxfId="1325" priority="37">
      <formula>AND(H53=0,I53=0)</formula>
    </cfRule>
  </conditionalFormatting>
  <conditionalFormatting sqref="G52">
    <cfRule type="expression" dxfId="1324" priority="36">
      <formula>AND(G52=0,H52=0,I52=0)</formula>
    </cfRule>
  </conditionalFormatting>
  <conditionalFormatting sqref="G53">
    <cfRule type="expression" dxfId="1323" priority="35">
      <formula>AND(G53=0,H53=0,I53=0)</formula>
    </cfRule>
  </conditionalFormatting>
  <conditionalFormatting sqref="D52">
    <cfRule type="expression" dxfId="1322" priority="34">
      <formula>D52=0</formula>
    </cfRule>
  </conditionalFormatting>
  <conditionalFormatting sqref="D53">
    <cfRule type="expression" dxfId="1321" priority="33">
      <formula>D53=0</formula>
    </cfRule>
  </conditionalFormatting>
  <conditionalFormatting sqref="D54">
    <cfRule type="expression" dxfId="1320" priority="32">
      <formula>D54=0</formula>
    </cfRule>
  </conditionalFormatting>
  <conditionalFormatting sqref="C53">
    <cfRule type="expression" dxfId="1319" priority="31">
      <formula>C53=""</formula>
    </cfRule>
  </conditionalFormatting>
  <conditionalFormatting sqref="T52">
    <cfRule type="expression" dxfId="1318" priority="30">
      <formula>T52=0</formula>
    </cfRule>
  </conditionalFormatting>
  <conditionalFormatting sqref="T53">
    <cfRule type="expression" dxfId="1317" priority="29">
      <formula>T53=0</formula>
    </cfRule>
  </conditionalFormatting>
  <conditionalFormatting sqref="S52">
    <cfRule type="expression" dxfId="1316" priority="28">
      <formula>AND(S52=0,T52=0)</formula>
    </cfRule>
  </conditionalFormatting>
  <conditionalFormatting sqref="S53">
    <cfRule type="expression" dxfId="1315" priority="27">
      <formula>AND(S53=0,T53=0)</formula>
    </cfRule>
  </conditionalFormatting>
  <conditionalFormatting sqref="R52">
    <cfRule type="expression" dxfId="1314" priority="26">
      <formula>AND(R52=0,S52=0,T52=0)</formula>
    </cfRule>
  </conditionalFormatting>
  <conditionalFormatting sqref="R53">
    <cfRule type="expression" dxfId="1313" priority="25">
      <formula>AND(R53=0,S53=0,T53=0)</formula>
    </cfRule>
  </conditionalFormatting>
  <conditionalFormatting sqref="O52">
    <cfRule type="expression" dxfId="1312" priority="24">
      <formula>O52=0</formula>
    </cfRule>
  </conditionalFormatting>
  <conditionalFormatting sqref="O53">
    <cfRule type="expression" dxfId="1311" priority="23">
      <formula>O53=0</formula>
    </cfRule>
  </conditionalFormatting>
  <conditionalFormatting sqref="O54">
    <cfRule type="expression" dxfId="1310" priority="22">
      <formula>O54=0</formula>
    </cfRule>
  </conditionalFormatting>
  <conditionalFormatting sqref="N53">
    <cfRule type="expression" dxfId="1309" priority="21">
      <formula>N53=""</formula>
    </cfRule>
  </conditionalFormatting>
  <conditionalFormatting sqref="I59">
    <cfRule type="expression" dxfId="1308" priority="20">
      <formula>I59=0</formula>
    </cfRule>
  </conditionalFormatting>
  <conditionalFormatting sqref="I60">
    <cfRule type="expression" dxfId="1307" priority="19">
      <formula>I60=0</formula>
    </cfRule>
  </conditionalFormatting>
  <conditionalFormatting sqref="H59">
    <cfRule type="expression" dxfId="1306" priority="18">
      <formula>AND(H59=0,I59=0)</formula>
    </cfRule>
  </conditionalFormatting>
  <conditionalFormatting sqref="H60">
    <cfRule type="expression" dxfId="1305" priority="17">
      <formula>AND(H60=0,I60=0)</formula>
    </cfRule>
  </conditionalFormatting>
  <conditionalFormatting sqref="G59">
    <cfRule type="expression" dxfId="1304" priority="16">
      <formula>AND(G59=0,H59=0,I59=0)</formula>
    </cfRule>
  </conditionalFormatting>
  <conditionalFormatting sqref="G60">
    <cfRule type="expression" dxfId="1303" priority="15">
      <formula>AND(G60=0,H60=0,I60=0)</formula>
    </cfRule>
  </conditionalFormatting>
  <conditionalFormatting sqref="D59">
    <cfRule type="expression" dxfId="1302" priority="14">
      <formula>D59=0</formula>
    </cfRule>
  </conditionalFormatting>
  <conditionalFormatting sqref="D60">
    <cfRule type="expression" dxfId="1301" priority="13">
      <formula>D60=0</formula>
    </cfRule>
  </conditionalFormatting>
  <conditionalFormatting sqref="D61">
    <cfRule type="expression" dxfId="1300" priority="12">
      <formula>D61=0</formula>
    </cfRule>
  </conditionalFormatting>
  <conditionalFormatting sqref="C60">
    <cfRule type="expression" dxfId="1299" priority="11">
      <formula>C60=""</formula>
    </cfRule>
  </conditionalFormatting>
  <conditionalFormatting sqref="T59">
    <cfRule type="expression" dxfId="1298" priority="10">
      <formula>T59=0</formula>
    </cfRule>
  </conditionalFormatting>
  <conditionalFormatting sqref="T60">
    <cfRule type="expression" dxfId="1297" priority="9">
      <formula>T60=0</formula>
    </cfRule>
  </conditionalFormatting>
  <conditionalFormatting sqref="S59">
    <cfRule type="expression" dxfId="1296" priority="8">
      <formula>AND(S59=0,T59=0)</formula>
    </cfRule>
  </conditionalFormatting>
  <conditionalFormatting sqref="S60">
    <cfRule type="expression" dxfId="1295" priority="7">
      <formula>AND(S60=0,T60=0)</formula>
    </cfRule>
  </conditionalFormatting>
  <conditionalFormatting sqref="R59">
    <cfRule type="expression" dxfId="1294" priority="6">
      <formula>AND(R59=0,S59=0,T59=0)</formula>
    </cfRule>
  </conditionalFormatting>
  <conditionalFormatting sqref="R60">
    <cfRule type="expression" dxfId="1293" priority="5">
      <formula>AND(R60=0,S60=0,T60=0)</formula>
    </cfRule>
  </conditionalFormatting>
  <conditionalFormatting sqref="O59">
    <cfRule type="expression" dxfId="1292" priority="4">
      <formula>O59=0</formula>
    </cfRule>
  </conditionalFormatting>
  <conditionalFormatting sqref="O60">
    <cfRule type="expression" dxfId="1291" priority="3">
      <formula>O60=0</formula>
    </cfRule>
  </conditionalFormatting>
  <conditionalFormatting sqref="O61">
    <cfRule type="expression" dxfId="1290" priority="2">
      <formula>O61=0</formula>
    </cfRule>
  </conditionalFormatting>
  <conditionalFormatting sqref="N60">
    <cfRule type="expression" dxfId="1289" priority="1">
      <formula>N60=""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J100"/>
  <sheetViews>
    <sheetView showGridLines="0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5" width="3.75" style="2" customWidth="1"/>
    <col min="26" max="26" width="2.375" style="2" customWidth="1"/>
    <col min="27" max="27" width="4.5" style="2" hidden="1" customWidth="1"/>
    <col min="28" max="28" width="8" style="2" hidden="1" customWidth="1"/>
    <col min="29" max="29" width="5.5" style="2" hidden="1" customWidth="1"/>
    <col min="30" max="30" width="8.375" style="2" hidden="1" customWidth="1"/>
    <col min="31" max="31" width="4.125" style="2" hidden="1" customWidth="1"/>
    <col min="32" max="32" width="9.625" style="2" hidden="1" customWidth="1"/>
    <col min="33" max="33" width="5.875" style="2" hidden="1" customWidth="1"/>
    <col min="34" max="34" width="2.625" style="2" hidden="1" customWidth="1"/>
    <col min="35" max="35" width="4.625" style="2" hidden="1" customWidth="1"/>
    <col min="36" max="39" width="2.625" style="2" hidden="1" customWidth="1"/>
    <col min="40" max="40" width="3.625" style="2" hidden="1" customWidth="1"/>
    <col min="41" max="46" width="2.625" style="2" hidden="1" customWidth="1"/>
    <col min="47" max="47" width="3.625" style="2" hidden="1" customWidth="1"/>
    <col min="48" max="48" width="4.625" style="2" hidden="1" customWidth="1"/>
    <col min="49" max="50" width="3.375" style="2" hidden="1" customWidth="1"/>
    <col min="51" max="51" width="5.875" style="2" hidden="1" customWidth="1"/>
    <col min="52" max="53" width="3.375" style="2" hidden="1" customWidth="1"/>
    <col min="54" max="54" width="2.875" style="2" hidden="1" customWidth="1"/>
    <col min="55" max="55" width="3.875" style="2" hidden="1" customWidth="1"/>
    <col min="56" max="56" width="4.625" style="2" hidden="1" customWidth="1"/>
    <col min="57" max="58" width="3.375" style="2" hidden="1" customWidth="1"/>
    <col min="59" max="59" width="4.625" style="2" hidden="1" customWidth="1"/>
    <col min="60" max="60" width="3.875" style="2" hidden="1" customWidth="1"/>
    <col min="61" max="61" width="4.625" style="2" hidden="1" customWidth="1"/>
    <col min="62" max="63" width="3.375" style="2" hidden="1" customWidth="1"/>
    <col min="64" max="64" width="4.625" style="2" hidden="1" customWidth="1"/>
    <col min="65" max="65" width="3.875" style="2" hidden="1" customWidth="1"/>
    <col min="66" max="66" width="4.625" style="2" hidden="1" customWidth="1"/>
    <col min="67" max="69" width="3.375" style="2" hidden="1" customWidth="1"/>
    <col min="70" max="70" width="3.875" style="2" hidden="1" customWidth="1"/>
    <col min="71" max="71" width="4.625" style="2" hidden="1" customWidth="1"/>
    <col min="72" max="74" width="3.375" style="2" hidden="1" customWidth="1"/>
    <col min="75" max="75" width="3.875" style="2" hidden="1" customWidth="1"/>
    <col min="76" max="76" width="4.625" style="2" hidden="1" customWidth="1"/>
    <col min="77" max="80" width="3.375" style="2" hidden="1" customWidth="1"/>
    <col min="81" max="81" width="9" style="68" hidden="1" customWidth="1"/>
    <col min="82" max="82" width="4.625" style="68" hidden="1" customWidth="1"/>
    <col min="83" max="83" width="1.625" style="68" hidden="1" customWidth="1"/>
    <col min="84" max="84" width="4.625" style="68" hidden="1" customWidth="1"/>
    <col min="85" max="86" width="3.375" style="68" hidden="1" customWidth="1"/>
    <col min="87" max="87" width="4.625" style="68" hidden="1" customWidth="1"/>
    <col min="88" max="88" width="9" style="68" hidden="1" customWidth="1"/>
    <col min="89" max="89" width="4.25" style="68" hidden="1" customWidth="1"/>
    <col min="90" max="90" width="1.625" style="68" hidden="1" customWidth="1"/>
    <col min="91" max="91" width="5.875" style="68" hidden="1" customWidth="1"/>
    <col min="92" max="93" width="3.5" style="68" hidden="1" customWidth="1"/>
    <col min="94" max="94" width="4.625" style="68" hidden="1" customWidth="1"/>
    <col min="95" max="95" width="9" style="68" hidden="1" customWidth="1"/>
    <col min="96" max="96" width="4.25" style="68" hidden="1" customWidth="1"/>
    <col min="97" max="97" width="1.625" style="68" hidden="1" customWidth="1"/>
    <col min="98" max="98" width="5.875" style="68" hidden="1" customWidth="1"/>
    <col min="99" max="100" width="3.5" style="68" hidden="1" customWidth="1"/>
    <col min="101" max="101" width="4.625" style="68" hidden="1" customWidth="1"/>
    <col min="102" max="102" width="9" style="68" hidden="1" customWidth="1"/>
    <col min="103" max="103" width="4.25" style="68" hidden="1" customWidth="1"/>
    <col min="104" max="104" width="1.625" style="68" hidden="1" customWidth="1"/>
    <col min="105" max="105" width="5.875" style="68" hidden="1" customWidth="1"/>
    <col min="106" max="107" width="3.5" style="68" hidden="1" customWidth="1"/>
    <col min="108" max="108" width="4.625" style="68" hidden="1" customWidth="1"/>
    <col min="109" max="109" width="9" style="68" hidden="1" customWidth="1"/>
    <col min="110" max="110" width="4.25" style="68" hidden="1" customWidth="1"/>
    <col min="111" max="111" width="1.625" style="68" hidden="1" customWidth="1"/>
    <col min="112" max="112" width="5.875" style="68" hidden="1" customWidth="1"/>
    <col min="113" max="114" width="3.5" style="68" hidden="1" customWidth="1"/>
    <col min="115" max="16384" width="9" style="2"/>
  </cols>
  <sheetData>
    <row r="1" spans="1:114" ht="39.950000000000003" customHeight="1" thickBot="1" x14ac:dyDescent="0.3">
      <c r="A1" s="78" t="s">
        <v>44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9">
        <v>1</v>
      </c>
      <c r="U1" s="79"/>
      <c r="V1" s="79"/>
      <c r="Z1" s="17"/>
      <c r="AA1" s="17" t="s">
        <v>45</v>
      </c>
      <c r="AB1" s="1">
        <f ca="1">BE1*10000+BJ1*1000+BO1*100+BT1*10+BY1</f>
        <v>205</v>
      </c>
      <c r="AC1" s="1" t="s">
        <v>46</v>
      </c>
      <c r="AD1" s="1">
        <f ca="1">BF1*10000+BK1*1000+BP1*100+BU1*10+BZ1</f>
        <v>98</v>
      </c>
      <c r="AE1" s="1" t="s">
        <v>47</v>
      </c>
      <c r="AF1" s="1">
        <f ca="1">AB1+AD1</f>
        <v>303</v>
      </c>
      <c r="AH1" s="1">
        <f ca="1">BE1</f>
        <v>0</v>
      </c>
      <c r="AI1" s="1">
        <f ca="1">BJ1</f>
        <v>0</v>
      </c>
      <c r="AJ1" s="1" t="s">
        <v>48</v>
      </c>
      <c r="AK1" s="1">
        <f ca="1">BO1</f>
        <v>2</v>
      </c>
      <c r="AL1" s="1">
        <f ca="1">BT1</f>
        <v>0</v>
      </c>
      <c r="AM1" s="1">
        <f ca="1">BY1</f>
        <v>5</v>
      </c>
      <c r="AN1" s="1" t="s">
        <v>49</v>
      </c>
      <c r="AO1" s="1">
        <f ca="1">BF1</f>
        <v>0</v>
      </c>
      <c r="AP1" s="1">
        <f ca="1">BK1</f>
        <v>0</v>
      </c>
      <c r="AQ1" s="1" t="s">
        <v>48</v>
      </c>
      <c r="AR1" s="1">
        <f ca="1">BP1</f>
        <v>0</v>
      </c>
      <c r="AS1" s="1">
        <f ca="1">BU1</f>
        <v>9</v>
      </c>
      <c r="AT1" s="1">
        <f ca="1">BZ1</f>
        <v>8</v>
      </c>
      <c r="AU1" s="1" t="s">
        <v>47</v>
      </c>
      <c r="AV1" s="1">
        <f ca="1">MOD(ROUNDDOWN(AF1/10000,0),10)</f>
        <v>0</v>
      </c>
      <c r="AW1" s="1">
        <f ca="1">MOD(ROUNDDOWN(AF1/1000,0),10)</f>
        <v>0</v>
      </c>
      <c r="AX1" s="1" t="s">
        <v>48</v>
      </c>
      <c r="AY1" s="1">
        <f ca="1">MOD(ROUNDDOWN(AF1/100,0),10)</f>
        <v>3</v>
      </c>
      <c r="AZ1" s="1">
        <f ca="1">MOD(ROUNDDOWN(AF1/10,0),10)</f>
        <v>0</v>
      </c>
      <c r="BA1" s="1">
        <f ca="1">MOD(ROUNDDOWN(AF1/1,0),10)</f>
        <v>3</v>
      </c>
      <c r="BC1" s="18" t="s">
        <v>6</v>
      </c>
      <c r="BD1" s="1">
        <v>1</v>
      </c>
      <c r="BE1" s="11">
        <f ca="1">VLOOKUP($CD1,$CF$1:$CH$100,2,FALSE)</f>
        <v>0</v>
      </c>
      <c r="BF1" s="11">
        <f ca="1">VLOOKUP($CD1,$CF$1:$CH$100,3,FALSE)</f>
        <v>0</v>
      </c>
      <c r="BG1" s="12"/>
      <c r="BH1" s="18" t="s">
        <v>0</v>
      </c>
      <c r="BI1" s="1">
        <v>1</v>
      </c>
      <c r="BJ1" s="11">
        <f ca="1">VLOOKUP($CK1,$CM$1:$CO$100,2,FALSE)</f>
        <v>0</v>
      </c>
      <c r="BK1" s="11">
        <f ca="1">VLOOKUP($CK1,$CM$1:$CO$100,3,FALSE)</f>
        <v>0</v>
      </c>
      <c r="BL1" s="12"/>
      <c r="BM1" s="18" t="s">
        <v>7</v>
      </c>
      <c r="BN1" s="1">
        <v>1</v>
      </c>
      <c r="BO1" s="10">
        <f ca="1">VLOOKUP($CR1,$CT$1:$CV$100,2,FALSE)</f>
        <v>2</v>
      </c>
      <c r="BP1" s="10">
        <f ca="1">VLOOKUP($CR1,$CT$1:$CV$100,3,FALSE)</f>
        <v>0</v>
      </c>
      <c r="BQ1" s="19"/>
      <c r="BR1" s="18" t="s">
        <v>8</v>
      </c>
      <c r="BS1" s="1">
        <v>1</v>
      </c>
      <c r="BT1" s="10">
        <f ca="1">VLOOKUP($CY1,$DA$1:$DC$100,2,FALSE)</f>
        <v>0</v>
      </c>
      <c r="BU1" s="10">
        <f ca="1">VLOOKUP($CY1,$DA$1:$DC$100,3,FALSE)</f>
        <v>9</v>
      </c>
      <c r="BV1" s="19"/>
      <c r="BW1" s="18" t="s">
        <v>9</v>
      </c>
      <c r="BX1" s="1">
        <v>1</v>
      </c>
      <c r="BY1" s="10">
        <f ca="1">VLOOKUP($DF1,$DH$1:$DJ$100,2,FALSE)</f>
        <v>5</v>
      </c>
      <c r="BZ1" s="10">
        <f ca="1">VLOOKUP($DF1,$DH$1:$DJ$100,3,FALSE)</f>
        <v>8</v>
      </c>
      <c r="CA1" s="19"/>
      <c r="CB1" s="19"/>
      <c r="CC1" s="65">
        <f ca="1">RAND()</f>
        <v>0.28362784038005362</v>
      </c>
      <c r="CD1" s="66">
        <f ca="1">RANK(CC1,$CC$1:$CC$100,)</f>
        <v>12</v>
      </c>
      <c r="CE1" s="66"/>
      <c r="CF1" s="67">
        <v>1</v>
      </c>
      <c r="CG1" s="67">
        <v>0</v>
      </c>
      <c r="CH1" s="67">
        <v>0</v>
      </c>
      <c r="CI1" s="67"/>
      <c r="CJ1" s="65">
        <f ca="1">RAND()</f>
        <v>0.4201269795448862</v>
      </c>
      <c r="CK1" s="66">
        <f ca="1">RANK(CJ1,$CJ$1:$CJ$100,)</f>
        <v>14</v>
      </c>
      <c r="CL1" s="67"/>
      <c r="CM1" s="67">
        <v>1</v>
      </c>
      <c r="CN1" s="67">
        <v>0</v>
      </c>
      <c r="CO1" s="67">
        <v>0</v>
      </c>
      <c r="CQ1" s="65">
        <f ca="1">RAND()</f>
        <v>0.48941359241349314</v>
      </c>
      <c r="CR1" s="66">
        <f ca="1">RANK(CQ1,$CQ$1:$CQ$100,)</f>
        <v>21</v>
      </c>
      <c r="CS1" s="67"/>
      <c r="CT1" s="67">
        <v>1</v>
      </c>
      <c r="CU1" s="67">
        <v>0</v>
      </c>
      <c r="CV1" s="67">
        <v>0</v>
      </c>
      <c r="CW1" s="67"/>
      <c r="CX1" s="65">
        <f ca="1">RAND()</f>
        <v>0.99656204704448492</v>
      </c>
      <c r="CY1" s="66">
        <f ca="1">RANK(CX1,$CX$1:$CX$100,)</f>
        <v>1</v>
      </c>
      <c r="CZ1" s="67"/>
      <c r="DA1" s="67">
        <v>1</v>
      </c>
      <c r="DB1" s="67">
        <v>0</v>
      </c>
      <c r="DC1" s="67">
        <v>9</v>
      </c>
      <c r="DE1" s="65">
        <f ca="1">RAND()</f>
        <v>0.66883904421156093</v>
      </c>
      <c r="DF1" s="66">
        <f ca="1">RANK(DE1,$DE$1:$DE$100,)</f>
        <v>14</v>
      </c>
      <c r="DG1" s="67"/>
      <c r="DH1" s="67">
        <v>1</v>
      </c>
      <c r="DI1" s="67">
        <v>1</v>
      </c>
      <c r="DJ1" s="67">
        <v>9</v>
      </c>
    </row>
    <row r="2" spans="1:114" ht="50.1" customHeight="1" thickBot="1" x14ac:dyDescent="0.3">
      <c r="A2" s="80" t="s">
        <v>50</v>
      </c>
      <c r="B2" s="81"/>
      <c r="C2" s="81"/>
      <c r="D2" s="81"/>
      <c r="E2" s="81"/>
      <c r="F2" s="82"/>
      <c r="G2" s="83" t="s">
        <v>51</v>
      </c>
      <c r="H2" s="84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6"/>
      <c r="AA2" s="2" t="s">
        <v>52</v>
      </c>
      <c r="AB2" s="1">
        <f t="shared" ref="AB2:AB12" ca="1" si="0">BE2*10000+BJ2*1000+BO2*100+BT2*10+BY2</f>
        <v>286</v>
      </c>
      <c r="AC2" s="1" t="s">
        <v>53</v>
      </c>
      <c r="AD2" s="1">
        <f t="shared" ref="AD2:AD12" ca="1" si="1">BF2*10000+BK2*1000+BP2*100+BU2*10+BZ2</f>
        <v>789</v>
      </c>
      <c r="AE2" s="1" t="s">
        <v>47</v>
      </c>
      <c r="AF2" s="1">
        <f t="shared" ref="AF2:AF12" ca="1" si="2">AB2+AD2</f>
        <v>1075</v>
      </c>
      <c r="AH2" s="1">
        <f t="shared" ref="AH2:AH12" ca="1" si="3">BE2</f>
        <v>0</v>
      </c>
      <c r="AI2" s="1">
        <f t="shared" ref="AI2:AI12" ca="1" si="4">BJ2</f>
        <v>0</v>
      </c>
      <c r="AJ2" s="1" t="s">
        <v>48</v>
      </c>
      <c r="AK2" s="1">
        <f t="shared" ref="AK2:AK12" ca="1" si="5">BO2</f>
        <v>2</v>
      </c>
      <c r="AL2" s="1">
        <f t="shared" ref="AL2:AL12" ca="1" si="6">BT2</f>
        <v>8</v>
      </c>
      <c r="AM2" s="1">
        <f t="shared" ref="AM2:AM12" ca="1" si="7">BY2</f>
        <v>6</v>
      </c>
      <c r="AN2" s="1" t="s">
        <v>53</v>
      </c>
      <c r="AO2" s="1">
        <f t="shared" ref="AO2:AO12" ca="1" si="8">BF2</f>
        <v>0</v>
      </c>
      <c r="AP2" s="1">
        <f t="shared" ref="AP2:AP12" ca="1" si="9">BK2</f>
        <v>0</v>
      </c>
      <c r="AQ2" s="1" t="s">
        <v>48</v>
      </c>
      <c r="AR2" s="1">
        <f t="shared" ref="AR2:AR12" ca="1" si="10">BP2</f>
        <v>7</v>
      </c>
      <c r="AS2" s="1">
        <f t="shared" ref="AS2:AS12" ca="1" si="11">BU2</f>
        <v>8</v>
      </c>
      <c r="AT2" s="1">
        <f t="shared" ref="AT2:AT12" ca="1" si="12">BZ2</f>
        <v>9</v>
      </c>
      <c r="AU2" s="1" t="s">
        <v>47</v>
      </c>
      <c r="AV2" s="1">
        <f t="shared" ref="AV2:AV12" ca="1" si="13">MOD(ROUNDDOWN(AF2/10000,0),10)</f>
        <v>0</v>
      </c>
      <c r="AW2" s="1">
        <f t="shared" ref="AW2:AW12" ca="1" si="14">MOD(ROUNDDOWN(AF2/1000,0),10)</f>
        <v>1</v>
      </c>
      <c r="AX2" s="1" t="s">
        <v>48</v>
      </c>
      <c r="AY2" s="1">
        <f t="shared" ref="AY2:AY12" ca="1" si="15">MOD(ROUNDDOWN(AF2/100,0),10)</f>
        <v>0</v>
      </c>
      <c r="AZ2" s="1">
        <f t="shared" ref="AZ2:AZ12" ca="1" si="16">MOD(ROUNDDOWN(AF2/10,0),10)</f>
        <v>7</v>
      </c>
      <c r="BA2" s="1">
        <f t="shared" ref="BA2:BA12" ca="1" si="17">MOD(ROUNDDOWN(AF2/1,0),10)</f>
        <v>5</v>
      </c>
      <c r="BD2" s="1">
        <v>2</v>
      </c>
      <c r="BE2" s="11">
        <f t="shared" ref="BE2:BE12" ca="1" si="18">VLOOKUP($CD2,$CF$1:$CH$100,2,FALSE)</f>
        <v>0</v>
      </c>
      <c r="BF2" s="11">
        <f t="shared" ref="BF2:BF12" ca="1" si="19">VLOOKUP($CD2,$CF$1:$CH$100,3,FALSE)</f>
        <v>0</v>
      </c>
      <c r="BG2" s="12"/>
      <c r="BI2" s="1">
        <v>2</v>
      </c>
      <c r="BJ2" s="11">
        <f t="shared" ref="BJ2:BJ12" ca="1" si="20">VLOOKUP($CK2,$CM$1:$CO$100,2,FALSE)</f>
        <v>0</v>
      </c>
      <c r="BK2" s="11">
        <f t="shared" ref="BK2:BK12" ca="1" si="21">VLOOKUP($CK2,$CM$1:$CO$100,3,FALSE)</f>
        <v>0</v>
      </c>
      <c r="BL2" s="12"/>
      <c r="BN2" s="1">
        <v>2</v>
      </c>
      <c r="BO2" s="10">
        <f t="shared" ref="BO2:BO12" ca="1" si="22">VLOOKUP($CR2,$CT$1:$CV$100,2,FALSE)</f>
        <v>2</v>
      </c>
      <c r="BP2" s="10">
        <f t="shared" ref="BP2:BP12" ca="1" si="23">VLOOKUP($CR2,$CT$1:$CV$100,3,FALSE)</f>
        <v>7</v>
      </c>
      <c r="BQ2" s="19"/>
      <c r="BS2" s="1">
        <v>2</v>
      </c>
      <c r="BT2" s="10">
        <f t="shared" ref="BT2:BT12" ca="1" si="24">VLOOKUP($CY2,$DA$1:$DC$100,2,FALSE)</f>
        <v>8</v>
      </c>
      <c r="BU2" s="10">
        <f t="shared" ref="BU2:BU12" ca="1" si="25">VLOOKUP($CY2,$DA$1:$DC$100,3,FALSE)</f>
        <v>8</v>
      </c>
      <c r="BV2" s="19"/>
      <c r="BX2" s="1">
        <v>2</v>
      </c>
      <c r="BY2" s="10">
        <f t="shared" ref="BY2:BY12" ca="1" si="26">VLOOKUP($DF2,$DH$1:$DJ$100,2,FALSE)</f>
        <v>6</v>
      </c>
      <c r="BZ2" s="10">
        <f t="shared" ref="BZ2:BZ12" ca="1" si="27">VLOOKUP($DF2,$DH$1:$DJ$100,3,FALSE)</f>
        <v>9</v>
      </c>
      <c r="CA2" s="19"/>
      <c r="CB2" s="19"/>
      <c r="CC2" s="65">
        <f t="shared" ref="CC2:CC18" ca="1" si="28">RAND()</f>
        <v>0.90806969178365471</v>
      </c>
      <c r="CD2" s="66">
        <f t="shared" ref="CD2:CD18" ca="1" si="29">RANK(CC2,$CC$1:$CC$100,)</f>
        <v>3</v>
      </c>
      <c r="CE2" s="66"/>
      <c r="CF2" s="67">
        <v>2</v>
      </c>
      <c r="CG2" s="67">
        <v>0</v>
      </c>
      <c r="CH2" s="67">
        <v>0</v>
      </c>
      <c r="CI2" s="67"/>
      <c r="CJ2" s="65">
        <f t="shared" ref="CJ2:CJ18" ca="1" si="30">RAND()</f>
        <v>0.55344335398227984</v>
      </c>
      <c r="CK2" s="66">
        <f t="shared" ref="CK2:CK18" ca="1" si="31">RANK(CJ2,$CJ$1:$CJ$100,)</f>
        <v>13</v>
      </c>
      <c r="CL2" s="67"/>
      <c r="CM2" s="67">
        <v>2</v>
      </c>
      <c r="CN2" s="67">
        <v>0</v>
      </c>
      <c r="CO2" s="67">
        <v>0</v>
      </c>
      <c r="CQ2" s="65">
        <f t="shared" ref="CQ2:CQ37" ca="1" si="32">RAND()</f>
        <v>0.33069425731582558</v>
      </c>
      <c r="CR2" s="66">
        <f t="shared" ref="CR2:CR37" ca="1" si="33">RANK(CQ2,$CQ$1:$CQ$100,)</f>
        <v>28</v>
      </c>
      <c r="CS2" s="67"/>
      <c r="CT2" s="67">
        <v>2</v>
      </c>
      <c r="CU2" s="67">
        <v>0</v>
      </c>
      <c r="CV2" s="67">
        <v>1</v>
      </c>
      <c r="CX2" s="65">
        <f t="shared" ref="CX2:CX54" ca="1" si="34">RAND()</f>
        <v>0.22707220023587404</v>
      </c>
      <c r="CY2" s="66">
        <f t="shared" ref="CY2:CY54" ca="1" si="35">RANK(CX2,$CX$1:$CX$100,)</f>
        <v>44</v>
      </c>
      <c r="CZ2" s="67"/>
      <c r="DA2" s="67">
        <v>2</v>
      </c>
      <c r="DB2" s="67">
        <v>1</v>
      </c>
      <c r="DC2" s="67">
        <v>8</v>
      </c>
      <c r="DE2" s="65">
        <f t="shared" ref="DE2:DE45" ca="1" si="36">RAND()</f>
        <v>0.49405216639796801</v>
      </c>
      <c r="DF2" s="66">
        <f t="shared" ref="DF2:DF45" ca="1" si="37">RANK(DE2,$DE$1:$DE$100,)</f>
        <v>21</v>
      </c>
      <c r="DG2" s="67"/>
      <c r="DH2" s="67">
        <v>2</v>
      </c>
      <c r="DI2" s="67">
        <v>2</v>
      </c>
      <c r="DJ2" s="67">
        <v>8</v>
      </c>
    </row>
    <row r="3" spans="1:114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A3" s="2" t="s">
        <v>54</v>
      </c>
      <c r="AB3" s="1">
        <f t="shared" ca="1" si="0"/>
        <v>297</v>
      </c>
      <c r="AC3" s="1" t="s">
        <v>53</v>
      </c>
      <c r="AD3" s="1">
        <f t="shared" ca="1" si="1"/>
        <v>324</v>
      </c>
      <c r="AE3" s="1" t="s">
        <v>55</v>
      </c>
      <c r="AF3" s="1">
        <f t="shared" ca="1" si="2"/>
        <v>621</v>
      </c>
      <c r="AH3" s="1">
        <f t="shared" ca="1" si="3"/>
        <v>0</v>
      </c>
      <c r="AI3" s="1">
        <f t="shared" ca="1" si="4"/>
        <v>0</v>
      </c>
      <c r="AJ3" s="1" t="s">
        <v>48</v>
      </c>
      <c r="AK3" s="1">
        <f t="shared" ca="1" si="5"/>
        <v>2</v>
      </c>
      <c r="AL3" s="1">
        <f t="shared" ca="1" si="6"/>
        <v>9</v>
      </c>
      <c r="AM3" s="1">
        <f t="shared" ca="1" si="7"/>
        <v>7</v>
      </c>
      <c r="AN3" s="1" t="s">
        <v>53</v>
      </c>
      <c r="AO3" s="1">
        <f t="shared" ca="1" si="8"/>
        <v>0</v>
      </c>
      <c r="AP3" s="1">
        <f t="shared" ca="1" si="9"/>
        <v>0</v>
      </c>
      <c r="AQ3" s="1" t="s">
        <v>56</v>
      </c>
      <c r="AR3" s="1">
        <f t="shared" ca="1" si="10"/>
        <v>3</v>
      </c>
      <c r="AS3" s="1">
        <f t="shared" ca="1" si="11"/>
        <v>2</v>
      </c>
      <c r="AT3" s="1">
        <f t="shared" ca="1" si="12"/>
        <v>4</v>
      </c>
      <c r="AU3" s="1" t="s">
        <v>47</v>
      </c>
      <c r="AV3" s="1">
        <f t="shared" ca="1" si="13"/>
        <v>0</v>
      </c>
      <c r="AW3" s="1">
        <f t="shared" ca="1" si="14"/>
        <v>0</v>
      </c>
      <c r="AX3" s="1" t="s">
        <v>48</v>
      </c>
      <c r="AY3" s="1">
        <f t="shared" ca="1" si="15"/>
        <v>6</v>
      </c>
      <c r="AZ3" s="1">
        <f t="shared" ca="1" si="16"/>
        <v>2</v>
      </c>
      <c r="BA3" s="1">
        <f t="shared" ca="1" si="17"/>
        <v>1</v>
      </c>
      <c r="BD3" s="1">
        <v>3</v>
      </c>
      <c r="BE3" s="11">
        <f t="shared" ca="1" si="18"/>
        <v>0</v>
      </c>
      <c r="BF3" s="11">
        <f t="shared" ca="1" si="19"/>
        <v>0</v>
      </c>
      <c r="BG3" s="12"/>
      <c r="BI3" s="1">
        <v>3</v>
      </c>
      <c r="BJ3" s="11">
        <f t="shared" ca="1" si="20"/>
        <v>0</v>
      </c>
      <c r="BK3" s="11">
        <f t="shared" ca="1" si="21"/>
        <v>0</v>
      </c>
      <c r="BL3" s="12"/>
      <c r="BN3" s="1">
        <v>3</v>
      </c>
      <c r="BO3" s="10">
        <f t="shared" ca="1" si="22"/>
        <v>2</v>
      </c>
      <c r="BP3" s="10">
        <f t="shared" ca="1" si="23"/>
        <v>3</v>
      </c>
      <c r="BQ3" s="19"/>
      <c r="BS3" s="1">
        <v>3</v>
      </c>
      <c r="BT3" s="10">
        <f t="shared" ca="1" si="24"/>
        <v>9</v>
      </c>
      <c r="BU3" s="10">
        <f t="shared" ca="1" si="25"/>
        <v>2</v>
      </c>
      <c r="BV3" s="19"/>
      <c r="BX3" s="1">
        <v>3</v>
      </c>
      <c r="BY3" s="10">
        <f t="shared" ca="1" si="26"/>
        <v>7</v>
      </c>
      <c r="BZ3" s="10">
        <f t="shared" ca="1" si="27"/>
        <v>4</v>
      </c>
      <c r="CA3" s="19"/>
      <c r="CB3" s="19"/>
      <c r="CC3" s="65">
        <f t="shared" ca="1" si="28"/>
        <v>4.0891715413095886E-2</v>
      </c>
      <c r="CD3" s="66">
        <f t="shared" ca="1" si="29"/>
        <v>18</v>
      </c>
      <c r="CE3" s="66"/>
      <c r="CF3" s="67">
        <v>3</v>
      </c>
      <c r="CG3" s="67">
        <v>0</v>
      </c>
      <c r="CH3" s="67">
        <v>0</v>
      </c>
      <c r="CI3" s="67"/>
      <c r="CJ3" s="65">
        <f t="shared" ca="1" si="30"/>
        <v>0.97155669932902189</v>
      </c>
      <c r="CK3" s="66">
        <f t="shared" ca="1" si="31"/>
        <v>3</v>
      </c>
      <c r="CL3" s="67"/>
      <c r="CM3" s="67">
        <v>3</v>
      </c>
      <c r="CN3" s="67">
        <v>0</v>
      </c>
      <c r="CO3" s="67">
        <v>0</v>
      </c>
      <c r="CQ3" s="65">
        <f t="shared" ca="1" si="32"/>
        <v>0.46802661608870377</v>
      </c>
      <c r="CR3" s="66">
        <f t="shared" ca="1" si="33"/>
        <v>24</v>
      </c>
      <c r="CS3" s="67"/>
      <c r="CT3" s="67">
        <v>3</v>
      </c>
      <c r="CU3" s="67">
        <v>0</v>
      </c>
      <c r="CV3" s="67">
        <v>2</v>
      </c>
      <c r="CX3" s="65">
        <f t="shared" ca="1" si="34"/>
        <v>0.12465245365237232</v>
      </c>
      <c r="CY3" s="66">
        <f t="shared" ca="1" si="35"/>
        <v>47</v>
      </c>
      <c r="CZ3" s="67"/>
      <c r="DA3" s="67">
        <v>3</v>
      </c>
      <c r="DB3" s="67">
        <v>1</v>
      </c>
      <c r="DC3" s="67">
        <v>9</v>
      </c>
      <c r="DE3" s="65">
        <f t="shared" ca="1" si="36"/>
        <v>0.41730721738465459</v>
      </c>
      <c r="DF3" s="66">
        <f t="shared" ca="1" si="37"/>
        <v>23</v>
      </c>
      <c r="DG3" s="67"/>
      <c r="DH3" s="67">
        <v>3</v>
      </c>
      <c r="DI3" s="67">
        <v>2</v>
      </c>
      <c r="DJ3" s="67">
        <v>9</v>
      </c>
    </row>
    <row r="4" spans="1:114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A4" s="2" t="s">
        <v>57</v>
      </c>
      <c r="AB4" s="1">
        <f t="shared" ca="1" si="0"/>
        <v>75</v>
      </c>
      <c r="AC4" s="1" t="s">
        <v>58</v>
      </c>
      <c r="AD4" s="1">
        <f t="shared" ca="1" si="1"/>
        <v>869</v>
      </c>
      <c r="AE4" s="1" t="s">
        <v>47</v>
      </c>
      <c r="AF4" s="1">
        <f t="shared" ca="1" si="2"/>
        <v>944</v>
      </c>
      <c r="AH4" s="1">
        <f t="shared" ca="1" si="3"/>
        <v>0</v>
      </c>
      <c r="AI4" s="1">
        <f t="shared" ca="1" si="4"/>
        <v>0</v>
      </c>
      <c r="AJ4" s="1" t="s">
        <v>48</v>
      </c>
      <c r="AK4" s="1">
        <f t="shared" ca="1" si="5"/>
        <v>0</v>
      </c>
      <c r="AL4" s="1">
        <f t="shared" ca="1" si="6"/>
        <v>7</v>
      </c>
      <c r="AM4" s="1">
        <f t="shared" ca="1" si="7"/>
        <v>5</v>
      </c>
      <c r="AN4" s="1" t="s">
        <v>59</v>
      </c>
      <c r="AO4" s="1">
        <f t="shared" ca="1" si="8"/>
        <v>0</v>
      </c>
      <c r="AP4" s="1">
        <f t="shared" ca="1" si="9"/>
        <v>0</v>
      </c>
      <c r="AQ4" s="1" t="s">
        <v>56</v>
      </c>
      <c r="AR4" s="1">
        <f t="shared" ca="1" si="10"/>
        <v>8</v>
      </c>
      <c r="AS4" s="1">
        <f t="shared" ca="1" si="11"/>
        <v>6</v>
      </c>
      <c r="AT4" s="1">
        <f t="shared" ca="1" si="12"/>
        <v>9</v>
      </c>
      <c r="AU4" s="1" t="s">
        <v>55</v>
      </c>
      <c r="AV4" s="1">
        <f t="shared" ca="1" si="13"/>
        <v>0</v>
      </c>
      <c r="AW4" s="1">
        <f t="shared" ca="1" si="14"/>
        <v>0</v>
      </c>
      <c r="AX4" s="1" t="s">
        <v>48</v>
      </c>
      <c r="AY4" s="1">
        <f t="shared" ca="1" si="15"/>
        <v>9</v>
      </c>
      <c r="AZ4" s="1">
        <f t="shared" ca="1" si="16"/>
        <v>4</v>
      </c>
      <c r="BA4" s="1">
        <f t="shared" ca="1" si="17"/>
        <v>4</v>
      </c>
      <c r="BD4" s="1">
        <v>4</v>
      </c>
      <c r="BE4" s="11">
        <f t="shared" ca="1" si="18"/>
        <v>0</v>
      </c>
      <c r="BF4" s="11">
        <f t="shared" ca="1" si="19"/>
        <v>0</v>
      </c>
      <c r="BG4" s="12"/>
      <c r="BI4" s="1">
        <v>4</v>
      </c>
      <c r="BJ4" s="11">
        <f t="shared" ca="1" si="20"/>
        <v>0</v>
      </c>
      <c r="BK4" s="11">
        <f t="shared" ca="1" si="21"/>
        <v>0</v>
      </c>
      <c r="BL4" s="12"/>
      <c r="BN4" s="1">
        <v>4</v>
      </c>
      <c r="BO4" s="10">
        <f t="shared" ca="1" si="22"/>
        <v>0</v>
      </c>
      <c r="BP4" s="10">
        <f t="shared" ca="1" si="23"/>
        <v>8</v>
      </c>
      <c r="BQ4" s="19"/>
      <c r="BS4" s="1">
        <v>4</v>
      </c>
      <c r="BT4" s="10">
        <f t="shared" ca="1" si="24"/>
        <v>7</v>
      </c>
      <c r="BU4" s="10">
        <f t="shared" ca="1" si="25"/>
        <v>6</v>
      </c>
      <c r="BV4" s="19"/>
      <c r="BX4" s="1">
        <v>4</v>
      </c>
      <c r="BY4" s="10">
        <f t="shared" ca="1" si="26"/>
        <v>5</v>
      </c>
      <c r="BZ4" s="10">
        <f t="shared" ca="1" si="27"/>
        <v>9</v>
      </c>
      <c r="CA4" s="19"/>
      <c r="CB4" s="19"/>
      <c r="CC4" s="65">
        <f t="shared" ca="1" si="28"/>
        <v>0.66263899738324927</v>
      </c>
      <c r="CD4" s="66">
        <f t="shared" ca="1" si="29"/>
        <v>5</v>
      </c>
      <c r="CE4" s="66"/>
      <c r="CF4" s="67">
        <v>4</v>
      </c>
      <c r="CG4" s="67">
        <v>0</v>
      </c>
      <c r="CH4" s="67">
        <v>0</v>
      </c>
      <c r="CI4" s="67"/>
      <c r="CJ4" s="65">
        <f t="shared" ca="1" si="30"/>
        <v>0.95505152956908879</v>
      </c>
      <c r="CK4" s="66">
        <f t="shared" ca="1" si="31"/>
        <v>4</v>
      </c>
      <c r="CL4" s="67"/>
      <c r="CM4" s="67">
        <v>4</v>
      </c>
      <c r="CN4" s="67">
        <v>0</v>
      </c>
      <c r="CO4" s="67">
        <v>0</v>
      </c>
      <c r="CQ4" s="65">
        <f t="shared" ca="1" si="32"/>
        <v>0.7925645359959006</v>
      </c>
      <c r="CR4" s="66">
        <f t="shared" ca="1" si="33"/>
        <v>9</v>
      </c>
      <c r="CS4" s="67"/>
      <c r="CT4" s="67">
        <v>4</v>
      </c>
      <c r="CU4" s="67">
        <v>0</v>
      </c>
      <c r="CV4" s="67">
        <v>3</v>
      </c>
      <c r="CX4" s="65">
        <f t="shared" ca="1" si="34"/>
        <v>0.34275282694441034</v>
      </c>
      <c r="CY4" s="66">
        <f t="shared" ca="1" si="35"/>
        <v>33</v>
      </c>
      <c r="CZ4" s="67"/>
      <c r="DA4" s="67">
        <v>4</v>
      </c>
      <c r="DB4" s="67">
        <v>2</v>
      </c>
      <c r="DC4" s="67">
        <v>7</v>
      </c>
      <c r="DE4" s="65">
        <f t="shared" ca="1" si="36"/>
        <v>0.65947944878188236</v>
      </c>
      <c r="DF4" s="66">
        <f t="shared" ca="1" si="37"/>
        <v>15</v>
      </c>
      <c r="DG4" s="67"/>
      <c r="DH4" s="67">
        <v>4</v>
      </c>
      <c r="DI4" s="67">
        <v>3</v>
      </c>
      <c r="DJ4" s="67">
        <v>7</v>
      </c>
    </row>
    <row r="5" spans="1:114" ht="48.95" customHeight="1" thickBot="1" x14ac:dyDescent="0.3">
      <c r="A5" s="8"/>
      <c r="B5" s="74" t="str">
        <f ca="1">$AB1/1000&amp;$AC1&amp;$AD1/1000&amp;$AE1</f>
        <v>0.205＋0.098＝</v>
      </c>
      <c r="C5" s="75"/>
      <c r="D5" s="75"/>
      <c r="E5" s="75"/>
      <c r="F5" s="75"/>
      <c r="G5" s="75"/>
      <c r="H5" s="76">
        <f ca="1">$AF1/1000</f>
        <v>0.30299999999999999</v>
      </c>
      <c r="I5" s="76"/>
      <c r="J5" s="77"/>
      <c r="K5" s="24"/>
      <c r="L5" s="8"/>
      <c r="M5" s="74" t="str">
        <f ca="1">$AB2/1000&amp;$AC2&amp;$AD2/1000&amp;$AE2</f>
        <v>0.286＋0.789＝</v>
      </c>
      <c r="N5" s="75"/>
      <c r="O5" s="75"/>
      <c r="P5" s="75"/>
      <c r="Q5" s="75"/>
      <c r="R5" s="75"/>
      <c r="S5" s="76">
        <f ca="1">$AF2/1000</f>
        <v>1.075</v>
      </c>
      <c r="T5" s="76"/>
      <c r="U5" s="77"/>
      <c r="V5" s="25"/>
      <c r="AA5" s="2" t="s">
        <v>60</v>
      </c>
      <c r="AB5" s="1">
        <f t="shared" ca="1" si="0"/>
        <v>44</v>
      </c>
      <c r="AC5" s="1" t="s">
        <v>53</v>
      </c>
      <c r="AD5" s="1">
        <f t="shared" ca="1" si="1"/>
        <v>596</v>
      </c>
      <c r="AE5" s="1" t="s">
        <v>47</v>
      </c>
      <c r="AF5" s="1">
        <f t="shared" ca="1" si="2"/>
        <v>640</v>
      </c>
      <c r="AH5" s="1">
        <f t="shared" ca="1" si="3"/>
        <v>0</v>
      </c>
      <c r="AI5" s="1">
        <f t="shared" ca="1" si="4"/>
        <v>0</v>
      </c>
      <c r="AJ5" s="1" t="s">
        <v>48</v>
      </c>
      <c r="AK5" s="1">
        <f t="shared" ca="1" si="5"/>
        <v>0</v>
      </c>
      <c r="AL5" s="1">
        <f t="shared" ca="1" si="6"/>
        <v>4</v>
      </c>
      <c r="AM5" s="1">
        <f t="shared" ca="1" si="7"/>
        <v>4</v>
      </c>
      <c r="AN5" s="1" t="s">
        <v>53</v>
      </c>
      <c r="AO5" s="1">
        <f t="shared" ca="1" si="8"/>
        <v>0</v>
      </c>
      <c r="AP5" s="1">
        <f t="shared" ca="1" si="9"/>
        <v>0</v>
      </c>
      <c r="AQ5" s="1" t="s">
        <v>48</v>
      </c>
      <c r="AR5" s="1">
        <f t="shared" ca="1" si="10"/>
        <v>5</v>
      </c>
      <c r="AS5" s="1">
        <f t="shared" ca="1" si="11"/>
        <v>9</v>
      </c>
      <c r="AT5" s="1">
        <f t="shared" ca="1" si="12"/>
        <v>6</v>
      </c>
      <c r="AU5" s="1" t="s">
        <v>47</v>
      </c>
      <c r="AV5" s="1">
        <f t="shared" ca="1" si="13"/>
        <v>0</v>
      </c>
      <c r="AW5" s="1">
        <f t="shared" ca="1" si="14"/>
        <v>0</v>
      </c>
      <c r="AX5" s="1" t="s">
        <v>48</v>
      </c>
      <c r="AY5" s="1">
        <f t="shared" ca="1" si="15"/>
        <v>6</v>
      </c>
      <c r="AZ5" s="1">
        <f t="shared" ca="1" si="16"/>
        <v>4</v>
      </c>
      <c r="BA5" s="1">
        <f t="shared" ca="1" si="17"/>
        <v>0</v>
      </c>
      <c r="BD5" s="1">
        <v>5</v>
      </c>
      <c r="BE5" s="11">
        <f t="shared" ca="1" si="18"/>
        <v>0</v>
      </c>
      <c r="BF5" s="11">
        <f t="shared" ca="1" si="19"/>
        <v>0</v>
      </c>
      <c r="BG5" s="12"/>
      <c r="BI5" s="1">
        <v>5</v>
      </c>
      <c r="BJ5" s="11">
        <f t="shared" ca="1" si="20"/>
        <v>0</v>
      </c>
      <c r="BK5" s="11">
        <f t="shared" ca="1" si="21"/>
        <v>0</v>
      </c>
      <c r="BL5" s="12"/>
      <c r="BN5" s="1">
        <v>5</v>
      </c>
      <c r="BO5" s="10">
        <f t="shared" ca="1" si="22"/>
        <v>0</v>
      </c>
      <c r="BP5" s="10">
        <f t="shared" ca="1" si="23"/>
        <v>5</v>
      </c>
      <c r="BQ5" s="19"/>
      <c r="BS5" s="1">
        <v>5</v>
      </c>
      <c r="BT5" s="10">
        <f t="shared" ca="1" si="24"/>
        <v>4</v>
      </c>
      <c r="BU5" s="10">
        <f t="shared" ca="1" si="25"/>
        <v>9</v>
      </c>
      <c r="BV5" s="19"/>
      <c r="BX5" s="1">
        <v>5</v>
      </c>
      <c r="BY5" s="10">
        <f t="shared" ca="1" si="26"/>
        <v>4</v>
      </c>
      <c r="BZ5" s="10">
        <f t="shared" ca="1" si="27"/>
        <v>6</v>
      </c>
      <c r="CA5" s="19"/>
      <c r="CB5" s="19"/>
      <c r="CC5" s="65">
        <f t="shared" ca="1" si="28"/>
        <v>6.1054575416523815E-2</v>
      </c>
      <c r="CD5" s="66">
        <f t="shared" ca="1" si="29"/>
        <v>16</v>
      </c>
      <c r="CE5" s="66"/>
      <c r="CF5" s="67">
        <v>5</v>
      </c>
      <c r="CG5" s="67">
        <v>0</v>
      </c>
      <c r="CH5" s="67">
        <v>0</v>
      </c>
      <c r="CI5" s="67"/>
      <c r="CJ5" s="65">
        <f t="shared" ca="1" si="30"/>
        <v>0.62730599299416956</v>
      </c>
      <c r="CK5" s="66">
        <f t="shared" ca="1" si="31"/>
        <v>12</v>
      </c>
      <c r="CL5" s="67"/>
      <c r="CM5" s="67">
        <v>5</v>
      </c>
      <c r="CN5" s="67">
        <v>0</v>
      </c>
      <c r="CO5" s="67">
        <v>0</v>
      </c>
      <c r="CQ5" s="65">
        <f t="shared" ca="1" si="32"/>
        <v>0.88103324811215022</v>
      </c>
      <c r="CR5" s="66">
        <f t="shared" ca="1" si="33"/>
        <v>6</v>
      </c>
      <c r="CS5" s="67"/>
      <c r="CT5" s="67">
        <v>5</v>
      </c>
      <c r="CU5" s="67">
        <v>0</v>
      </c>
      <c r="CV5" s="67">
        <v>4</v>
      </c>
      <c r="CX5" s="65">
        <f t="shared" ca="1" si="34"/>
        <v>0.70135239141732642</v>
      </c>
      <c r="CY5" s="66">
        <f t="shared" ca="1" si="35"/>
        <v>15</v>
      </c>
      <c r="CZ5" s="67"/>
      <c r="DA5" s="67">
        <v>5</v>
      </c>
      <c r="DB5" s="67">
        <v>2</v>
      </c>
      <c r="DC5" s="67">
        <v>8</v>
      </c>
      <c r="DE5" s="65">
        <f t="shared" ca="1" si="36"/>
        <v>0.86460705845060004</v>
      </c>
      <c r="DF5" s="66">
        <f t="shared" ca="1" si="37"/>
        <v>7</v>
      </c>
      <c r="DG5" s="67"/>
      <c r="DH5" s="67">
        <v>5</v>
      </c>
      <c r="DI5" s="67">
        <v>3</v>
      </c>
      <c r="DJ5" s="67">
        <v>8</v>
      </c>
    </row>
    <row r="6" spans="1:114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A6" s="2" t="s">
        <v>61</v>
      </c>
      <c r="AB6" s="1">
        <f t="shared" ca="1" si="0"/>
        <v>137</v>
      </c>
      <c r="AC6" s="1" t="s">
        <v>53</v>
      </c>
      <c r="AD6" s="1">
        <f t="shared" ca="1" si="1"/>
        <v>63</v>
      </c>
      <c r="AE6" s="1" t="s">
        <v>47</v>
      </c>
      <c r="AF6" s="1">
        <f t="shared" ca="1" si="2"/>
        <v>200</v>
      </c>
      <c r="AH6" s="1">
        <f t="shared" ca="1" si="3"/>
        <v>0</v>
      </c>
      <c r="AI6" s="1">
        <f t="shared" ca="1" si="4"/>
        <v>0</v>
      </c>
      <c r="AJ6" s="1" t="s">
        <v>48</v>
      </c>
      <c r="AK6" s="1">
        <f t="shared" ca="1" si="5"/>
        <v>1</v>
      </c>
      <c r="AL6" s="1">
        <f t="shared" ca="1" si="6"/>
        <v>3</v>
      </c>
      <c r="AM6" s="1">
        <f t="shared" ca="1" si="7"/>
        <v>7</v>
      </c>
      <c r="AN6" s="1" t="s">
        <v>53</v>
      </c>
      <c r="AO6" s="1">
        <f t="shared" ca="1" si="8"/>
        <v>0</v>
      </c>
      <c r="AP6" s="1">
        <f t="shared" ca="1" si="9"/>
        <v>0</v>
      </c>
      <c r="AQ6" s="1" t="s">
        <v>48</v>
      </c>
      <c r="AR6" s="1">
        <f t="shared" ca="1" si="10"/>
        <v>0</v>
      </c>
      <c r="AS6" s="1">
        <f t="shared" ca="1" si="11"/>
        <v>6</v>
      </c>
      <c r="AT6" s="1">
        <f t="shared" ca="1" si="12"/>
        <v>3</v>
      </c>
      <c r="AU6" s="1" t="s">
        <v>47</v>
      </c>
      <c r="AV6" s="1">
        <f t="shared" ca="1" si="13"/>
        <v>0</v>
      </c>
      <c r="AW6" s="1">
        <f t="shared" ca="1" si="14"/>
        <v>0</v>
      </c>
      <c r="AX6" s="1" t="s">
        <v>48</v>
      </c>
      <c r="AY6" s="1">
        <f t="shared" ca="1" si="15"/>
        <v>2</v>
      </c>
      <c r="AZ6" s="1">
        <f t="shared" ca="1" si="16"/>
        <v>0</v>
      </c>
      <c r="BA6" s="1">
        <f t="shared" ca="1" si="17"/>
        <v>0</v>
      </c>
      <c r="BD6" s="1">
        <v>6</v>
      </c>
      <c r="BE6" s="11">
        <f t="shared" ca="1" si="18"/>
        <v>0</v>
      </c>
      <c r="BF6" s="11">
        <f t="shared" ca="1" si="19"/>
        <v>0</v>
      </c>
      <c r="BG6" s="12"/>
      <c r="BI6" s="1">
        <v>6</v>
      </c>
      <c r="BJ6" s="11">
        <f t="shared" ca="1" si="20"/>
        <v>0</v>
      </c>
      <c r="BK6" s="11">
        <f t="shared" ca="1" si="21"/>
        <v>0</v>
      </c>
      <c r="BL6" s="12"/>
      <c r="BN6" s="1">
        <v>6</v>
      </c>
      <c r="BO6" s="10">
        <f t="shared" ca="1" si="22"/>
        <v>1</v>
      </c>
      <c r="BP6" s="10">
        <f t="shared" ca="1" si="23"/>
        <v>0</v>
      </c>
      <c r="BQ6" s="19"/>
      <c r="BS6" s="1">
        <v>6</v>
      </c>
      <c r="BT6" s="10">
        <f t="shared" ca="1" si="24"/>
        <v>3</v>
      </c>
      <c r="BU6" s="10">
        <f t="shared" ca="1" si="25"/>
        <v>6</v>
      </c>
      <c r="BV6" s="19"/>
      <c r="BX6" s="1">
        <v>6</v>
      </c>
      <c r="BY6" s="10">
        <f t="shared" ca="1" si="26"/>
        <v>7</v>
      </c>
      <c r="BZ6" s="10">
        <f t="shared" ca="1" si="27"/>
        <v>3</v>
      </c>
      <c r="CA6" s="19"/>
      <c r="CB6" s="19"/>
      <c r="CC6" s="65">
        <f t="shared" ca="1" si="28"/>
        <v>5.1114542624783321E-2</v>
      </c>
      <c r="CD6" s="66">
        <f t="shared" ca="1" si="29"/>
        <v>17</v>
      </c>
      <c r="CE6" s="66"/>
      <c r="CF6" s="67">
        <v>6</v>
      </c>
      <c r="CG6" s="67">
        <v>0</v>
      </c>
      <c r="CH6" s="67">
        <v>0</v>
      </c>
      <c r="CI6" s="67"/>
      <c r="CJ6" s="65">
        <f t="shared" ca="1" si="30"/>
        <v>2.8643107879813501E-2</v>
      </c>
      <c r="CK6" s="66">
        <f t="shared" ca="1" si="31"/>
        <v>18</v>
      </c>
      <c r="CL6" s="67"/>
      <c r="CM6" s="67">
        <v>6</v>
      </c>
      <c r="CN6" s="67">
        <v>0</v>
      </c>
      <c r="CO6" s="67">
        <v>0</v>
      </c>
      <c r="CQ6" s="65">
        <f t="shared" ca="1" si="32"/>
        <v>0.73673942458819908</v>
      </c>
      <c r="CR6" s="66">
        <f t="shared" ca="1" si="33"/>
        <v>11</v>
      </c>
      <c r="CS6" s="67"/>
      <c r="CT6" s="67">
        <v>6</v>
      </c>
      <c r="CU6" s="67">
        <v>0</v>
      </c>
      <c r="CV6" s="67">
        <v>5</v>
      </c>
      <c r="CX6" s="65">
        <f t="shared" ca="1" si="34"/>
        <v>0.86415377784521308</v>
      </c>
      <c r="CY6" s="66">
        <f t="shared" ca="1" si="35"/>
        <v>7</v>
      </c>
      <c r="CZ6" s="67"/>
      <c r="DA6" s="67">
        <v>6</v>
      </c>
      <c r="DB6" s="67">
        <v>2</v>
      </c>
      <c r="DC6" s="67">
        <v>9</v>
      </c>
      <c r="DE6" s="65">
        <f t="shared" ca="1" si="36"/>
        <v>0.45736575916156719</v>
      </c>
      <c r="DF6" s="66">
        <f t="shared" ca="1" si="37"/>
        <v>22</v>
      </c>
      <c r="DG6" s="67"/>
      <c r="DH6" s="67">
        <v>6</v>
      </c>
      <c r="DI6" s="67">
        <v>3</v>
      </c>
      <c r="DJ6" s="67">
        <v>9</v>
      </c>
    </row>
    <row r="7" spans="1:114" ht="53.1" customHeight="1" x14ac:dyDescent="0.25">
      <c r="A7" s="8"/>
      <c r="B7" s="4"/>
      <c r="C7" s="31"/>
      <c r="D7" s="32">
        <f ca="1">$BE1</f>
        <v>0</v>
      </c>
      <c r="E7" s="33">
        <f ca="1">$BJ1</f>
        <v>0</v>
      </c>
      <c r="F7" s="33" t="str">
        <f ca="1">IF(AND(G7=0,H7=0,I7=0),"",".")</f>
        <v>.</v>
      </c>
      <c r="G7" s="34">
        <f ca="1">$BO1</f>
        <v>2</v>
      </c>
      <c r="H7" s="34">
        <f ca="1">$BT1</f>
        <v>0</v>
      </c>
      <c r="I7" s="34">
        <f ca="1">$BY1</f>
        <v>5</v>
      </c>
      <c r="J7" s="35"/>
      <c r="K7" s="36"/>
      <c r="L7" s="37"/>
      <c r="M7" s="38"/>
      <c r="N7" s="31"/>
      <c r="O7" s="32">
        <f ca="1">$BE2</f>
        <v>0</v>
      </c>
      <c r="P7" s="33">
        <f ca="1">$BJ2</f>
        <v>0</v>
      </c>
      <c r="Q7" s="33" t="str">
        <f ca="1">IF(AND(R7=0,S7=0,T7=0),"",".")</f>
        <v>.</v>
      </c>
      <c r="R7" s="34">
        <f ca="1">$BO2</f>
        <v>2</v>
      </c>
      <c r="S7" s="34">
        <f ca="1">$BT2</f>
        <v>8</v>
      </c>
      <c r="T7" s="34">
        <f ca="1">$BY2</f>
        <v>6</v>
      </c>
      <c r="U7" s="35"/>
      <c r="V7" s="36"/>
      <c r="AA7" s="2" t="s">
        <v>62</v>
      </c>
      <c r="AB7" s="1">
        <f t="shared" ca="1" si="0"/>
        <v>228</v>
      </c>
      <c r="AC7" s="1" t="s">
        <v>58</v>
      </c>
      <c r="AD7" s="1">
        <f t="shared" ca="1" si="1"/>
        <v>597</v>
      </c>
      <c r="AE7" s="1" t="s">
        <v>63</v>
      </c>
      <c r="AF7" s="1">
        <f t="shared" ca="1" si="2"/>
        <v>825</v>
      </c>
      <c r="AH7" s="1">
        <f t="shared" ca="1" si="3"/>
        <v>0</v>
      </c>
      <c r="AI7" s="1">
        <f t="shared" ca="1" si="4"/>
        <v>0</v>
      </c>
      <c r="AJ7" s="1" t="s">
        <v>48</v>
      </c>
      <c r="AK7" s="1">
        <f t="shared" ca="1" si="5"/>
        <v>2</v>
      </c>
      <c r="AL7" s="1">
        <f t="shared" ca="1" si="6"/>
        <v>2</v>
      </c>
      <c r="AM7" s="1">
        <f t="shared" ca="1" si="7"/>
        <v>8</v>
      </c>
      <c r="AN7" s="1" t="s">
        <v>58</v>
      </c>
      <c r="AO7" s="1">
        <f t="shared" ca="1" si="8"/>
        <v>0</v>
      </c>
      <c r="AP7" s="1">
        <f t="shared" ca="1" si="9"/>
        <v>0</v>
      </c>
      <c r="AQ7" s="1" t="s">
        <v>48</v>
      </c>
      <c r="AR7" s="1">
        <f t="shared" ca="1" si="10"/>
        <v>5</v>
      </c>
      <c r="AS7" s="1">
        <f t="shared" ca="1" si="11"/>
        <v>9</v>
      </c>
      <c r="AT7" s="1">
        <f t="shared" ca="1" si="12"/>
        <v>7</v>
      </c>
      <c r="AU7" s="1" t="s">
        <v>55</v>
      </c>
      <c r="AV7" s="1">
        <f t="shared" ca="1" si="13"/>
        <v>0</v>
      </c>
      <c r="AW7" s="1">
        <f t="shared" ca="1" si="14"/>
        <v>0</v>
      </c>
      <c r="AX7" s="1" t="s">
        <v>56</v>
      </c>
      <c r="AY7" s="1">
        <f t="shared" ca="1" si="15"/>
        <v>8</v>
      </c>
      <c r="AZ7" s="1">
        <f t="shared" ca="1" si="16"/>
        <v>2</v>
      </c>
      <c r="BA7" s="1">
        <f t="shared" ca="1" si="17"/>
        <v>5</v>
      </c>
      <c r="BD7" s="1">
        <v>7</v>
      </c>
      <c r="BE7" s="11">
        <f t="shared" ca="1" si="18"/>
        <v>0</v>
      </c>
      <c r="BF7" s="11">
        <f t="shared" ca="1" si="19"/>
        <v>0</v>
      </c>
      <c r="BG7" s="12"/>
      <c r="BI7" s="1">
        <v>7</v>
      </c>
      <c r="BJ7" s="11">
        <f t="shared" ca="1" si="20"/>
        <v>0</v>
      </c>
      <c r="BK7" s="11">
        <f t="shared" ca="1" si="21"/>
        <v>0</v>
      </c>
      <c r="BL7" s="12"/>
      <c r="BN7" s="1">
        <v>7</v>
      </c>
      <c r="BO7" s="10">
        <f t="shared" ca="1" si="22"/>
        <v>2</v>
      </c>
      <c r="BP7" s="10">
        <f t="shared" ca="1" si="23"/>
        <v>5</v>
      </c>
      <c r="BQ7" s="19"/>
      <c r="BS7" s="1">
        <v>7</v>
      </c>
      <c r="BT7" s="10">
        <f t="shared" ca="1" si="24"/>
        <v>2</v>
      </c>
      <c r="BU7" s="10">
        <f t="shared" ca="1" si="25"/>
        <v>9</v>
      </c>
      <c r="BV7" s="19"/>
      <c r="BX7" s="1">
        <v>7</v>
      </c>
      <c r="BY7" s="10">
        <f t="shared" ca="1" si="26"/>
        <v>8</v>
      </c>
      <c r="BZ7" s="10">
        <f t="shared" ca="1" si="27"/>
        <v>7</v>
      </c>
      <c r="CA7" s="19"/>
      <c r="CB7" s="19"/>
      <c r="CC7" s="65">
        <f t="shared" ca="1" si="28"/>
        <v>7.6329847125558015E-2</v>
      </c>
      <c r="CD7" s="66">
        <f t="shared" ca="1" si="29"/>
        <v>15</v>
      </c>
      <c r="CE7" s="66"/>
      <c r="CF7" s="67">
        <v>7</v>
      </c>
      <c r="CG7" s="67">
        <v>0</v>
      </c>
      <c r="CH7" s="67">
        <v>0</v>
      </c>
      <c r="CI7" s="67"/>
      <c r="CJ7" s="65">
        <f t="shared" ca="1" si="30"/>
        <v>0.81681854769572615</v>
      </c>
      <c r="CK7" s="66">
        <f t="shared" ca="1" si="31"/>
        <v>7</v>
      </c>
      <c r="CL7" s="67"/>
      <c r="CM7" s="67">
        <v>7</v>
      </c>
      <c r="CN7" s="67">
        <v>0</v>
      </c>
      <c r="CO7" s="67">
        <v>0</v>
      </c>
      <c r="CQ7" s="65">
        <f t="shared" ca="1" si="32"/>
        <v>0.38271149178569652</v>
      </c>
      <c r="CR7" s="66">
        <f t="shared" ca="1" si="33"/>
        <v>26</v>
      </c>
      <c r="CS7" s="67"/>
      <c r="CT7" s="67">
        <v>7</v>
      </c>
      <c r="CU7" s="67">
        <v>0</v>
      </c>
      <c r="CV7" s="67">
        <v>6</v>
      </c>
      <c r="CX7" s="65">
        <f t="shared" ca="1" si="34"/>
        <v>0.9277227602655268</v>
      </c>
      <c r="CY7" s="66">
        <f t="shared" ca="1" si="35"/>
        <v>6</v>
      </c>
      <c r="CZ7" s="67"/>
      <c r="DA7" s="67">
        <v>7</v>
      </c>
      <c r="DB7" s="67">
        <v>3</v>
      </c>
      <c r="DC7" s="67">
        <v>6</v>
      </c>
      <c r="DE7" s="65">
        <f t="shared" ca="1" si="36"/>
        <v>0.2236271803547274</v>
      </c>
      <c r="DF7" s="66">
        <f t="shared" ca="1" si="37"/>
        <v>34</v>
      </c>
      <c r="DG7" s="67"/>
      <c r="DH7" s="67">
        <v>7</v>
      </c>
      <c r="DI7" s="67">
        <v>4</v>
      </c>
      <c r="DJ7" s="67">
        <v>6</v>
      </c>
    </row>
    <row r="8" spans="1:114" ht="53.1" customHeight="1" thickBot="1" x14ac:dyDescent="0.3">
      <c r="A8" s="8"/>
      <c r="B8" s="4"/>
      <c r="C8" s="13" t="str">
        <f ca="1">IF(AND($BF1=0,$BE1=0),"","＋")</f>
        <v/>
      </c>
      <c r="D8" s="39" t="str">
        <f ca="1">IF(AND($BE1=0,$BF1=0),"＋",$BF1)</f>
        <v>＋</v>
      </c>
      <c r="E8" s="40">
        <f ca="1">$BK1</f>
        <v>0</v>
      </c>
      <c r="F8" s="40" t="str">
        <f ca="1">IF(AND(G8=0,H8=0,I8=0),"",".")</f>
        <v>.</v>
      </c>
      <c r="G8" s="41">
        <f ca="1">$BP1</f>
        <v>0</v>
      </c>
      <c r="H8" s="41">
        <f ca="1">$BU1</f>
        <v>9</v>
      </c>
      <c r="I8" s="41">
        <f ca="1">$BZ1</f>
        <v>8</v>
      </c>
      <c r="J8" s="35"/>
      <c r="K8" s="36"/>
      <c r="L8" s="37"/>
      <c r="M8" s="38"/>
      <c r="N8" s="13" t="str">
        <f ca="1">IF(AND($BF2=0,$BE2=0),"","＋")</f>
        <v/>
      </c>
      <c r="O8" s="39" t="str">
        <f ca="1">IF(AND($BE2=0,$BF2=0),"＋",$BF2)</f>
        <v>＋</v>
      </c>
      <c r="P8" s="40">
        <f ca="1">$BK2</f>
        <v>0</v>
      </c>
      <c r="Q8" s="40" t="str">
        <f ca="1">IF(AND(R8=0,S8=0,T8=0),"",".")</f>
        <v>.</v>
      </c>
      <c r="R8" s="41">
        <f ca="1">$BP2</f>
        <v>7</v>
      </c>
      <c r="S8" s="41">
        <f ca="1">$BU2</f>
        <v>8</v>
      </c>
      <c r="T8" s="41">
        <f ca="1">$BZ2</f>
        <v>9</v>
      </c>
      <c r="U8" s="35"/>
      <c r="V8" s="36"/>
      <c r="AA8" s="2" t="s">
        <v>64</v>
      </c>
      <c r="AB8" s="1">
        <f t="shared" ca="1" si="0"/>
        <v>156</v>
      </c>
      <c r="AC8" s="1" t="s">
        <v>58</v>
      </c>
      <c r="AD8" s="1">
        <f t="shared" ca="1" si="1"/>
        <v>476</v>
      </c>
      <c r="AE8" s="1" t="s">
        <v>47</v>
      </c>
      <c r="AF8" s="1">
        <f t="shared" ca="1" si="2"/>
        <v>632</v>
      </c>
      <c r="AH8" s="1">
        <f t="shared" ca="1" si="3"/>
        <v>0</v>
      </c>
      <c r="AI8" s="1">
        <f t="shared" ca="1" si="4"/>
        <v>0</v>
      </c>
      <c r="AJ8" s="1" t="s">
        <v>48</v>
      </c>
      <c r="AK8" s="1">
        <f t="shared" ca="1" si="5"/>
        <v>1</v>
      </c>
      <c r="AL8" s="1">
        <f t="shared" ca="1" si="6"/>
        <v>5</v>
      </c>
      <c r="AM8" s="1">
        <f t="shared" ca="1" si="7"/>
        <v>6</v>
      </c>
      <c r="AN8" s="1" t="s">
        <v>53</v>
      </c>
      <c r="AO8" s="1">
        <f t="shared" ca="1" si="8"/>
        <v>0</v>
      </c>
      <c r="AP8" s="1">
        <f t="shared" ca="1" si="9"/>
        <v>0</v>
      </c>
      <c r="AQ8" s="1" t="s">
        <v>48</v>
      </c>
      <c r="AR8" s="1">
        <f t="shared" ca="1" si="10"/>
        <v>4</v>
      </c>
      <c r="AS8" s="1">
        <f t="shared" ca="1" si="11"/>
        <v>7</v>
      </c>
      <c r="AT8" s="1">
        <f t="shared" ca="1" si="12"/>
        <v>6</v>
      </c>
      <c r="AU8" s="1" t="s">
        <v>63</v>
      </c>
      <c r="AV8" s="1">
        <f t="shared" ca="1" si="13"/>
        <v>0</v>
      </c>
      <c r="AW8" s="1">
        <f t="shared" ca="1" si="14"/>
        <v>0</v>
      </c>
      <c r="AX8" s="1" t="s">
        <v>56</v>
      </c>
      <c r="AY8" s="1">
        <f t="shared" ca="1" si="15"/>
        <v>6</v>
      </c>
      <c r="AZ8" s="1">
        <f t="shared" ca="1" si="16"/>
        <v>3</v>
      </c>
      <c r="BA8" s="1">
        <f t="shared" ca="1" si="17"/>
        <v>2</v>
      </c>
      <c r="BD8" s="1">
        <v>8</v>
      </c>
      <c r="BE8" s="11">
        <f t="shared" ca="1" si="18"/>
        <v>0</v>
      </c>
      <c r="BF8" s="11">
        <f t="shared" ca="1" si="19"/>
        <v>0</v>
      </c>
      <c r="BG8" s="12"/>
      <c r="BI8" s="1">
        <v>8</v>
      </c>
      <c r="BJ8" s="11">
        <f t="shared" ca="1" si="20"/>
        <v>0</v>
      </c>
      <c r="BK8" s="11">
        <f t="shared" ca="1" si="21"/>
        <v>0</v>
      </c>
      <c r="BL8" s="12"/>
      <c r="BN8" s="1">
        <v>8</v>
      </c>
      <c r="BO8" s="10">
        <f t="shared" ca="1" si="22"/>
        <v>1</v>
      </c>
      <c r="BP8" s="10">
        <f t="shared" ca="1" si="23"/>
        <v>4</v>
      </c>
      <c r="BQ8" s="19"/>
      <c r="BS8" s="1">
        <v>8</v>
      </c>
      <c r="BT8" s="10">
        <f t="shared" ca="1" si="24"/>
        <v>5</v>
      </c>
      <c r="BU8" s="10">
        <f t="shared" ca="1" si="25"/>
        <v>7</v>
      </c>
      <c r="BV8" s="19"/>
      <c r="BX8" s="1">
        <v>8</v>
      </c>
      <c r="BY8" s="10">
        <f t="shared" ca="1" si="26"/>
        <v>6</v>
      </c>
      <c r="BZ8" s="10">
        <f t="shared" ca="1" si="27"/>
        <v>6</v>
      </c>
      <c r="CA8" s="19"/>
      <c r="CB8" s="19"/>
      <c r="CC8" s="65">
        <f t="shared" ca="1" si="28"/>
        <v>0.1021050960862282</v>
      </c>
      <c r="CD8" s="66">
        <f t="shared" ca="1" si="29"/>
        <v>13</v>
      </c>
      <c r="CE8" s="66"/>
      <c r="CF8" s="67">
        <v>8</v>
      </c>
      <c r="CG8" s="67">
        <v>0</v>
      </c>
      <c r="CH8" s="67">
        <v>0</v>
      </c>
      <c r="CI8" s="67"/>
      <c r="CJ8" s="65">
        <f t="shared" ca="1" si="30"/>
        <v>0.32618949079930248</v>
      </c>
      <c r="CK8" s="66">
        <f t="shared" ca="1" si="31"/>
        <v>16</v>
      </c>
      <c r="CL8" s="67"/>
      <c r="CM8" s="67">
        <v>8</v>
      </c>
      <c r="CN8" s="67">
        <v>0</v>
      </c>
      <c r="CO8" s="67">
        <v>0</v>
      </c>
      <c r="CQ8" s="65">
        <f t="shared" ca="1" si="32"/>
        <v>0.6538637744205964</v>
      </c>
      <c r="CR8" s="66">
        <f t="shared" ca="1" si="33"/>
        <v>15</v>
      </c>
      <c r="CS8" s="67"/>
      <c r="CT8" s="67">
        <v>8</v>
      </c>
      <c r="CU8" s="67">
        <v>0</v>
      </c>
      <c r="CV8" s="67">
        <v>7</v>
      </c>
      <c r="CX8" s="65">
        <f t="shared" ca="1" si="34"/>
        <v>0.60253594046005843</v>
      </c>
      <c r="CY8" s="66">
        <f t="shared" ca="1" si="35"/>
        <v>19</v>
      </c>
      <c r="CZ8" s="67"/>
      <c r="DA8" s="67">
        <v>8</v>
      </c>
      <c r="DB8" s="67">
        <v>3</v>
      </c>
      <c r="DC8" s="67">
        <v>7</v>
      </c>
      <c r="DE8" s="65">
        <f t="shared" ca="1" si="36"/>
        <v>0.54927163489517583</v>
      </c>
      <c r="DF8" s="66">
        <f t="shared" ca="1" si="37"/>
        <v>18</v>
      </c>
      <c r="DG8" s="67"/>
      <c r="DH8" s="67">
        <v>8</v>
      </c>
      <c r="DI8" s="67">
        <v>4</v>
      </c>
      <c r="DJ8" s="67">
        <v>7</v>
      </c>
    </row>
    <row r="9" spans="1:114" ht="53.1" customHeight="1" x14ac:dyDescent="0.25">
      <c r="A9" s="8"/>
      <c r="B9" s="38"/>
      <c r="C9" s="60"/>
      <c r="D9" s="61">
        <f ca="1">$AV1</f>
        <v>0</v>
      </c>
      <c r="E9" s="62">
        <f ca="1">$AW1</f>
        <v>0</v>
      </c>
      <c r="F9" s="62" t="str">
        <f>$AX1</f>
        <v>.</v>
      </c>
      <c r="G9" s="63">
        <f ca="1">$AY1</f>
        <v>3</v>
      </c>
      <c r="H9" s="64">
        <f ca="1">$AZ1</f>
        <v>0</v>
      </c>
      <c r="I9" s="64">
        <f ca="1">$BA1</f>
        <v>3</v>
      </c>
      <c r="J9" s="43"/>
      <c r="K9" s="36"/>
      <c r="L9" s="37"/>
      <c r="M9" s="38"/>
      <c r="N9" s="60"/>
      <c r="O9" s="61">
        <f ca="1">$AV2</f>
        <v>0</v>
      </c>
      <c r="P9" s="62">
        <f ca="1">$AW2</f>
        <v>1</v>
      </c>
      <c r="Q9" s="62" t="str">
        <f>$AX2</f>
        <v>.</v>
      </c>
      <c r="R9" s="63">
        <f ca="1">$AY2</f>
        <v>0</v>
      </c>
      <c r="S9" s="64">
        <f ca="1">$AZ2</f>
        <v>7</v>
      </c>
      <c r="T9" s="64">
        <f ca="1">$BA2</f>
        <v>5</v>
      </c>
      <c r="U9" s="43"/>
      <c r="V9" s="36"/>
      <c r="AA9" s="2" t="s">
        <v>65</v>
      </c>
      <c r="AB9" s="1">
        <f t="shared" ca="1" si="0"/>
        <v>292</v>
      </c>
      <c r="AC9" s="1" t="s">
        <v>53</v>
      </c>
      <c r="AD9" s="1">
        <f t="shared" ca="1" si="1"/>
        <v>618</v>
      </c>
      <c r="AE9" s="1" t="s">
        <v>55</v>
      </c>
      <c r="AF9" s="1">
        <f t="shared" ca="1" si="2"/>
        <v>910</v>
      </c>
      <c r="AH9" s="1">
        <f t="shared" ca="1" si="3"/>
        <v>0</v>
      </c>
      <c r="AI9" s="1">
        <f t="shared" ca="1" si="4"/>
        <v>0</v>
      </c>
      <c r="AJ9" s="1" t="s">
        <v>66</v>
      </c>
      <c r="AK9" s="1">
        <f t="shared" ca="1" si="5"/>
        <v>2</v>
      </c>
      <c r="AL9" s="1">
        <f t="shared" ca="1" si="6"/>
        <v>9</v>
      </c>
      <c r="AM9" s="1">
        <f t="shared" ca="1" si="7"/>
        <v>2</v>
      </c>
      <c r="AN9" s="1" t="s">
        <v>46</v>
      </c>
      <c r="AO9" s="1">
        <f t="shared" ca="1" si="8"/>
        <v>0</v>
      </c>
      <c r="AP9" s="1">
        <f t="shared" ca="1" si="9"/>
        <v>0</v>
      </c>
      <c r="AQ9" s="1" t="s">
        <v>66</v>
      </c>
      <c r="AR9" s="1">
        <f t="shared" ca="1" si="10"/>
        <v>6</v>
      </c>
      <c r="AS9" s="1">
        <f t="shared" ca="1" si="11"/>
        <v>1</v>
      </c>
      <c r="AT9" s="1">
        <f t="shared" ca="1" si="12"/>
        <v>8</v>
      </c>
      <c r="AU9" s="1" t="s">
        <v>55</v>
      </c>
      <c r="AV9" s="1">
        <f t="shared" ca="1" si="13"/>
        <v>0</v>
      </c>
      <c r="AW9" s="1">
        <f t="shared" ca="1" si="14"/>
        <v>0</v>
      </c>
      <c r="AX9" s="1" t="s">
        <v>66</v>
      </c>
      <c r="AY9" s="1">
        <f t="shared" ca="1" si="15"/>
        <v>9</v>
      </c>
      <c r="AZ9" s="1">
        <f t="shared" ca="1" si="16"/>
        <v>1</v>
      </c>
      <c r="BA9" s="1">
        <f t="shared" ca="1" si="17"/>
        <v>0</v>
      </c>
      <c r="BD9" s="1">
        <v>9</v>
      </c>
      <c r="BE9" s="11">
        <f t="shared" ca="1" si="18"/>
        <v>0</v>
      </c>
      <c r="BF9" s="11">
        <f t="shared" ca="1" si="19"/>
        <v>0</v>
      </c>
      <c r="BG9" s="12"/>
      <c r="BI9" s="1">
        <v>9</v>
      </c>
      <c r="BJ9" s="11">
        <f t="shared" ca="1" si="20"/>
        <v>0</v>
      </c>
      <c r="BK9" s="11">
        <f t="shared" ca="1" si="21"/>
        <v>0</v>
      </c>
      <c r="BL9" s="12"/>
      <c r="BN9" s="1">
        <v>9</v>
      </c>
      <c r="BO9" s="10">
        <f t="shared" ca="1" si="22"/>
        <v>2</v>
      </c>
      <c r="BP9" s="10">
        <f t="shared" ca="1" si="23"/>
        <v>6</v>
      </c>
      <c r="BQ9" s="19"/>
      <c r="BS9" s="1">
        <v>9</v>
      </c>
      <c r="BT9" s="10">
        <f t="shared" ca="1" si="24"/>
        <v>9</v>
      </c>
      <c r="BU9" s="10">
        <f t="shared" ca="1" si="25"/>
        <v>1</v>
      </c>
      <c r="BV9" s="19"/>
      <c r="BX9" s="1">
        <v>9</v>
      </c>
      <c r="BY9" s="10">
        <f t="shared" ca="1" si="26"/>
        <v>2</v>
      </c>
      <c r="BZ9" s="10">
        <f t="shared" ca="1" si="27"/>
        <v>8</v>
      </c>
      <c r="CA9" s="19"/>
      <c r="CB9" s="19"/>
      <c r="CC9" s="65">
        <f t="shared" ca="1" si="28"/>
        <v>0.64122361864781208</v>
      </c>
      <c r="CD9" s="66">
        <f t="shared" ca="1" si="29"/>
        <v>6</v>
      </c>
      <c r="CE9" s="66"/>
      <c r="CF9" s="67">
        <v>9</v>
      </c>
      <c r="CG9" s="67">
        <v>0</v>
      </c>
      <c r="CH9" s="67">
        <v>0</v>
      </c>
      <c r="CI9" s="67"/>
      <c r="CJ9" s="65">
        <f t="shared" ca="1" si="30"/>
        <v>0.81813968687897487</v>
      </c>
      <c r="CK9" s="66">
        <f t="shared" ca="1" si="31"/>
        <v>6</v>
      </c>
      <c r="CL9" s="67"/>
      <c r="CM9" s="67">
        <v>9</v>
      </c>
      <c r="CN9" s="67">
        <v>0</v>
      </c>
      <c r="CO9" s="67">
        <v>0</v>
      </c>
      <c r="CQ9" s="65">
        <f t="shared" ca="1" si="32"/>
        <v>0.36650884216283253</v>
      </c>
      <c r="CR9" s="66">
        <f t="shared" ca="1" si="33"/>
        <v>27</v>
      </c>
      <c r="CS9" s="67"/>
      <c r="CT9" s="67">
        <v>9</v>
      </c>
      <c r="CU9" s="67">
        <v>0</v>
      </c>
      <c r="CV9" s="67">
        <v>8</v>
      </c>
      <c r="CX9" s="65">
        <f t="shared" ca="1" si="34"/>
        <v>0.18890056763716334</v>
      </c>
      <c r="CY9" s="66">
        <f t="shared" ca="1" si="35"/>
        <v>46</v>
      </c>
      <c r="CZ9" s="67"/>
      <c r="DA9" s="67">
        <v>9</v>
      </c>
      <c r="DB9" s="67">
        <v>3</v>
      </c>
      <c r="DC9" s="67">
        <v>8</v>
      </c>
      <c r="DE9" s="65">
        <f t="shared" ca="1" si="36"/>
        <v>0.97323688124615437</v>
      </c>
      <c r="DF9" s="66">
        <f t="shared" ca="1" si="37"/>
        <v>2</v>
      </c>
      <c r="DG9" s="67"/>
      <c r="DH9" s="67">
        <v>9</v>
      </c>
      <c r="DI9" s="67">
        <v>4</v>
      </c>
      <c r="DJ9" s="67">
        <v>8</v>
      </c>
    </row>
    <row r="10" spans="1:114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A10" s="2" t="s">
        <v>67</v>
      </c>
      <c r="AB10" s="1">
        <f t="shared" ca="1" si="0"/>
        <v>196</v>
      </c>
      <c r="AC10" s="1" t="s">
        <v>53</v>
      </c>
      <c r="AD10" s="1">
        <f t="shared" ca="1" si="1"/>
        <v>694</v>
      </c>
      <c r="AE10" s="1" t="s">
        <v>55</v>
      </c>
      <c r="AF10" s="1">
        <f t="shared" ca="1" si="2"/>
        <v>890</v>
      </c>
      <c r="AH10" s="1">
        <f t="shared" ca="1" si="3"/>
        <v>0</v>
      </c>
      <c r="AI10" s="1">
        <f t="shared" ca="1" si="4"/>
        <v>0</v>
      </c>
      <c r="AJ10" s="1" t="s">
        <v>48</v>
      </c>
      <c r="AK10" s="1">
        <f t="shared" ca="1" si="5"/>
        <v>1</v>
      </c>
      <c r="AL10" s="1">
        <f t="shared" ca="1" si="6"/>
        <v>9</v>
      </c>
      <c r="AM10" s="1">
        <f t="shared" ca="1" si="7"/>
        <v>6</v>
      </c>
      <c r="AN10" s="1" t="s">
        <v>53</v>
      </c>
      <c r="AO10" s="1">
        <f t="shared" ca="1" si="8"/>
        <v>0</v>
      </c>
      <c r="AP10" s="1">
        <f t="shared" ca="1" si="9"/>
        <v>0</v>
      </c>
      <c r="AQ10" s="1" t="s">
        <v>68</v>
      </c>
      <c r="AR10" s="1">
        <f t="shared" ca="1" si="10"/>
        <v>6</v>
      </c>
      <c r="AS10" s="1">
        <f t="shared" ca="1" si="11"/>
        <v>9</v>
      </c>
      <c r="AT10" s="1">
        <f t="shared" ca="1" si="12"/>
        <v>4</v>
      </c>
      <c r="AU10" s="1" t="s">
        <v>47</v>
      </c>
      <c r="AV10" s="1">
        <f t="shared" ca="1" si="13"/>
        <v>0</v>
      </c>
      <c r="AW10" s="1">
        <f t="shared" ca="1" si="14"/>
        <v>0</v>
      </c>
      <c r="AX10" s="1" t="s">
        <v>56</v>
      </c>
      <c r="AY10" s="1">
        <f t="shared" ca="1" si="15"/>
        <v>8</v>
      </c>
      <c r="AZ10" s="1">
        <f t="shared" ca="1" si="16"/>
        <v>9</v>
      </c>
      <c r="BA10" s="1">
        <f t="shared" ca="1" si="17"/>
        <v>0</v>
      </c>
      <c r="BD10" s="1">
        <v>10</v>
      </c>
      <c r="BE10" s="11">
        <f t="shared" ca="1" si="18"/>
        <v>0</v>
      </c>
      <c r="BF10" s="11">
        <f t="shared" ca="1" si="19"/>
        <v>0</v>
      </c>
      <c r="BG10" s="12"/>
      <c r="BI10" s="1">
        <v>10</v>
      </c>
      <c r="BJ10" s="11">
        <f t="shared" ca="1" si="20"/>
        <v>0</v>
      </c>
      <c r="BK10" s="11">
        <f t="shared" ca="1" si="21"/>
        <v>0</v>
      </c>
      <c r="BL10" s="12"/>
      <c r="BN10" s="1">
        <v>10</v>
      </c>
      <c r="BO10" s="10">
        <f t="shared" ca="1" si="22"/>
        <v>1</v>
      </c>
      <c r="BP10" s="10">
        <f t="shared" ca="1" si="23"/>
        <v>6</v>
      </c>
      <c r="BQ10" s="19"/>
      <c r="BS10" s="1">
        <v>10</v>
      </c>
      <c r="BT10" s="10">
        <f t="shared" ca="1" si="24"/>
        <v>9</v>
      </c>
      <c r="BU10" s="10">
        <f t="shared" ca="1" si="25"/>
        <v>9</v>
      </c>
      <c r="BV10" s="19"/>
      <c r="BX10" s="1">
        <v>10</v>
      </c>
      <c r="BY10" s="10">
        <f t="shared" ca="1" si="26"/>
        <v>6</v>
      </c>
      <c r="BZ10" s="10">
        <f t="shared" ca="1" si="27"/>
        <v>4</v>
      </c>
      <c r="CA10" s="19"/>
      <c r="CB10" s="19"/>
      <c r="CC10" s="65">
        <f t="shared" ca="1" si="28"/>
        <v>0.85953006392260434</v>
      </c>
      <c r="CD10" s="66">
        <f t="shared" ca="1" si="29"/>
        <v>4</v>
      </c>
      <c r="CE10" s="66"/>
      <c r="CF10" s="67">
        <v>10</v>
      </c>
      <c r="CG10" s="67">
        <v>0</v>
      </c>
      <c r="CH10" s="67">
        <v>0</v>
      </c>
      <c r="CI10" s="67"/>
      <c r="CJ10" s="65">
        <f t="shared" ca="1" si="30"/>
        <v>0.35469463717081917</v>
      </c>
      <c r="CK10" s="66">
        <f t="shared" ca="1" si="31"/>
        <v>15</v>
      </c>
      <c r="CL10" s="67"/>
      <c r="CM10" s="67">
        <v>10</v>
      </c>
      <c r="CN10" s="67">
        <v>0</v>
      </c>
      <c r="CO10" s="67">
        <v>0</v>
      </c>
      <c r="CQ10" s="65">
        <f t="shared" ca="1" si="32"/>
        <v>0.59915439189122377</v>
      </c>
      <c r="CR10" s="66">
        <f t="shared" ca="1" si="33"/>
        <v>17</v>
      </c>
      <c r="CS10" s="67"/>
      <c r="CT10" s="67">
        <v>10</v>
      </c>
      <c r="CU10" s="67">
        <v>0</v>
      </c>
      <c r="CV10" s="67">
        <v>9</v>
      </c>
      <c r="CX10" s="65">
        <f t="shared" ca="1" si="34"/>
        <v>2.2656630060977179E-2</v>
      </c>
      <c r="CY10" s="66">
        <f t="shared" ca="1" si="35"/>
        <v>54</v>
      </c>
      <c r="CZ10" s="67"/>
      <c r="DA10" s="67">
        <v>10</v>
      </c>
      <c r="DB10" s="67">
        <v>3</v>
      </c>
      <c r="DC10" s="67">
        <v>9</v>
      </c>
      <c r="DE10" s="65">
        <f t="shared" ca="1" si="36"/>
        <v>0.64817925952365041</v>
      </c>
      <c r="DF10" s="66">
        <f t="shared" ca="1" si="37"/>
        <v>16</v>
      </c>
      <c r="DG10" s="67"/>
      <c r="DH10" s="67">
        <v>10</v>
      </c>
      <c r="DI10" s="67">
        <v>4</v>
      </c>
      <c r="DJ10" s="67">
        <v>9</v>
      </c>
    </row>
    <row r="11" spans="1:114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A11" s="2" t="s">
        <v>69</v>
      </c>
      <c r="AB11" s="1">
        <f t="shared" ca="1" si="0"/>
        <v>23</v>
      </c>
      <c r="AC11" s="1" t="s">
        <v>53</v>
      </c>
      <c r="AD11" s="1">
        <f t="shared" ca="1" si="1"/>
        <v>177</v>
      </c>
      <c r="AE11" s="1" t="s">
        <v>47</v>
      </c>
      <c r="AF11" s="1">
        <f t="shared" ca="1" si="2"/>
        <v>200</v>
      </c>
      <c r="AH11" s="1">
        <f t="shared" ca="1" si="3"/>
        <v>0</v>
      </c>
      <c r="AI11" s="1">
        <f t="shared" ca="1" si="4"/>
        <v>0</v>
      </c>
      <c r="AJ11" s="1" t="s">
        <v>48</v>
      </c>
      <c r="AK11" s="1">
        <f t="shared" ca="1" si="5"/>
        <v>0</v>
      </c>
      <c r="AL11" s="1">
        <f t="shared" ca="1" si="6"/>
        <v>2</v>
      </c>
      <c r="AM11" s="1">
        <f t="shared" ca="1" si="7"/>
        <v>3</v>
      </c>
      <c r="AN11" s="1" t="s">
        <v>49</v>
      </c>
      <c r="AO11" s="1">
        <f t="shared" ca="1" si="8"/>
        <v>0</v>
      </c>
      <c r="AP11" s="1">
        <f t="shared" ca="1" si="9"/>
        <v>0</v>
      </c>
      <c r="AQ11" s="1" t="s">
        <v>48</v>
      </c>
      <c r="AR11" s="1">
        <f t="shared" ca="1" si="10"/>
        <v>1</v>
      </c>
      <c r="AS11" s="1">
        <f t="shared" ca="1" si="11"/>
        <v>7</v>
      </c>
      <c r="AT11" s="1">
        <f t="shared" ca="1" si="12"/>
        <v>7</v>
      </c>
      <c r="AU11" s="1" t="s">
        <v>70</v>
      </c>
      <c r="AV11" s="1">
        <f t="shared" ca="1" si="13"/>
        <v>0</v>
      </c>
      <c r="AW11" s="1">
        <f t="shared" ca="1" si="14"/>
        <v>0</v>
      </c>
      <c r="AX11" s="1" t="s">
        <v>48</v>
      </c>
      <c r="AY11" s="1">
        <f t="shared" ca="1" si="15"/>
        <v>2</v>
      </c>
      <c r="AZ11" s="1">
        <f t="shared" ca="1" si="16"/>
        <v>0</v>
      </c>
      <c r="BA11" s="1">
        <f t="shared" ca="1" si="17"/>
        <v>0</v>
      </c>
      <c r="BD11" s="1">
        <v>11</v>
      </c>
      <c r="BE11" s="11">
        <f t="shared" ca="1" si="18"/>
        <v>0</v>
      </c>
      <c r="BF11" s="11">
        <f t="shared" ca="1" si="19"/>
        <v>0</v>
      </c>
      <c r="BG11" s="12"/>
      <c r="BI11" s="1">
        <v>11</v>
      </c>
      <c r="BJ11" s="11">
        <f t="shared" ca="1" si="20"/>
        <v>0</v>
      </c>
      <c r="BK11" s="11">
        <f t="shared" ca="1" si="21"/>
        <v>0</v>
      </c>
      <c r="BL11" s="12"/>
      <c r="BN11" s="1">
        <v>11</v>
      </c>
      <c r="BO11" s="10">
        <f t="shared" ca="1" si="22"/>
        <v>0</v>
      </c>
      <c r="BP11" s="10">
        <f t="shared" ca="1" si="23"/>
        <v>1</v>
      </c>
      <c r="BQ11" s="19"/>
      <c r="BS11" s="1">
        <v>11</v>
      </c>
      <c r="BT11" s="10">
        <f t="shared" ca="1" si="24"/>
        <v>2</v>
      </c>
      <c r="BU11" s="10">
        <f t="shared" ca="1" si="25"/>
        <v>7</v>
      </c>
      <c r="BV11" s="19"/>
      <c r="BX11" s="1">
        <v>11</v>
      </c>
      <c r="BY11" s="10">
        <f t="shared" ca="1" si="26"/>
        <v>3</v>
      </c>
      <c r="BZ11" s="10">
        <f t="shared" ca="1" si="27"/>
        <v>7</v>
      </c>
      <c r="CA11" s="19"/>
      <c r="CB11" s="19"/>
      <c r="CC11" s="65">
        <f t="shared" ca="1" si="28"/>
        <v>0.97968033212262529</v>
      </c>
      <c r="CD11" s="66">
        <f t="shared" ca="1" si="29"/>
        <v>1</v>
      </c>
      <c r="CE11" s="66"/>
      <c r="CF11" s="67">
        <v>11</v>
      </c>
      <c r="CG11" s="67">
        <v>0</v>
      </c>
      <c r="CH11" s="67">
        <v>0</v>
      </c>
      <c r="CI11" s="67"/>
      <c r="CJ11" s="65">
        <f t="shared" ca="1" si="30"/>
        <v>0.98226969988904866</v>
      </c>
      <c r="CK11" s="66">
        <f t="shared" ca="1" si="31"/>
        <v>2</v>
      </c>
      <c r="CL11" s="67"/>
      <c r="CM11" s="67">
        <v>11</v>
      </c>
      <c r="CN11" s="67">
        <v>0</v>
      </c>
      <c r="CO11" s="67">
        <v>0</v>
      </c>
      <c r="CQ11" s="65">
        <f t="shared" ca="1" si="32"/>
        <v>0.97061403524564682</v>
      </c>
      <c r="CR11" s="66">
        <f t="shared" ca="1" si="33"/>
        <v>2</v>
      </c>
      <c r="CS11" s="67"/>
      <c r="CT11" s="67">
        <v>11</v>
      </c>
      <c r="CU11" s="67">
        <v>1</v>
      </c>
      <c r="CV11" s="67">
        <v>0</v>
      </c>
      <c r="CX11" s="65">
        <f t="shared" ca="1" si="34"/>
        <v>0.94408112386074372</v>
      </c>
      <c r="CY11" s="66">
        <f t="shared" ca="1" si="35"/>
        <v>4</v>
      </c>
      <c r="CZ11" s="67"/>
      <c r="DA11" s="67">
        <v>11</v>
      </c>
      <c r="DB11" s="67">
        <v>4</v>
      </c>
      <c r="DC11" s="67">
        <v>5</v>
      </c>
      <c r="DE11" s="65">
        <f t="shared" ca="1" si="36"/>
        <v>0.89175809065757039</v>
      </c>
      <c r="DF11" s="66">
        <f t="shared" ca="1" si="37"/>
        <v>4</v>
      </c>
      <c r="DG11" s="67"/>
      <c r="DH11" s="67">
        <v>11</v>
      </c>
      <c r="DI11" s="67">
        <v>5</v>
      </c>
      <c r="DJ11" s="67">
        <v>5</v>
      </c>
    </row>
    <row r="12" spans="1:114" ht="48.95" customHeight="1" thickBot="1" x14ac:dyDescent="0.3">
      <c r="A12" s="26"/>
      <c r="B12" s="74" t="str">
        <f ca="1">$AB3/1000&amp;$AC3&amp;$AD3/1000&amp;$AE3</f>
        <v>0.297＋0.324＝</v>
      </c>
      <c r="C12" s="75"/>
      <c r="D12" s="75"/>
      <c r="E12" s="75"/>
      <c r="F12" s="75"/>
      <c r="G12" s="75"/>
      <c r="H12" s="76">
        <f ca="1">$AF3/1000</f>
        <v>0.621</v>
      </c>
      <c r="I12" s="76"/>
      <c r="J12" s="77"/>
      <c r="K12" s="9"/>
      <c r="L12" s="26"/>
      <c r="M12" s="74" t="str">
        <f ca="1">$AB4/1000&amp;$AC4&amp;$AD4/1000&amp;$AE4</f>
        <v>0.075＋0.869＝</v>
      </c>
      <c r="N12" s="75"/>
      <c r="O12" s="75"/>
      <c r="P12" s="75"/>
      <c r="Q12" s="75"/>
      <c r="R12" s="75"/>
      <c r="S12" s="76">
        <f ca="1">$AF4/1000</f>
        <v>0.94399999999999995</v>
      </c>
      <c r="T12" s="76"/>
      <c r="U12" s="77"/>
      <c r="V12" s="9"/>
      <c r="AA12" s="2" t="s">
        <v>71</v>
      </c>
      <c r="AB12" s="1">
        <f t="shared" ca="1" si="0"/>
        <v>84</v>
      </c>
      <c r="AC12" s="1" t="s">
        <v>46</v>
      </c>
      <c r="AD12" s="1">
        <f t="shared" ca="1" si="1"/>
        <v>619</v>
      </c>
      <c r="AE12" s="1" t="s">
        <v>47</v>
      </c>
      <c r="AF12" s="1">
        <f t="shared" ca="1" si="2"/>
        <v>703</v>
      </c>
      <c r="AH12" s="1">
        <f t="shared" ca="1" si="3"/>
        <v>0</v>
      </c>
      <c r="AI12" s="1">
        <f t="shared" ca="1" si="4"/>
        <v>0</v>
      </c>
      <c r="AJ12" s="1" t="s">
        <v>48</v>
      </c>
      <c r="AK12" s="1">
        <f t="shared" ca="1" si="5"/>
        <v>0</v>
      </c>
      <c r="AL12" s="1">
        <f t="shared" ca="1" si="6"/>
        <v>8</v>
      </c>
      <c r="AM12" s="1">
        <f t="shared" ca="1" si="7"/>
        <v>4</v>
      </c>
      <c r="AN12" s="1" t="s">
        <v>53</v>
      </c>
      <c r="AO12" s="1">
        <f t="shared" ca="1" si="8"/>
        <v>0</v>
      </c>
      <c r="AP12" s="1">
        <f t="shared" ca="1" si="9"/>
        <v>0</v>
      </c>
      <c r="AQ12" s="1" t="s">
        <v>68</v>
      </c>
      <c r="AR12" s="1">
        <f t="shared" ca="1" si="10"/>
        <v>6</v>
      </c>
      <c r="AS12" s="1">
        <f t="shared" ca="1" si="11"/>
        <v>1</v>
      </c>
      <c r="AT12" s="1">
        <f t="shared" ca="1" si="12"/>
        <v>9</v>
      </c>
      <c r="AU12" s="1" t="s">
        <v>47</v>
      </c>
      <c r="AV12" s="1">
        <f t="shared" ca="1" si="13"/>
        <v>0</v>
      </c>
      <c r="AW12" s="1">
        <f t="shared" ca="1" si="14"/>
        <v>0</v>
      </c>
      <c r="AX12" s="1" t="s">
        <v>66</v>
      </c>
      <c r="AY12" s="1">
        <f t="shared" ca="1" si="15"/>
        <v>7</v>
      </c>
      <c r="AZ12" s="1">
        <f t="shared" ca="1" si="16"/>
        <v>0</v>
      </c>
      <c r="BA12" s="1">
        <f t="shared" ca="1" si="17"/>
        <v>3</v>
      </c>
      <c r="BD12" s="1">
        <v>12</v>
      </c>
      <c r="BE12" s="11">
        <f t="shared" ca="1" si="18"/>
        <v>0</v>
      </c>
      <c r="BF12" s="11">
        <f t="shared" ca="1" si="19"/>
        <v>0</v>
      </c>
      <c r="BG12" s="12"/>
      <c r="BI12" s="1">
        <v>12</v>
      </c>
      <c r="BJ12" s="11">
        <f t="shared" ca="1" si="20"/>
        <v>0</v>
      </c>
      <c r="BK12" s="11">
        <f t="shared" ca="1" si="21"/>
        <v>0</v>
      </c>
      <c r="BL12" s="12"/>
      <c r="BN12" s="1">
        <v>12</v>
      </c>
      <c r="BO12" s="10">
        <f t="shared" ca="1" si="22"/>
        <v>0</v>
      </c>
      <c r="BP12" s="10">
        <f t="shared" ca="1" si="23"/>
        <v>6</v>
      </c>
      <c r="BQ12" s="19"/>
      <c r="BS12" s="1">
        <v>12</v>
      </c>
      <c r="BT12" s="10">
        <f t="shared" ca="1" si="24"/>
        <v>8</v>
      </c>
      <c r="BU12" s="10">
        <f t="shared" ca="1" si="25"/>
        <v>1</v>
      </c>
      <c r="BV12" s="19"/>
      <c r="BX12" s="1">
        <v>12</v>
      </c>
      <c r="BY12" s="10">
        <f t="shared" ca="1" si="26"/>
        <v>4</v>
      </c>
      <c r="BZ12" s="10">
        <f t="shared" ca="1" si="27"/>
        <v>9</v>
      </c>
      <c r="CA12" s="19"/>
      <c r="CB12" s="19"/>
      <c r="CC12" s="65">
        <f t="shared" ca="1" si="28"/>
        <v>0.503587050312028</v>
      </c>
      <c r="CD12" s="66">
        <f t="shared" ca="1" si="29"/>
        <v>9</v>
      </c>
      <c r="CE12" s="66"/>
      <c r="CF12" s="67">
        <v>12</v>
      </c>
      <c r="CG12" s="67">
        <v>0</v>
      </c>
      <c r="CH12" s="67">
        <v>0</v>
      </c>
      <c r="CI12" s="67"/>
      <c r="CJ12" s="65">
        <f t="shared" ca="1" si="30"/>
        <v>0.68082021675615556</v>
      </c>
      <c r="CK12" s="66">
        <f t="shared" ca="1" si="31"/>
        <v>11</v>
      </c>
      <c r="CL12" s="67"/>
      <c r="CM12" s="67">
        <v>12</v>
      </c>
      <c r="CN12" s="67">
        <v>0</v>
      </c>
      <c r="CO12" s="67">
        <v>0</v>
      </c>
      <c r="CQ12" s="65">
        <f t="shared" ca="1" si="32"/>
        <v>0.83710468223336276</v>
      </c>
      <c r="CR12" s="66">
        <f t="shared" ca="1" si="33"/>
        <v>7</v>
      </c>
      <c r="CS12" s="67"/>
      <c r="CT12" s="67">
        <v>12</v>
      </c>
      <c r="CU12" s="67">
        <v>1</v>
      </c>
      <c r="CV12" s="67">
        <v>1</v>
      </c>
      <c r="CX12" s="65">
        <f t="shared" ca="1" si="34"/>
        <v>0.30316823489889144</v>
      </c>
      <c r="CY12" s="66">
        <f t="shared" ca="1" si="35"/>
        <v>37</v>
      </c>
      <c r="CZ12" s="67"/>
      <c r="DA12" s="67">
        <v>12</v>
      </c>
      <c r="DB12" s="67">
        <v>4</v>
      </c>
      <c r="DC12" s="67">
        <v>6</v>
      </c>
      <c r="DE12" s="65">
        <f t="shared" ca="1" si="36"/>
        <v>0.74594698568214712</v>
      </c>
      <c r="DF12" s="66">
        <f t="shared" ca="1" si="37"/>
        <v>10</v>
      </c>
      <c r="DG12" s="67"/>
      <c r="DH12" s="67">
        <v>12</v>
      </c>
      <c r="DI12" s="67">
        <v>5</v>
      </c>
      <c r="DJ12" s="67">
        <v>6</v>
      </c>
    </row>
    <row r="13" spans="1:114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B13" s="1"/>
      <c r="AC13" s="1"/>
      <c r="AD13" s="1"/>
      <c r="AE13" s="1"/>
      <c r="AF13" s="1"/>
      <c r="CC13" s="65">
        <f t="shared" ca="1" si="28"/>
        <v>9.4924573778393029E-2</v>
      </c>
      <c r="CD13" s="66">
        <f t="shared" ca="1" si="29"/>
        <v>14</v>
      </c>
      <c r="CE13" s="66"/>
      <c r="CF13" s="67">
        <v>13</v>
      </c>
      <c r="CG13" s="67">
        <v>0</v>
      </c>
      <c r="CH13" s="67">
        <v>0</v>
      </c>
      <c r="CI13" s="67"/>
      <c r="CJ13" s="65">
        <f t="shared" ca="1" si="30"/>
        <v>0.80448854824506377</v>
      </c>
      <c r="CK13" s="66">
        <f t="shared" ca="1" si="31"/>
        <v>9</v>
      </c>
      <c r="CL13" s="67"/>
      <c r="CM13" s="67">
        <v>13</v>
      </c>
      <c r="CN13" s="67">
        <v>0</v>
      </c>
      <c r="CO13" s="67">
        <v>0</v>
      </c>
      <c r="CQ13" s="65">
        <f t="shared" ca="1" si="32"/>
        <v>0.71267484513665513</v>
      </c>
      <c r="CR13" s="66">
        <f t="shared" ca="1" si="33"/>
        <v>13</v>
      </c>
      <c r="CS13" s="67"/>
      <c r="CT13" s="67">
        <v>13</v>
      </c>
      <c r="CU13" s="67">
        <v>1</v>
      </c>
      <c r="CV13" s="67">
        <v>2</v>
      </c>
      <c r="CX13" s="65">
        <f t="shared" ca="1" si="34"/>
        <v>0.35548620254616226</v>
      </c>
      <c r="CY13" s="66">
        <f t="shared" ca="1" si="35"/>
        <v>32</v>
      </c>
      <c r="CZ13" s="67"/>
      <c r="DA13" s="67">
        <v>13</v>
      </c>
      <c r="DB13" s="67">
        <v>4</v>
      </c>
      <c r="DC13" s="67">
        <v>7</v>
      </c>
      <c r="DE13" s="65">
        <f t="shared" ca="1" si="36"/>
        <v>0.51112760346121933</v>
      </c>
      <c r="DF13" s="66">
        <f t="shared" ca="1" si="37"/>
        <v>19</v>
      </c>
      <c r="DG13" s="67"/>
      <c r="DH13" s="67">
        <v>13</v>
      </c>
      <c r="DI13" s="67">
        <v>5</v>
      </c>
      <c r="DJ13" s="67">
        <v>7</v>
      </c>
    </row>
    <row r="14" spans="1:114" ht="53.1" customHeight="1" x14ac:dyDescent="0.25">
      <c r="A14" s="8"/>
      <c r="B14" s="4"/>
      <c r="C14" s="31"/>
      <c r="D14" s="32">
        <f ca="1">$BE3</f>
        <v>0</v>
      </c>
      <c r="E14" s="33">
        <f ca="1">$BJ3</f>
        <v>0</v>
      </c>
      <c r="F14" s="33" t="str">
        <f ca="1">IF(AND(G14=0,H14=0,I14=0),"",".")</f>
        <v>.</v>
      </c>
      <c r="G14" s="34">
        <f ca="1">$BO3</f>
        <v>2</v>
      </c>
      <c r="H14" s="34">
        <f ca="1">$BT3</f>
        <v>9</v>
      </c>
      <c r="I14" s="34">
        <f ca="1">$BY3</f>
        <v>7</v>
      </c>
      <c r="J14" s="35"/>
      <c r="K14" s="36"/>
      <c r="L14" s="37"/>
      <c r="M14" s="38"/>
      <c r="N14" s="31"/>
      <c r="O14" s="32">
        <f ca="1">$BE4</f>
        <v>0</v>
      </c>
      <c r="P14" s="33">
        <f ca="1">$BJ4</f>
        <v>0</v>
      </c>
      <c r="Q14" s="33" t="str">
        <f ca="1">IF(AND(R14=0,S14=0,T14=0),"",".")</f>
        <v>.</v>
      </c>
      <c r="R14" s="34">
        <f ca="1">$BO4</f>
        <v>0</v>
      </c>
      <c r="S14" s="34">
        <f ca="1">$BT4</f>
        <v>7</v>
      </c>
      <c r="T14" s="34">
        <f ca="1">$BY4</f>
        <v>5</v>
      </c>
      <c r="U14" s="35"/>
      <c r="V14" s="36"/>
      <c r="AB14" s="1"/>
      <c r="AC14" s="1"/>
      <c r="AD14" s="1"/>
      <c r="AE14" s="1"/>
      <c r="AF14" s="1"/>
      <c r="AY14" s="49"/>
      <c r="AZ14" s="49"/>
      <c r="BA14" s="49"/>
      <c r="CC14" s="65">
        <f t="shared" ca="1" si="28"/>
        <v>0.51109577475896129</v>
      </c>
      <c r="CD14" s="66">
        <f t="shared" ca="1" si="29"/>
        <v>8</v>
      </c>
      <c r="CE14" s="66"/>
      <c r="CF14" s="67">
        <v>14</v>
      </c>
      <c r="CG14" s="67">
        <v>0</v>
      </c>
      <c r="CH14" s="67">
        <v>0</v>
      </c>
      <c r="CI14" s="67"/>
      <c r="CJ14" s="65">
        <f t="shared" ca="1" si="30"/>
        <v>0.81161262619606256</v>
      </c>
      <c r="CK14" s="66">
        <f t="shared" ca="1" si="31"/>
        <v>8</v>
      </c>
      <c r="CL14" s="67"/>
      <c r="CM14" s="67">
        <v>14</v>
      </c>
      <c r="CN14" s="67">
        <v>0</v>
      </c>
      <c r="CO14" s="67">
        <v>0</v>
      </c>
      <c r="CQ14" s="65">
        <f t="shared" ca="1" si="32"/>
        <v>0.60727952560399046</v>
      </c>
      <c r="CR14" s="66">
        <f t="shared" ca="1" si="33"/>
        <v>16</v>
      </c>
      <c r="CS14" s="67"/>
      <c r="CT14" s="67">
        <v>14</v>
      </c>
      <c r="CU14" s="67">
        <v>1</v>
      </c>
      <c r="CV14" s="67">
        <v>3</v>
      </c>
      <c r="CX14" s="65">
        <f t="shared" ca="1" si="34"/>
        <v>0.10120617305641511</v>
      </c>
      <c r="CY14" s="66">
        <f t="shared" ca="1" si="35"/>
        <v>49</v>
      </c>
      <c r="CZ14" s="67"/>
      <c r="DA14" s="67">
        <v>14</v>
      </c>
      <c r="DB14" s="67">
        <v>4</v>
      </c>
      <c r="DC14" s="67">
        <v>8</v>
      </c>
      <c r="DE14" s="65">
        <f t="shared" ca="1" si="36"/>
        <v>7.7910678928699628E-2</v>
      </c>
      <c r="DF14" s="66">
        <f t="shared" ca="1" si="37"/>
        <v>42</v>
      </c>
      <c r="DG14" s="67"/>
      <c r="DH14" s="67">
        <v>14</v>
      </c>
      <c r="DI14" s="67">
        <v>5</v>
      </c>
      <c r="DJ14" s="67">
        <v>8</v>
      </c>
    </row>
    <row r="15" spans="1:114" ht="53.1" customHeight="1" thickBot="1" x14ac:dyDescent="0.3">
      <c r="A15" s="8"/>
      <c r="B15" s="4"/>
      <c r="C15" s="13" t="str">
        <f ca="1">IF(AND($BF3=0,$BE3=0),"","＋")</f>
        <v/>
      </c>
      <c r="D15" s="39" t="str">
        <f ca="1">IF(AND($BE3=0,$BF3=0),"＋",$BF3)</f>
        <v>＋</v>
      </c>
      <c r="E15" s="40">
        <f ca="1">$BK3</f>
        <v>0</v>
      </c>
      <c r="F15" s="40" t="str">
        <f ca="1">IF(AND(G15=0,H15=0,I15=0),"",".")</f>
        <v>.</v>
      </c>
      <c r="G15" s="41">
        <f ca="1">$BP3</f>
        <v>3</v>
      </c>
      <c r="H15" s="41">
        <f ca="1">$BU3</f>
        <v>2</v>
      </c>
      <c r="I15" s="41">
        <f ca="1">$BZ3</f>
        <v>4</v>
      </c>
      <c r="J15" s="35"/>
      <c r="K15" s="36"/>
      <c r="L15" s="37"/>
      <c r="M15" s="38"/>
      <c r="N15" s="13" t="str">
        <f ca="1">IF(AND($BF4=0,$BE4=0),"","＋")</f>
        <v/>
      </c>
      <c r="O15" s="39" t="str">
        <f ca="1">IF(AND($BE4=0,$BF4=0),"＋",$BF4)</f>
        <v>＋</v>
      </c>
      <c r="P15" s="40">
        <f ca="1">$BK4</f>
        <v>0</v>
      </c>
      <c r="Q15" s="40" t="str">
        <f ca="1">IF(AND(R15=0,S15=0,T15=0),"",".")</f>
        <v>.</v>
      </c>
      <c r="R15" s="41">
        <f ca="1">$BP4</f>
        <v>8</v>
      </c>
      <c r="S15" s="41">
        <f ca="1">$BU4</f>
        <v>6</v>
      </c>
      <c r="T15" s="41">
        <f ca="1">$BZ4</f>
        <v>9</v>
      </c>
      <c r="U15" s="35"/>
      <c r="V15" s="36"/>
      <c r="AE15" s="17"/>
      <c r="AF15" s="1"/>
      <c r="AG15" s="1"/>
      <c r="AI15" s="1"/>
      <c r="AV15" s="1"/>
      <c r="AW15" s="1"/>
      <c r="AX15" s="1"/>
      <c r="AY15" s="1"/>
      <c r="AZ15" s="1"/>
      <c r="BA15" s="1"/>
      <c r="CC15" s="65">
        <f t="shared" ca="1" si="28"/>
        <v>0.39937014130788306</v>
      </c>
      <c r="CD15" s="66">
        <f t="shared" ca="1" si="29"/>
        <v>11</v>
      </c>
      <c r="CE15" s="66"/>
      <c r="CF15" s="67">
        <v>15</v>
      </c>
      <c r="CG15" s="67">
        <v>0</v>
      </c>
      <c r="CH15" s="67">
        <v>0</v>
      </c>
      <c r="CI15" s="67"/>
      <c r="CJ15" s="65">
        <f t="shared" ca="1" si="30"/>
        <v>0.26320967836943843</v>
      </c>
      <c r="CK15" s="66">
        <f t="shared" ca="1" si="31"/>
        <v>17</v>
      </c>
      <c r="CL15" s="67"/>
      <c r="CM15" s="67">
        <v>15</v>
      </c>
      <c r="CN15" s="67">
        <v>0</v>
      </c>
      <c r="CO15" s="67">
        <v>0</v>
      </c>
      <c r="CQ15" s="65">
        <f t="shared" ca="1" si="32"/>
        <v>0.98157142597765568</v>
      </c>
      <c r="CR15" s="66">
        <f t="shared" ca="1" si="33"/>
        <v>1</v>
      </c>
      <c r="CS15" s="67"/>
      <c r="CT15" s="67">
        <v>15</v>
      </c>
      <c r="CU15" s="67">
        <v>1</v>
      </c>
      <c r="CV15" s="67">
        <v>4</v>
      </c>
      <c r="CX15" s="65">
        <f t="shared" ca="1" si="34"/>
        <v>0.33962386257923916</v>
      </c>
      <c r="CY15" s="66">
        <f t="shared" ca="1" si="35"/>
        <v>34</v>
      </c>
      <c r="CZ15" s="67"/>
      <c r="DA15" s="67">
        <v>15</v>
      </c>
      <c r="DB15" s="67">
        <v>4</v>
      </c>
      <c r="DC15" s="67">
        <v>9</v>
      </c>
      <c r="DE15" s="65">
        <f t="shared" ca="1" si="36"/>
        <v>0.67617061014568902</v>
      </c>
      <c r="DF15" s="66">
        <f t="shared" ca="1" si="37"/>
        <v>12</v>
      </c>
      <c r="DG15" s="67"/>
      <c r="DH15" s="67">
        <v>15</v>
      </c>
      <c r="DI15" s="67">
        <v>5</v>
      </c>
      <c r="DJ15" s="67">
        <v>9</v>
      </c>
    </row>
    <row r="16" spans="1:114" ht="53.1" customHeight="1" x14ac:dyDescent="0.25">
      <c r="A16" s="8"/>
      <c r="B16" s="38"/>
      <c r="C16" s="60"/>
      <c r="D16" s="61">
        <f ca="1">$AV3</f>
        <v>0</v>
      </c>
      <c r="E16" s="62">
        <f ca="1">$AW3</f>
        <v>0</v>
      </c>
      <c r="F16" s="62" t="str">
        <f>$AX3</f>
        <v>.</v>
      </c>
      <c r="G16" s="63">
        <f ca="1">$AY3</f>
        <v>6</v>
      </c>
      <c r="H16" s="64">
        <f ca="1">$AZ3</f>
        <v>2</v>
      </c>
      <c r="I16" s="64">
        <f ca="1">$BA3</f>
        <v>1</v>
      </c>
      <c r="J16" s="43"/>
      <c r="K16" s="36"/>
      <c r="L16" s="37"/>
      <c r="M16" s="38"/>
      <c r="N16" s="60"/>
      <c r="O16" s="61">
        <f ca="1">$AV4</f>
        <v>0</v>
      </c>
      <c r="P16" s="62">
        <f ca="1">$AW4</f>
        <v>0</v>
      </c>
      <c r="Q16" s="62" t="str">
        <f>$AX4</f>
        <v>.</v>
      </c>
      <c r="R16" s="63">
        <f ca="1">$AY4</f>
        <v>9</v>
      </c>
      <c r="S16" s="64">
        <f ca="1">$AZ4</f>
        <v>4</v>
      </c>
      <c r="T16" s="64">
        <f ca="1">$BA4</f>
        <v>4</v>
      </c>
      <c r="U16" s="43"/>
      <c r="V16" s="36"/>
      <c r="AE16" s="17"/>
      <c r="AF16" s="1"/>
      <c r="AG16" s="1"/>
      <c r="AI16" s="1"/>
      <c r="AV16" s="1"/>
      <c r="AW16" s="1"/>
      <c r="AX16" s="1"/>
      <c r="AY16" s="1"/>
      <c r="AZ16" s="1"/>
      <c r="BA16" s="1"/>
      <c r="CC16" s="65">
        <f t="shared" ca="1" si="28"/>
        <v>0.49672912984681339</v>
      </c>
      <c r="CD16" s="66">
        <f t="shared" ca="1" si="29"/>
        <v>10</v>
      </c>
      <c r="CE16" s="66"/>
      <c r="CF16" s="67">
        <v>16</v>
      </c>
      <c r="CG16" s="67">
        <v>0</v>
      </c>
      <c r="CH16" s="67">
        <v>0</v>
      </c>
      <c r="CI16" s="67"/>
      <c r="CJ16" s="65">
        <f t="shared" ca="1" si="30"/>
        <v>0.79606492242983418</v>
      </c>
      <c r="CK16" s="66">
        <f t="shared" ca="1" si="31"/>
        <v>10</v>
      </c>
      <c r="CL16" s="67"/>
      <c r="CM16" s="67">
        <v>16</v>
      </c>
      <c r="CN16" s="67">
        <v>0</v>
      </c>
      <c r="CO16" s="67">
        <v>0</v>
      </c>
      <c r="CQ16" s="65">
        <f t="shared" ca="1" si="32"/>
        <v>0.79279167261607109</v>
      </c>
      <c r="CR16" s="66">
        <f t="shared" ca="1" si="33"/>
        <v>8</v>
      </c>
      <c r="CS16" s="67"/>
      <c r="CT16" s="67">
        <v>16</v>
      </c>
      <c r="CU16" s="67">
        <v>1</v>
      </c>
      <c r="CV16" s="67">
        <v>5</v>
      </c>
      <c r="CX16" s="65">
        <f t="shared" ca="1" si="34"/>
        <v>0.84959901984840402</v>
      </c>
      <c r="CY16" s="66">
        <f t="shared" ca="1" si="35"/>
        <v>9</v>
      </c>
      <c r="CZ16" s="67"/>
      <c r="DA16" s="67">
        <v>16</v>
      </c>
      <c r="DB16" s="67">
        <v>5</v>
      </c>
      <c r="DC16" s="67">
        <v>4</v>
      </c>
      <c r="DE16" s="65">
        <f t="shared" ca="1" si="36"/>
        <v>6.2338552216868237E-2</v>
      </c>
      <c r="DF16" s="66">
        <f t="shared" ca="1" si="37"/>
        <v>43</v>
      </c>
      <c r="DG16" s="67"/>
      <c r="DH16" s="67">
        <v>16</v>
      </c>
      <c r="DI16" s="67">
        <v>6</v>
      </c>
      <c r="DJ16" s="67">
        <v>4</v>
      </c>
    </row>
    <row r="17" spans="1:114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E17" s="17"/>
      <c r="AF17" s="1"/>
      <c r="AG17" s="1"/>
      <c r="AI17" s="1"/>
      <c r="AV17" s="1"/>
      <c r="AW17" s="1"/>
      <c r="AX17" s="1"/>
      <c r="AY17" s="1"/>
      <c r="AZ17" s="1"/>
      <c r="BA17" s="1"/>
      <c r="CC17" s="65">
        <f t="shared" ca="1" si="28"/>
        <v>0.62678650641702593</v>
      </c>
      <c r="CD17" s="66">
        <f t="shared" ca="1" si="29"/>
        <v>7</v>
      </c>
      <c r="CE17" s="66"/>
      <c r="CF17" s="67">
        <v>17</v>
      </c>
      <c r="CG17" s="67">
        <v>0</v>
      </c>
      <c r="CH17" s="67">
        <v>0</v>
      </c>
      <c r="CI17" s="67"/>
      <c r="CJ17" s="65">
        <f t="shared" ca="1" si="30"/>
        <v>0.93448324309390762</v>
      </c>
      <c r="CK17" s="66">
        <f t="shared" ca="1" si="31"/>
        <v>5</v>
      </c>
      <c r="CL17" s="67"/>
      <c r="CM17" s="67">
        <v>17</v>
      </c>
      <c r="CN17" s="67">
        <v>0</v>
      </c>
      <c r="CO17" s="67">
        <v>0</v>
      </c>
      <c r="CQ17" s="65">
        <f t="shared" ca="1" si="32"/>
        <v>2.6098071122734434E-2</v>
      </c>
      <c r="CR17" s="66">
        <f t="shared" ca="1" si="33"/>
        <v>35</v>
      </c>
      <c r="CS17" s="67"/>
      <c r="CT17" s="67">
        <v>17</v>
      </c>
      <c r="CU17" s="67">
        <v>1</v>
      </c>
      <c r="CV17" s="67">
        <v>6</v>
      </c>
      <c r="CX17" s="65">
        <f t="shared" ca="1" si="34"/>
        <v>0.85918169571408554</v>
      </c>
      <c r="CY17" s="66">
        <f t="shared" ca="1" si="35"/>
        <v>8</v>
      </c>
      <c r="CZ17" s="67"/>
      <c r="DA17" s="67">
        <v>17</v>
      </c>
      <c r="DB17" s="67">
        <v>5</v>
      </c>
      <c r="DC17" s="67">
        <v>5</v>
      </c>
      <c r="DE17" s="65">
        <f t="shared" ca="1" si="36"/>
        <v>0.2854806061374624</v>
      </c>
      <c r="DF17" s="66">
        <f t="shared" ca="1" si="37"/>
        <v>28</v>
      </c>
      <c r="DG17" s="67"/>
      <c r="DH17" s="67">
        <v>17</v>
      </c>
      <c r="DI17" s="67">
        <v>6</v>
      </c>
      <c r="DJ17" s="67">
        <v>5</v>
      </c>
    </row>
    <row r="18" spans="1:114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E18" s="17"/>
      <c r="AF18" s="1"/>
      <c r="AG18" s="1"/>
      <c r="AI18" s="1"/>
      <c r="AV18" s="1"/>
      <c r="AW18" s="1"/>
      <c r="AX18" s="1"/>
      <c r="AY18" s="1"/>
      <c r="AZ18" s="1"/>
      <c r="BA18" s="1"/>
      <c r="CC18" s="65">
        <f t="shared" ca="1" si="28"/>
        <v>0.91974219989072958</v>
      </c>
      <c r="CD18" s="66">
        <f t="shared" ca="1" si="29"/>
        <v>2</v>
      </c>
      <c r="CE18" s="66"/>
      <c r="CF18" s="67">
        <v>18</v>
      </c>
      <c r="CG18" s="67">
        <v>0</v>
      </c>
      <c r="CH18" s="67">
        <v>0</v>
      </c>
      <c r="CI18" s="67"/>
      <c r="CJ18" s="65">
        <f t="shared" ca="1" si="30"/>
        <v>0.99166901734217294</v>
      </c>
      <c r="CK18" s="66">
        <f t="shared" ca="1" si="31"/>
        <v>1</v>
      </c>
      <c r="CL18" s="67"/>
      <c r="CM18" s="67">
        <v>18</v>
      </c>
      <c r="CN18" s="67">
        <v>0</v>
      </c>
      <c r="CO18" s="67">
        <v>0</v>
      </c>
      <c r="CQ18" s="65">
        <f t="shared" ca="1" si="32"/>
        <v>5.9604935498755562E-2</v>
      </c>
      <c r="CR18" s="66">
        <f t="shared" ca="1" si="33"/>
        <v>33</v>
      </c>
      <c r="CS18" s="67"/>
      <c r="CT18" s="67">
        <v>18</v>
      </c>
      <c r="CU18" s="67">
        <v>1</v>
      </c>
      <c r="CV18" s="67">
        <v>7</v>
      </c>
      <c r="CX18" s="65">
        <f t="shared" ca="1" si="34"/>
        <v>0.61470400509385836</v>
      </c>
      <c r="CY18" s="66">
        <f t="shared" ca="1" si="35"/>
        <v>18</v>
      </c>
      <c r="CZ18" s="67"/>
      <c r="DA18" s="67">
        <v>18</v>
      </c>
      <c r="DB18" s="67">
        <v>5</v>
      </c>
      <c r="DC18" s="67">
        <v>6</v>
      </c>
      <c r="DE18" s="65">
        <f t="shared" ca="1" si="36"/>
        <v>0.19792644621421684</v>
      </c>
      <c r="DF18" s="66">
        <f t="shared" ca="1" si="37"/>
        <v>35</v>
      </c>
      <c r="DG18" s="67"/>
      <c r="DH18" s="67">
        <v>18</v>
      </c>
      <c r="DI18" s="67">
        <v>6</v>
      </c>
      <c r="DJ18" s="67">
        <v>6</v>
      </c>
    </row>
    <row r="19" spans="1:114" ht="48.95" customHeight="1" thickBot="1" x14ac:dyDescent="0.3">
      <c r="A19" s="26"/>
      <c r="B19" s="74" t="str">
        <f ca="1">$AB5/1000&amp;$AC5&amp;$AD5/1000&amp;$AE5</f>
        <v>0.044＋0.596＝</v>
      </c>
      <c r="C19" s="75"/>
      <c r="D19" s="75"/>
      <c r="E19" s="75"/>
      <c r="F19" s="75"/>
      <c r="G19" s="75"/>
      <c r="H19" s="76">
        <f ca="1">$AF5/1000</f>
        <v>0.64</v>
      </c>
      <c r="I19" s="76"/>
      <c r="J19" s="77"/>
      <c r="K19" s="9"/>
      <c r="L19" s="26"/>
      <c r="M19" s="74" t="str">
        <f ca="1">$AB6/1000&amp;$AC6&amp;$AD6/1000&amp;$AE6</f>
        <v>0.137＋0.063＝</v>
      </c>
      <c r="N19" s="75"/>
      <c r="O19" s="75"/>
      <c r="P19" s="75"/>
      <c r="Q19" s="75"/>
      <c r="R19" s="75"/>
      <c r="S19" s="76">
        <f ca="1">$AF6/1000</f>
        <v>0.2</v>
      </c>
      <c r="T19" s="76"/>
      <c r="U19" s="77"/>
      <c r="V19" s="9"/>
      <c r="AE19" s="17"/>
      <c r="AF19" s="1"/>
      <c r="AG19" s="1"/>
      <c r="AI19" s="1"/>
      <c r="AV19" s="1"/>
      <c r="AW19" s="1"/>
      <c r="AX19" s="1"/>
      <c r="AY19" s="1"/>
      <c r="AZ19" s="1"/>
      <c r="BA19" s="1"/>
      <c r="CC19" s="65"/>
      <c r="CD19" s="66"/>
      <c r="CE19" s="66"/>
      <c r="CF19" s="67"/>
      <c r="CG19" s="67"/>
      <c r="CH19" s="67"/>
      <c r="CI19" s="67"/>
      <c r="CJ19" s="65"/>
      <c r="CK19" s="66"/>
      <c r="CL19" s="67"/>
      <c r="CM19" s="67"/>
      <c r="CN19" s="67"/>
      <c r="CO19" s="67"/>
      <c r="CQ19" s="65">
        <f t="shared" ca="1" si="32"/>
        <v>5.57490253238202E-3</v>
      </c>
      <c r="CR19" s="66">
        <f t="shared" ca="1" si="33"/>
        <v>37</v>
      </c>
      <c r="CS19" s="67"/>
      <c r="CT19" s="67">
        <v>19</v>
      </c>
      <c r="CU19" s="67">
        <v>1</v>
      </c>
      <c r="CV19" s="67">
        <v>8</v>
      </c>
      <c r="CX19" s="65">
        <f t="shared" ca="1" si="34"/>
        <v>0.97273409555763257</v>
      </c>
      <c r="CY19" s="66">
        <f t="shared" ca="1" si="35"/>
        <v>2</v>
      </c>
      <c r="CZ19" s="67"/>
      <c r="DA19" s="67">
        <v>19</v>
      </c>
      <c r="DB19" s="67">
        <v>5</v>
      </c>
      <c r="DC19" s="67">
        <v>7</v>
      </c>
      <c r="DE19" s="65">
        <f t="shared" ca="1" si="36"/>
        <v>0.63041893482614053</v>
      </c>
      <c r="DF19" s="66">
        <f t="shared" ca="1" si="37"/>
        <v>17</v>
      </c>
      <c r="DG19" s="67"/>
      <c r="DH19" s="67">
        <v>19</v>
      </c>
      <c r="DI19" s="67">
        <v>6</v>
      </c>
      <c r="DJ19" s="67">
        <v>7</v>
      </c>
    </row>
    <row r="20" spans="1:114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E20" s="17"/>
      <c r="AF20" s="1"/>
      <c r="AG20" s="1"/>
      <c r="AI20" s="1"/>
      <c r="AV20" s="1"/>
      <c r="AW20" s="1"/>
      <c r="AX20" s="1"/>
      <c r="AY20" s="1"/>
      <c r="AZ20" s="1"/>
      <c r="BA20" s="1"/>
      <c r="CC20" s="65"/>
      <c r="CD20" s="66"/>
      <c r="CE20" s="66"/>
      <c r="CF20" s="67"/>
      <c r="CG20" s="67"/>
      <c r="CH20" s="67"/>
      <c r="CI20" s="67"/>
      <c r="CJ20" s="65"/>
      <c r="CK20" s="66"/>
      <c r="CL20" s="67"/>
      <c r="CM20" s="67"/>
      <c r="CN20" s="67"/>
      <c r="CO20" s="67"/>
      <c r="CQ20" s="65">
        <f t="shared" ca="1" si="32"/>
        <v>0.50759530812871645</v>
      </c>
      <c r="CR20" s="66">
        <f t="shared" ca="1" si="33"/>
        <v>20</v>
      </c>
      <c r="CS20" s="67"/>
      <c r="CT20" s="67">
        <v>20</v>
      </c>
      <c r="CU20" s="67">
        <v>1</v>
      </c>
      <c r="CV20" s="67">
        <v>9</v>
      </c>
      <c r="CX20" s="65">
        <f t="shared" ca="1" si="34"/>
        <v>0.35606422926068615</v>
      </c>
      <c r="CY20" s="66">
        <f t="shared" ca="1" si="35"/>
        <v>31</v>
      </c>
      <c r="CZ20" s="67"/>
      <c r="DA20" s="67">
        <v>20</v>
      </c>
      <c r="DB20" s="67">
        <v>5</v>
      </c>
      <c r="DC20" s="67">
        <v>8</v>
      </c>
      <c r="DE20" s="65">
        <f t="shared" ca="1" si="36"/>
        <v>0.13689334799669717</v>
      </c>
      <c r="DF20" s="66">
        <f t="shared" ca="1" si="37"/>
        <v>39</v>
      </c>
      <c r="DG20" s="67"/>
      <c r="DH20" s="67">
        <v>20</v>
      </c>
      <c r="DI20" s="67">
        <v>6</v>
      </c>
      <c r="DJ20" s="67">
        <v>8</v>
      </c>
    </row>
    <row r="21" spans="1:114" ht="53.1" customHeight="1" x14ac:dyDescent="0.25">
      <c r="A21" s="8"/>
      <c r="B21" s="4"/>
      <c r="C21" s="31"/>
      <c r="D21" s="32">
        <f ca="1">$BE5</f>
        <v>0</v>
      </c>
      <c r="E21" s="33">
        <f ca="1">$BJ5</f>
        <v>0</v>
      </c>
      <c r="F21" s="33" t="str">
        <f ca="1">IF(AND(G21=0,H21=0,I21=0),"",".")</f>
        <v>.</v>
      </c>
      <c r="G21" s="34">
        <f ca="1">$BO5</f>
        <v>0</v>
      </c>
      <c r="H21" s="34">
        <f ca="1">$BT5</f>
        <v>4</v>
      </c>
      <c r="I21" s="34">
        <f ca="1">$BY5</f>
        <v>4</v>
      </c>
      <c r="J21" s="35"/>
      <c r="K21" s="36"/>
      <c r="L21" s="37"/>
      <c r="M21" s="38"/>
      <c r="N21" s="31"/>
      <c r="O21" s="32">
        <f ca="1">$BE6</f>
        <v>0</v>
      </c>
      <c r="P21" s="33">
        <f ca="1">$BJ6</f>
        <v>0</v>
      </c>
      <c r="Q21" s="33" t="str">
        <f ca="1">IF(AND(R21=0,S21=0,T21=0),"",".")</f>
        <v>.</v>
      </c>
      <c r="R21" s="34">
        <f ca="1">$BO6</f>
        <v>1</v>
      </c>
      <c r="S21" s="34">
        <f ca="1">$BT6</f>
        <v>3</v>
      </c>
      <c r="T21" s="34">
        <f ca="1">$BY6</f>
        <v>7</v>
      </c>
      <c r="U21" s="35"/>
      <c r="V21" s="36"/>
      <c r="AE21" s="17"/>
      <c r="AF21" s="1"/>
      <c r="AG21" s="1"/>
      <c r="AI21" s="1"/>
      <c r="AV21" s="1"/>
      <c r="AW21" s="1"/>
      <c r="AX21" s="1"/>
      <c r="AY21" s="1"/>
      <c r="AZ21" s="1"/>
      <c r="BA21" s="1"/>
      <c r="CC21" s="65"/>
      <c r="CD21" s="66"/>
      <c r="CE21" s="66"/>
      <c r="CF21" s="67"/>
      <c r="CG21" s="67"/>
      <c r="CH21" s="67"/>
      <c r="CI21" s="67"/>
      <c r="CJ21" s="65"/>
      <c r="CK21" s="66"/>
      <c r="CL21" s="67"/>
      <c r="CM21" s="67"/>
      <c r="CN21" s="67"/>
      <c r="CO21" s="67"/>
      <c r="CQ21" s="65">
        <f t="shared" ca="1" si="32"/>
        <v>0.7007140935258962</v>
      </c>
      <c r="CR21" s="66">
        <f t="shared" ca="1" si="33"/>
        <v>14</v>
      </c>
      <c r="CS21" s="67"/>
      <c r="CT21" s="67">
        <v>21</v>
      </c>
      <c r="CU21" s="67">
        <v>2</v>
      </c>
      <c r="CV21" s="67">
        <v>0</v>
      </c>
      <c r="CX21" s="65">
        <f t="shared" ca="1" si="34"/>
        <v>0.22811928443730645</v>
      </c>
      <c r="CY21" s="66">
        <f t="shared" ca="1" si="35"/>
        <v>43</v>
      </c>
      <c r="CZ21" s="67"/>
      <c r="DA21" s="67">
        <v>21</v>
      </c>
      <c r="DB21" s="67">
        <v>5</v>
      </c>
      <c r="DC21" s="67">
        <v>9</v>
      </c>
      <c r="DE21" s="65">
        <f t="shared" ca="1" si="36"/>
        <v>0.95273234841876742</v>
      </c>
      <c r="DF21" s="66">
        <f t="shared" ca="1" si="37"/>
        <v>3</v>
      </c>
      <c r="DG21" s="67"/>
      <c r="DH21" s="67">
        <v>21</v>
      </c>
      <c r="DI21" s="67">
        <v>6</v>
      </c>
      <c r="DJ21" s="67">
        <v>9</v>
      </c>
    </row>
    <row r="22" spans="1:114" ht="53.1" customHeight="1" thickBot="1" x14ac:dyDescent="0.3">
      <c r="A22" s="8"/>
      <c r="B22" s="4"/>
      <c r="C22" s="13" t="str">
        <f ca="1">IF(AND($BF5=0,$BE5=0),"","＋")</f>
        <v/>
      </c>
      <c r="D22" s="39" t="str">
        <f ca="1">IF(AND($BE5=0,$BF5=0),"＋",$BF5)</f>
        <v>＋</v>
      </c>
      <c r="E22" s="40">
        <f ca="1">$BK5</f>
        <v>0</v>
      </c>
      <c r="F22" s="40" t="str">
        <f ca="1">IF(AND(G22=0,H22=0,I22=0),"",".")</f>
        <v>.</v>
      </c>
      <c r="G22" s="41">
        <f ca="1">$BP5</f>
        <v>5</v>
      </c>
      <c r="H22" s="41">
        <f ca="1">$BU5</f>
        <v>9</v>
      </c>
      <c r="I22" s="41">
        <f ca="1">$BZ5</f>
        <v>6</v>
      </c>
      <c r="J22" s="35"/>
      <c r="K22" s="36"/>
      <c r="L22" s="37"/>
      <c r="M22" s="38"/>
      <c r="N22" s="13" t="str">
        <f ca="1">IF(AND($BF6=0,$BE6=0),"","＋")</f>
        <v/>
      </c>
      <c r="O22" s="39" t="str">
        <f ca="1">IF(AND($BE6=0,$BF6=0),"＋",$BF6)</f>
        <v>＋</v>
      </c>
      <c r="P22" s="40">
        <f ca="1">$BK6</f>
        <v>0</v>
      </c>
      <c r="Q22" s="40" t="str">
        <f ca="1">IF(AND(R22=0,S22=0,T22=0),"",".")</f>
        <v>.</v>
      </c>
      <c r="R22" s="41">
        <f ca="1">$BP6</f>
        <v>0</v>
      </c>
      <c r="S22" s="41">
        <f ca="1">$BU6</f>
        <v>6</v>
      </c>
      <c r="T22" s="41">
        <f ca="1">$BZ6</f>
        <v>3</v>
      </c>
      <c r="U22" s="35"/>
      <c r="V22" s="36"/>
      <c r="AE22" s="17"/>
      <c r="AF22" s="1"/>
      <c r="AG22" s="1"/>
      <c r="AI22" s="1"/>
      <c r="AV22" s="1"/>
      <c r="AW22" s="1"/>
      <c r="AX22" s="1"/>
      <c r="AY22" s="1"/>
      <c r="AZ22" s="1"/>
      <c r="BA22" s="1"/>
      <c r="CC22" s="65"/>
      <c r="CD22" s="66"/>
      <c r="CE22" s="66"/>
      <c r="CF22" s="67"/>
      <c r="CG22" s="67"/>
      <c r="CH22" s="67"/>
      <c r="CI22" s="67"/>
      <c r="CJ22" s="65"/>
      <c r="CK22" s="66"/>
      <c r="CL22" s="67"/>
      <c r="CM22" s="67"/>
      <c r="CN22" s="67"/>
      <c r="CO22" s="67"/>
      <c r="CQ22" s="65">
        <f t="shared" ca="1" si="32"/>
        <v>1.6405438238467296E-2</v>
      </c>
      <c r="CR22" s="66">
        <f t="shared" ca="1" si="33"/>
        <v>36</v>
      </c>
      <c r="CS22" s="67"/>
      <c r="CT22" s="67">
        <v>22</v>
      </c>
      <c r="CU22" s="67">
        <v>2</v>
      </c>
      <c r="CV22" s="67">
        <v>1</v>
      </c>
      <c r="CX22" s="65">
        <f t="shared" ca="1" si="34"/>
        <v>0.33908067816516185</v>
      </c>
      <c r="CY22" s="66">
        <f t="shared" ca="1" si="35"/>
        <v>35</v>
      </c>
      <c r="CZ22" s="67"/>
      <c r="DA22" s="67">
        <v>22</v>
      </c>
      <c r="DB22" s="67">
        <v>6</v>
      </c>
      <c r="DC22" s="67">
        <v>3</v>
      </c>
      <c r="DE22" s="65">
        <f t="shared" ca="1" si="36"/>
        <v>0.22685671808127328</v>
      </c>
      <c r="DF22" s="66">
        <f t="shared" ca="1" si="37"/>
        <v>33</v>
      </c>
      <c r="DG22" s="67"/>
      <c r="DH22" s="67">
        <v>22</v>
      </c>
      <c r="DI22" s="67">
        <v>7</v>
      </c>
      <c r="DJ22" s="67">
        <v>3</v>
      </c>
    </row>
    <row r="23" spans="1:114" ht="53.1" customHeight="1" x14ac:dyDescent="0.25">
      <c r="A23" s="8"/>
      <c r="B23" s="38"/>
      <c r="C23" s="60"/>
      <c r="D23" s="61">
        <f ca="1">$AV5</f>
        <v>0</v>
      </c>
      <c r="E23" s="62">
        <f ca="1">$AW5</f>
        <v>0</v>
      </c>
      <c r="F23" s="62" t="str">
        <f>$AX5</f>
        <v>.</v>
      </c>
      <c r="G23" s="63">
        <f ca="1">$AY5</f>
        <v>6</v>
      </c>
      <c r="H23" s="64">
        <f ca="1">$AZ5</f>
        <v>4</v>
      </c>
      <c r="I23" s="64">
        <f ca="1">$BA5</f>
        <v>0</v>
      </c>
      <c r="J23" s="43"/>
      <c r="K23" s="36"/>
      <c r="L23" s="37"/>
      <c r="M23" s="38"/>
      <c r="N23" s="60"/>
      <c r="O23" s="61">
        <f ca="1">$AV6</f>
        <v>0</v>
      </c>
      <c r="P23" s="62">
        <f ca="1">$AW6</f>
        <v>0</v>
      </c>
      <c r="Q23" s="62" t="str">
        <f>$AX6</f>
        <v>.</v>
      </c>
      <c r="R23" s="63">
        <f ca="1">$AY6</f>
        <v>2</v>
      </c>
      <c r="S23" s="64">
        <f ca="1">$AZ6</f>
        <v>0</v>
      </c>
      <c r="T23" s="64">
        <f ca="1">$BA6</f>
        <v>0</v>
      </c>
      <c r="U23" s="43"/>
      <c r="V23" s="36"/>
      <c r="AE23" s="17"/>
      <c r="AF23" s="1"/>
      <c r="AG23" s="1"/>
      <c r="AI23" s="1"/>
      <c r="AV23" s="1"/>
      <c r="AW23" s="1"/>
      <c r="AX23" s="1"/>
      <c r="AY23" s="1"/>
      <c r="AZ23" s="1"/>
      <c r="BA23" s="1"/>
      <c r="CC23" s="65"/>
      <c r="CD23" s="66"/>
      <c r="CE23" s="66"/>
      <c r="CF23" s="67"/>
      <c r="CG23" s="67"/>
      <c r="CH23" s="67"/>
      <c r="CI23" s="67"/>
      <c r="CJ23" s="65"/>
      <c r="CK23" s="66"/>
      <c r="CL23" s="67"/>
      <c r="CM23" s="67"/>
      <c r="CN23" s="67"/>
      <c r="CO23" s="67"/>
      <c r="CQ23" s="65">
        <f t="shared" ca="1" si="32"/>
        <v>0.43331442970804745</v>
      </c>
      <c r="CR23" s="66">
        <f t="shared" ca="1" si="33"/>
        <v>25</v>
      </c>
      <c r="CS23" s="67"/>
      <c r="CT23" s="67">
        <v>23</v>
      </c>
      <c r="CU23" s="67">
        <v>2</v>
      </c>
      <c r="CV23" s="67">
        <v>2</v>
      </c>
      <c r="CX23" s="65">
        <f t="shared" ca="1" si="34"/>
        <v>0.44266043258544852</v>
      </c>
      <c r="CY23" s="66">
        <f t="shared" ca="1" si="35"/>
        <v>26</v>
      </c>
      <c r="CZ23" s="67"/>
      <c r="DA23" s="67">
        <v>23</v>
      </c>
      <c r="DB23" s="67">
        <v>6</v>
      </c>
      <c r="DC23" s="67">
        <v>4</v>
      </c>
      <c r="DE23" s="65">
        <f t="shared" ca="1" si="36"/>
        <v>0.85756462763296559</v>
      </c>
      <c r="DF23" s="66">
        <f t="shared" ca="1" si="37"/>
        <v>8</v>
      </c>
      <c r="DG23" s="67"/>
      <c r="DH23" s="67">
        <v>23</v>
      </c>
      <c r="DI23" s="67">
        <v>7</v>
      </c>
      <c r="DJ23" s="67">
        <v>4</v>
      </c>
    </row>
    <row r="24" spans="1:114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E24" s="17"/>
      <c r="AF24" s="1"/>
      <c r="AG24" s="1"/>
      <c r="AI24" s="1"/>
      <c r="AV24" s="1"/>
      <c r="AW24" s="1"/>
      <c r="AX24" s="1"/>
      <c r="AY24" s="1"/>
      <c r="AZ24" s="1"/>
      <c r="BA24" s="1"/>
      <c r="CC24" s="65"/>
      <c r="CD24" s="66"/>
      <c r="CE24" s="66"/>
      <c r="CF24" s="67"/>
      <c r="CG24" s="67"/>
      <c r="CH24" s="67"/>
      <c r="CI24" s="67"/>
      <c r="CJ24" s="65"/>
      <c r="CK24" s="66"/>
      <c r="CL24" s="67"/>
      <c r="CM24" s="67"/>
      <c r="CN24" s="67"/>
      <c r="CO24" s="67"/>
      <c r="CQ24" s="65">
        <f t="shared" ca="1" si="32"/>
        <v>0.46976843600445273</v>
      </c>
      <c r="CR24" s="66">
        <f t="shared" ca="1" si="33"/>
        <v>23</v>
      </c>
      <c r="CS24" s="67"/>
      <c r="CT24" s="67">
        <v>24</v>
      </c>
      <c r="CU24" s="67">
        <v>2</v>
      </c>
      <c r="CV24" s="67">
        <v>3</v>
      </c>
      <c r="CX24" s="65">
        <f t="shared" ca="1" si="34"/>
        <v>0.21606372123626993</v>
      </c>
      <c r="CY24" s="66">
        <f t="shared" ca="1" si="35"/>
        <v>45</v>
      </c>
      <c r="CZ24" s="67"/>
      <c r="DA24" s="67">
        <v>24</v>
      </c>
      <c r="DB24" s="67">
        <v>6</v>
      </c>
      <c r="DC24" s="67">
        <v>5</v>
      </c>
      <c r="DE24" s="65">
        <f t="shared" ca="1" si="36"/>
        <v>0.39030373941032015</v>
      </c>
      <c r="DF24" s="66">
        <f t="shared" ca="1" si="37"/>
        <v>24</v>
      </c>
      <c r="DG24" s="67"/>
      <c r="DH24" s="67">
        <v>24</v>
      </c>
      <c r="DI24" s="67">
        <v>7</v>
      </c>
      <c r="DJ24" s="67">
        <v>5</v>
      </c>
    </row>
    <row r="25" spans="1:114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E25" s="17"/>
      <c r="AF25" s="1"/>
      <c r="AG25" s="1"/>
      <c r="AI25" s="1"/>
      <c r="AV25" s="1"/>
      <c r="AW25" s="1"/>
      <c r="AX25" s="1"/>
      <c r="AY25" s="1"/>
      <c r="AZ25" s="1"/>
      <c r="BA25" s="1"/>
      <c r="CC25" s="65"/>
      <c r="CD25" s="66"/>
      <c r="CE25" s="66"/>
      <c r="CF25" s="67"/>
      <c r="CG25" s="67"/>
      <c r="CH25" s="67"/>
      <c r="CI25" s="67"/>
      <c r="CJ25" s="65"/>
      <c r="CK25" s="66"/>
      <c r="CL25" s="67"/>
      <c r="CM25" s="67"/>
      <c r="CN25" s="67"/>
      <c r="CO25" s="67"/>
      <c r="CQ25" s="65">
        <f t="shared" ca="1" si="32"/>
        <v>0.59806485930704889</v>
      </c>
      <c r="CR25" s="66">
        <f t="shared" ca="1" si="33"/>
        <v>18</v>
      </c>
      <c r="CS25" s="67"/>
      <c r="CT25" s="67">
        <v>25</v>
      </c>
      <c r="CU25" s="67">
        <v>2</v>
      </c>
      <c r="CV25" s="67">
        <v>4</v>
      </c>
      <c r="CX25" s="65">
        <f t="shared" ca="1" si="34"/>
        <v>0.74692025770407555</v>
      </c>
      <c r="CY25" s="66">
        <f t="shared" ca="1" si="35"/>
        <v>14</v>
      </c>
      <c r="CZ25" s="67"/>
      <c r="DA25" s="67">
        <v>25</v>
      </c>
      <c r="DB25" s="67">
        <v>6</v>
      </c>
      <c r="DC25" s="67">
        <v>6</v>
      </c>
      <c r="DE25" s="65">
        <f t="shared" ca="1" si="36"/>
        <v>0.27269086054049396</v>
      </c>
      <c r="DF25" s="66">
        <f t="shared" ca="1" si="37"/>
        <v>29</v>
      </c>
      <c r="DG25" s="67"/>
      <c r="DH25" s="67">
        <v>25</v>
      </c>
      <c r="DI25" s="67">
        <v>7</v>
      </c>
      <c r="DJ25" s="67">
        <v>6</v>
      </c>
    </row>
    <row r="26" spans="1:114" ht="48.95" customHeight="1" thickBot="1" x14ac:dyDescent="0.3">
      <c r="A26" s="26"/>
      <c r="B26" s="74" t="str">
        <f ca="1">$AB7/1000&amp;$AC7&amp;$AD7/1000&amp;$AE7</f>
        <v>0.228＋0.597＝</v>
      </c>
      <c r="C26" s="75"/>
      <c r="D26" s="75"/>
      <c r="E26" s="75"/>
      <c r="F26" s="75"/>
      <c r="G26" s="75"/>
      <c r="H26" s="76">
        <f ca="1">$AF7/1000</f>
        <v>0.82499999999999996</v>
      </c>
      <c r="I26" s="76"/>
      <c r="J26" s="77"/>
      <c r="K26" s="9"/>
      <c r="L26" s="26"/>
      <c r="M26" s="74" t="str">
        <f ca="1">$AB8/1000&amp;$AC8&amp;$AD8/1000&amp;$AE8</f>
        <v>0.156＋0.476＝</v>
      </c>
      <c r="N26" s="75"/>
      <c r="O26" s="75"/>
      <c r="P26" s="75"/>
      <c r="Q26" s="75"/>
      <c r="R26" s="75"/>
      <c r="S26" s="76">
        <f ca="1">$AF8/1000</f>
        <v>0.63200000000000001</v>
      </c>
      <c r="T26" s="76"/>
      <c r="U26" s="77"/>
      <c r="V26" s="9"/>
      <c r="AE26" s="17"/>
      <c r="AF26" s="1"/>
      <c r="AG26" s="1"/>
      <c r="AI26" s="1"/>
      <c r="AV26" s="1"/>
      <c r="AW26" s="1"/>
      <c r="AX26" s="1"/>
      <c r="AY26" s="1"/>
      <c r="AZ26" s="1"/>
      <c r="BA26" s="1"/>
      <c r="CC26" s="65"/>
      <c r="CD26" s="66"/>
      <c r="CE26" s="66"/>
      <c r="CF26" s="67"/>
      <c r="CG26" s="67"/>
      <c r="CH26" s="67"/>
      <c r="CI26" s="67"/>
      <c r="CJ26" s="65"/>
      <c r="CK26" s="66"/>
      <c r="CL26" s="67"/>
      <c r="CM26" s="67"/>
      <c r="CN26" s="67"/>
      <c r="CO26" s="67"/>
      <c r="CQ26" s="65">
        <f t="shared" ca="1" si="32"/>
        <v>8.5489536160571977E-2</v>
      </c>
      <c r="CR26" s="66">
        <f t="shared" ca="1" si="33"/>
        <v>32</v>
      </c>
      <c r="CS26" s="67"/>
      <c r="CT26" s="67">
        <v>26</v>
      </c>
      <c r="CU26" s="67">
        <v>2</v>
      </c>
      <c r="CV26" s="67">
        <v>5</v>
      </c>
      <c r="CX26" s="65">
        <f t="shared" ca="1" si="34"/>
        <v>0.56977976330654656</v>
      </c>
      <c r="CY26" s="66">
        <f t="shared" ca="1" si="35"/>
        <v>22</v>
      </c>
      <c r="CZ26" s="67"/>
      <c r="DA26" s="67">
        <v>26</v>
      </c>
      <c r="DB26" s="67">
        <v>6</v>
      </c>
      <c r="DC26" s="67">
        <v>7</v>
      </c>
      <c r="DE26" s="65">
        <f t="shared" ca="1" si="36"/>
        <v>0.86833187135919476</v>
      </c>
      <c r="DF26" s="66">
        <f t="shared" ca="1" si="37"/>
        <v>5</v>
      </c>
      <c r="DG26" s="67"/>
      <c r="DH26" s="67">
        <v>26</v>
      </c>
      <c r="DI26" s="67">
        <v>7</v>
      </c>
      <c r="DJ26" s="67">
        <v>7</v>
      </c>
    </row>
    <row r="27" spans="1:114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C27" s="65"/>
      <c r="CD27" s="66"/>
      <c r="CE27" s="66"/>
      <c r="CF27" s="67"/>
      <c r="CG27" s="67"/>
      <c r="CH27" s="67"/>
      <c r="CI27" s="67"/>
      <c r="CJ27" s="65"/>
      <c r="CK27" s="66"/>
      <c r="CL27" s="67"/>
      <c r="CM27" s="67"/>
      <c r="CN27" s="67"/>
      <c r="CO27" s="67"/>
      <c r="CQ27" s="65">
        <f t="shared" ca="1" si="32"/>
        <v>0.14929205813889723</v>
      </c>
      <c r="CR27" s="66">
        <f t="shared" ca="1" si="33"/>
        <v>30</v>
      </c>
      <c r="CS27" s="67"/>
      <c r="CT27" s="67">
        <v>27</v>
      </c>
      <c r="CU27" s="67">
        <v>2</v>
      </c>
      <c r="CV27" s="67">
        <v>6</v>
      </c>
      <c r="CX27" s="65">
        <f t="shared" ca="1" si="34"/>
        <v>0.23592324997767955</v>
      </c>
      <c r="CY27" s="66">
        <f t="shared" ca="1" si="35"/>
        <v>40</v>
      </c>
      <c r="CZ27" s="67"/>
      <c r="DA27" s="67">
        <v>27</v>
      </c>
      <c r="DB27" s="67">
        <v>6</v>
      </c>
      <c r="DC27" s="67">
        <v>8</v>
      </c>
      <c r="DE27" s="65">
        <f t="shared" ca="1" si="36"/>
        <v>4.2183832822716871E-2</v>
      </c>
      <c r="DF27" s="66">
        <f t="shared" ca="1" si="37"/>
        <v>45</v>
      </c>
      <c r="DG27" s="67"/>
      <c r="DH27" s="67">
        <v>27</v>
      </c>
      <c r="DI27" s="67">
        <v>7</v>
      </c>
      <c r="DJ27" s="67">
        <v>8</v>
      </c>
    </row>
    <row r="28" spans="1:114" ht="53.1" customHeight="1" x14ac:dyDescent="0.25">
      <c r="A28" s="37"/>
      <c r="B28" s="38"/>
      <c r="C28" s="31"/>
      <c r="D28" s="32">
        <f ca="1">$BE7</f>
        <v>0</v>
      </c>
      <c r="E28" s="33">
        <f ca="1">$BJ7</f>
        <v>0</v>
      </c>
      <c r="F28" s="33" t="str">
        <f ca="1">IF(AND(G28=0,H28=0,I28=0),"",".")</f>
        <v>.</v>
      </c>
      <c r="G28" s="34">
        <f ca="1">$BO7</f>
        <v>2</v>
      </c>
      <c r="H28" s="34">
        <f ca="1">$BT7</f>
        <v>2</v>
      </c>
      <c r="I28" s="34">
        <f ca="1">$BY7</f>
        <v>8</v>
      </c>
      <c r="J28" s="35"/>
      <c r="K28" s="36"/>
      <c r="L28" s="37"/>
      <c r="M28" s="38"/>
      <c r="N28" s="31"/>
      <c r="O28" s="32">
        <f ca="1">$BE8</f>
        <v>0</v>
      </c>
      <c r="P28" s="33">
        <f ca="1">$BJ8</f>
        <v>0</v>
      </c>
      <c r="Q28" s="33" t="str">
        <f ca="1">IF(AND(R28=0,S28=0,T28=0),"",".")</f>
        <v>.</v>
      </c>
      <c r="R28" s="34">
        <f ca="1">$BO8</f>
        <v>1</v>
      </c>
      <c r="S28" s="34">
        <f ca="1">$BT8</f>
        <v>5</v>
      </c>
      <c r="T28" s="34">
        <f ca="1">$BY8</f>
        <v>6</v>
      </c>
      <c r="U28" s="35"/>
      <c r="V28" s="36"/>
      <c r="CC28" s="65"/>
      <c r="CD28" s="66"/>
      <c r="CE28" s="66"/>
      <c r="CF28" s="67"/>
      <c r="CG28" s="67"/>
      <c r="CH28" s="67"/>
      <c r="CI28" s="67"/>
      <c r="CJ28" s="65"/>
      <c r="CK28" s="66"/>
      <c r="CL28" s="67"/>
      <c r="CM28" s="67"/>
      <c r="CN28" s="67"/>
      <c r="CO28" s="67"/>
      <c r="CQ28" s="65">
        <f t="shared" ca="1" si="32"/>
        <v>0.72937730780069121</v>
      </c>
      <c r="CR28" s="66">
        <f t="shared" ca="1" si="33"/>
        <v>12</v>
      </c>
      <c r="CS28" s="67"/>
      <c r="CT28" s="67">
        <v>28</v>
      </c>
      <c r="CU28" s="67">
        <v>2</v>
      </c>
      <c r="CV28" s="67">
        <v>7</v>
      </c>
      <c r="CX28" s="65">
        <f t="shared" ca="1" si="34"/>
        <v>0.54127601840255679</v>
      </c>
      <c r="CY28" s="66">
        <f t="shared" ca="1" si="35"/>
        <v>24</v>
      </c>
      <c r="CZ28" s="67"/>
      <c r="DA28" s="67">
        <v>28</v>
      </c>
      <c r="DB28" s="67">
        <v>6</v>
      </c>
      <c r="DC28" s="67">
        <v>9</v>
      </c>
      <c r="DE28" s="65">
        <f t="shared" ca="1" si="36"/>
        <v>0.509493301974003</v>
      </c>
      <c r="DF28" s="66">
        <f t="shared" ca="1" si="37"/>
        <v>20</v>
      </c>
      <c r="DG28" s="67"/>
      <c r="DH28" s="67">
        <v>28</v>
      </c>
      <c r="DI28" s="67">
        <v>7</v>
      </c>
      <c r="DJ28" s="67">
        <v>9</v>
      </c>
    </row>
    <row r="29" spans="1:114" ht="53.1" customHeight="1" thickBot="1" x14ac:dyDescent="0.3">
      <c r="A29" s="37"/>
      <c r="B29" s="38"/>
      <c r="C29" s="13" t="str">
        <f ca="1">IF(AND($BF7=0,$BE7=0),"","＋")</f>
        <v/>
      </c>
      <c r="D29" s="39" t="str">
        <f ca="1">IF(AND($BE7=0,$BF7=0),"＋",$BF7)</f>
        <v>＋</v>
      </c>
      <c r="E29" s="40">
        <f ca="1">$BK7</f>
        <v>0</v>
      </c>
      <c r="F29" s="40" t="str">
        <f ca="1">IF(AND(G29=0,H29=0,I29=0),"",".")</f>
        <v>.</v>
      </c>
      <c r="G29" s="41">
        <f ca="1">$BP7</f>
        <v>5</v>
      </c>
      <c r="H29" s="41">
        <f ca="1">$BU7</f>
        <v>9</v>
      </c>
      <c r="I29" s="41">
        <f ca="1">$BZ7</f>
        <v>7</v>
      </c>
      <c r="J29" s="35"/>
      <c r="K29" s="36"/>
      <c r="L29" s="37"/>
      <c r="M29" s="38"/>
      <c r="N29" s="13" t="str">
        <f ca="1">IF(AND($BF8=0,$BE8=0),"","＋")</f>
        <v/>
      </c>
      <c r="O29" s="39" t="str">
        <f ca="1">IF(AND($BE8=0,$BF8=0),"＋",$BF8)</f>
        <v>＋</v>
      </c>
      <c r="P29" s="40">
        <f ca="1">$BK8</f>
        <v>0</v>
      </c>
      <c r="Q29" s="40" t="str">
        <f ca="1">IF(AND(R29=0,S29=0,T29=0),"",".")</f>
        <v>.</v>
      </c>
      <c r="R29" s="41">
        <f ca="1">$BP8</f>
        <v>4</v>
      </c>
      <c r="S29" s="41">
        <f ca="1">$BU8</f>
        <v>7</v>
      </c>
      <c r="T29" s="41">
        <f ca="1">$BZ8</f>
        <v>6</v>
      </c>
      <c r="U29" s="35"/>
      <c r="V29" s="36"/>
      <c r="CC29" s="65"/>
      <c r="CD29" s="66"/>
      <c r="CE29" s="66"/>
      <c r="CF29" s="67"/>
      <c r="CG29" s="67"/>
      <c r="CH29" s="67"/>
      <c r="CI29" s="67"/>
      <c r="CJ29" s="65"/>
      <c r="CK29" s="66"/>
      <c r="CL29" s="67"/>
      <c r="CM29" s="67"/>
      <c r="CN29" s="67"/>
      <c r="CO29" s="67"/>
      <c r="CQ29" s="65">
        <f t="shared" ca="1" si="32"/>
        <v>0.75310539093858508</v>
      </c>
      <c r="CR29" s="66">
        <f t="shared" ca="1" si="33"/>
        <v>10</v>
      </c>
      <c r="CS29" s="67"/>
      <c r="CT29" s="67">
        <v>29</v>
      </c>
      <c r="CU29" s="67">
        <v>2</v>
      </c>
      <c r="CV29" s="67">
        <v>8</v>
      </c>
      <c r="CX29" s="65">
        <f t="shared" ca="1" si="34"/>
        <v>0.79624442526336947</v>
      </c>
      <c r="CY29" s="66">
        <f t="shared" ca="1" si="35"/>
        <v>12</v>
      </c>
      <c r="CZ29" s="67"/>
      <c r="DA29" s="67">
        <v>29</v>
      </c>
      <c r="DB29" s="67">
        <v>7</v>
      </c>
      <c r="DC29" s="67">
        <v>2</v>
      </c>
      <c r="DE29" s="65">
        <f t="shared" ca="1" si="36"/>
        <v>0.99173937729877371</v>
      </c>
      <c r="DF29" s="66">
        <f t="shared" ca="1" si="37"/>
        <v>1</v>
      </c>
      <c r="DG29" s="67"/>
      <c r="DH29" s="67">
        <v>29</v>
      </c>
      <c r="DI29" s="67">
        <v>8</v>
      </c>
      <c r="DJ29" s="67">
        <v>2</v>
      </c>
    </row>
    <row r="30" spans="1:114" ht="53.1" customHeight="1" x14ac:dyDescent="0.25">
      <c r="A30" s="8"/>
      <c r="B30" s="38"/>
      <c r="C30" s="60"/>
      <c r="D30" s="61">
        <f ca="1">$AV7</f>
        <v>0</v>
      </c>
      <c r="E30" s="62">
        <f ca="1">$AW7</f>
        <v>0</v>
      </c>
      <c r="F30" s="62" t="str">
        <f>$AX7</f>
        <v>.</v>
      </c>
      <c r="G30" s="63">
        <f ca="1">$AY7</f>
        <v>8</v>
      </c>
      <c r="H30" s="64">
        <f ca="1">$AZ7</f>
        <v>2</v>
      </c>
      <c r="I30" s="64">
        <f ca="1">$BA7</f>
        <v>5</v>
      </c>
      <c r="J30" s="43"/>
      <c r="K30" s="36"/>
      <c r="L30" s="37"/>
      <c r="M30" s="38"/>
      <c r="N30" s="60"/>
      <c r="O30" s="61">
        <f ca="1">$AV8</f>
        <v>0</v>
      </c>
      <c r="P30" s="62">
        <f ca="1">$AW8</f>
        <v>0</v>
      </c>
      <c r="Q30" s="62" t="str">
        <f>$AX8</f>
        <v>.</v>
      </c>
      <c r="R30" s="63">
        <f ca="1">$AY8</f>
        <v>6</v>
      </c>
      <c r="S30" s="64">
        <f ca="1">$AZ8</f>
        <v>3</v>
      </c>
      <c r="T30" s="64">
        <f ca="1">$BA8</f>
        <v>2</v>
      </c>
      <c r="U30" s="43"/>
      <c r="V30" s="36"/>
      <c r="CC30" s="65"/>
      <c r="CD30" s="66"/>
      <c r="CE30" s="66"/>
      <c r="CF30" s="67"/>
      <c r="CG30" s="67"/>
      <c r="CH30" s="67"/>
      <c r="CI30" s="67"/>
      <c r="CJ30" s="65"/>
      <c r="CK30" s="66"/>
      <c r="CL30" s="67"/>
      <c r="CM30" s="67"/>
      <c r="CN30" s="67"/>
      <c r="CO30" s="67"/>
      <c r="CQ30" s="65">
        <f t="shared" ca="1" si="32"/>
        <v>0.3166537141244139</v>
      </c>
      <c r="CR30" s="66">
        <f t="shared" ca="1" si="33"/>
        <v>29</v>
      </c>
      <c r="CS30" s="67"/>
      <c r="CT30" s="67">
        <v>30</v>
      </c>
      <c r="CU30" s="67">
        <v>2</v>
      </c>
      <c r="CV30" s="67">
        <v>9</v>
      </c>
      <c r="CX30" s="65">
        <f t="shared" ca="1" si="34"/>
        <v>0.58797456079267263</v>
      </c>
      <c r="CY30" s="66">
        <f t="shared" ca="1" si="35"/>
        <v>20</v>
      </c>
      <c r="CZ30" s="67"/>
      <c r="DA30" s="67">
        <v>30</v>
      </c>
      <c r="DB30" s="67">
        <v>7</v>
      </c>
      <c r="DC30" s="67">
        <v>3</v>
      </c>
      <c r="DE30" s="65">
        <f t="shared" ca="1" si="36"/>
        <v>0.25978549769985648</v>
      </c>
      <c r="DF30" s="66">
        <f t="shared" ca="1" si="37"/>
        <v>31</v>
      </c>
      <c r="DG30" s="67"/>
      <c r="DH30" s="67">
        <v>30</v>
      </c>
      <c r="DI30" s="67">
        <v>8</v>
      </c>
      <c r="DJ30" s="67">
        <v>3</v>
      </c>
    </row>
    <row r="31" spans="1:114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C31" s="65"/>
      <c r="CD31" s="66"/>
      <c r="CE31" s="66"/>
      <c r="CF31" s="67"/>
      <c r="CG31" s="67"/>
      <c r="CH31" s="67"/>
      <c r="CI31" s="67"/>
      <c r="CJ31" s="65"/>
      <c r="CK31" s="66"/>
      <c r="CL31" s="67"/>
      <c r="CM31" s="67"/>
      <c r="CN31" s="67"/>
      <c r="CO31" s="67"/>
      <c r="CQ31" s="65">
        <f t="shared" ca="1" si="32"/>
        <v>5.2788493257814872E-2</v>
      </c>
      <c r="CR31" s="66">
        <f t="shared" ca="1" si="33"/>
        <v>34</v>
      </c>
      <c r="CS31" s="67"/>
      <c r="CT31" s="67">
        <v>31</v>
      </c>
      <c r="CU31" s="67">
        <v>3</v>
      </c>
      <c r="CV31" s="67">
        <v>0</v>
      </c>
      <c r="CX31" s="65">
        <f t="shared" ca="1" si="34"/>
        <v>0.22861699780507549</v>
      </c>
      <c r="CY31" s="66">
        <f t="shared" ca="1" si="35"/>
        <v>42</v>
      </c>
      <c r="CZ31" s="67"/>
      <c r="DA31" s="67">
        <v>31</v>
      </c>
      <c r="DB31" s="67">
        <v>7</v>
      </c>
      <c r="DC31" s="67">
        <v>4</v>
      </c>
      <c r="DE31" s="65">
        <f t="shared" ca="1" si="36"/>
        <v>0.25243691113836975</v>
      </c>
      <c r="DF31" s="66">
        <f t="shared" ca="1" si="37"/>
        <v>32</v>
      </c>
      <c r="DG31" s="67"/>
      <c r="DH31" s="67">
        <v>31</v>
      </c>
      <c r="DI31" s="67">
        <v>8</v>
      </c>
      <c r="DJ31" s="67">
        <v>4</v>
      </c>
    </row>
    <row r="32" spans="1:114" ht="39.950000000000003" customHeight="1" thickBot="1" x14ac:dyDescent="0.3">
      <c r="A32" s="87" t="str">
        <f t="shared" ref="A32:T33" si="38">A1</f>
        <v>小数 たし算 小数第三位 (0.111) くり上がり ８問</v>
      </c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8">
        <f t="shared" si="38"/>
        <v>1</v>
      </c>
      <c r="U32" s="88"/>
      <c r="V32" s="88"/>
      <c r="Z32" s="17"/>
      <c r="AA32" s="17"/>
      <c r="AB32" s="1"/>
      <c r="AC32" s="1"/>
      <c r="AE32" s="1"/>
      <c r="AF32" s="1"/>
      <c r="CC32" s="65"/>
      <c r="CD32" s="66"/>
      <c r="CE32" s="66"/>
      <c r="CF32" s="67"/>
      <c r="CG32" s="67"/>
      <c r="CH32" s="67"/>
      <c r="CI32" s="67"/>
      <c r="CJ32" s="65"/>
      <c r="CK32" s="66"/>
      <c r="CL32" s="67"/>
      <c r="CM32" s="67"/>
      <c r="CN32" s="67"/>
      <c r="CO32" s="67"/>
      <c r="CQ32" s="65">
        <f t="shared" ca="1" si="32"/>
        <v>0.88638027714538137</v>
      </c>
      <c r="CR32" s="66">
        <f t="shared" ca="1" si="33"/>
        <v>5</v>
      </c>
      <c r="CS32" s="67"/>
      <c r="CT32" s="67">
        <v>32</v>
      </c>
      <c r="CU32" s="67">
        <v>3</v>
      </c>
      <c r="CV32" s="67">
        <v>1</v>
      </c>
      <c r="CW32" s="67"/>
      <c r="CX32" s="65">
        <f t="shared" ca="1" si="34"/>
        <v>0.81651455038291143</v>
      </c>
      <c r="CY32" s="66">
        <f t="shared" ca="1" si="35"/>
        <v>11</v>
      </c>
      <c r="CZ32" s="67"/>
      <c r="DA32" s="67">
        <v>32</v>
      </c>
      <c r="DB32" s="67">
        <v>7</v>
      </c>
      <c r="DC32" s="67">
        <v>5</v>
      </c>
      <c r="DE32" s="65">
        <f t="shared" ca="1" si="36"/>
        <v>0.67067940538620729</v>
      </c>
      <c r="DF32" s="66">
        <f t="shared" ca="1" si="37"/>
        <v>13</v>
      </c>
      <c r="DG32" s="67"/>
      <c r="DH32" s="67">
        <v>32</v>
      </c>
      <c r="DI32" s="67">
        <v>8</v>
      </c>
      <c r="DJ32" s="67">
        <v>5</v>
      </c>
    </row>
    <row r="33" spans="1:114" ht="50.1" customHeight="1" thickBot="1" x14ac:dyDescent="0.3">
      <c r="A33" s="89" t="str">
        <f t="shared" si="38"/>
        <v>月　 　日</v>
      </c>
      <c r="B33" s="90"/>
      <c r="C33" s="90"/>
      <c r="D33" s="90"/>
      <c r="E33" s="90"/>
      <c r="F33" s="91"/>
      <c r="G33" s="92" t="str">
        <f t="shared" si="38"/>
        <v>名前</v>
      </c>
      <c r="H33" s="93"/>
      <c r="I33" s="94"/>
      <c r="J33" s="93"/>
      <c r="K33" s="93"/>
      <c r="L33" s="93"/>
      <c r="M33" s="93"/>
      <c r="N33" s="93"/>
      <c r="O33" s="93"/>
      <c r="P33" s="93"/>
      <c r="Q33" s="93"/>
      <c r="R33" s="93"/>
      <c r="S33" s="93"/>
      <c r="T33" s="93"/>
      <c r="U33" s="93"/>
      <c r="V33" s="95"/>
      <c r="AB33" s="1"/>
      <c r="AC33" s="1"/>
      <c r="AE33" s="1"/>
      <c r="AF33" s="1"/>
      <c r="CC33" s="65"/>
      <c r="CD33" s="66"/>
      <c r="CE33" s="66"/>
      <c r="CF33" s="67"/>
      <c r="CG33" s="67"/>
      <c r="CH33" s="67"/>
      <c r="CI33" s="67"/>
      <c r="CJ33" s="65"/>
      <c r="CK33" s="66"/>
      <c r="CL33" s="67"/>
      <c r="CM33" s="67"/>
      <c r="CN33" s="67"/>
      <c r="CO33" s="67"/>
      <c r="CQ33" s="65">
        <f t="shared" ca="1" si="32"/>
        <v>0.48783499818151299</v>
      </c>
      <c r="CR33" s="66">
        <f t="shared" ca="1" si="33"/>
        <v>22</v>
      </c>
      <c r="CS33" s="67"/>
      <c r="CT33" s="67">
        <v>33</v>
      </c>
      <c r="CU33" s="67">
        <v>3</v>
      </c>
      <c r="CV33" s="67">
        <v>2</v>
      </c>
      <c r="CX33" s="65">
        <f t="shared" ca="1" si="34"/>
        <v>0.41584367840019254</v>
      </c>
      <c r="CY33" s="66">
        <f t="shared" ca="1" si="35"/>
        <v>27</v>
      </c>
      <c r="CZ33" s="67"/>
      <c r="DA33" s="67">
        <v>33</v>
      </c>
      <c r="DB33" s="67">
        <v>7</v>
      </c>
      <c r="DC33" s="67">
        <v>6</v>
      </c>
      <c r="DE33" s="65">
        <f t="shared" ca="1" si="36"/>
        <v>0.86540364243429557</v>
      </c>
      <c r="DF33" s="66">
        <f t="shared" ca="1" si="37"/>
        <v>6</v>
      </c>
      <c r="DG33" s="67"/>
      <c r="DH33" s="67">
        <v>33</v>
      </c>
      <c r="DI33" s="67">
        <v>8</v>
      </c>
      <c r="DJ33" s="67">
        <v>6</v>
      </c>
    </row>
    <row r="34" spans="1:114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B34" s="1"/>
      <c r="AC34" s="1"/>
      <c r="AD34" s="17" t="s">
        <v>20</v>
      </c>
      <c r="AE34" s="17" t="s">
        <v>20</v>
      </c>
      <c r="AF34" s="17" t="s">
        <v>20</v>
      </c>
      <c r="CC34" s="65"/>
      <c r="CD34" s="66"/>
      <c r="CE34" s="66"/>
      <c r="CF34" s="67"/>
      <c r="CG34" s="67"/>
      <c r="CH34" s="67"/>
      <c r="CI34" s="67"/>
      <c r="CJ34" s="65"/>
      <c r="CK34" s="66"/>
      <c r="CL34" s="67"/>
      <c r="CM34" s="67"/>
      <c r="CN34" s="67"/>
      <c r="CO34" s="67"/>
      <c r="CQ34" s="65">
        <f t="shared" ca="1" si="32"/>
        <v>9.2521990673595123E-2</v>
      </c>
      <c r="CR34" s="66">
        <f t="shared" ca="1" si="33"/>
        <v>31</v>
      </c>
      <c r="CS34" s="67"/>
      <c r="CT34" s="67">
        <v>34</v>
      </c>
      <c r="CU34" s="67">
        <v>3</v>
      </c>
      <c r="CV34" s="67">
        <v>3</v>
      </c>
      <c r="CX34" s="65">
        <f t="shared" ca="1" si="34"/>
        <v>0.93754857203242059</v>
      </c>
      <c r="CY34" s="66">
        <f t="shared" ca="1" si="35"/>
        <v>5</v>
      </c>
      <c r="CZ34" s="67"/>
      <c r="DA34" s="67">
        <v>34</v>
      </c>
      <c r="DB34" s="67">
        <v>7</v>
      </c>
      <c r="DC34" s="67">
        <v>7</v>
      </c>
      <c r="DE34" s="65">
        <f t="shared" ca="1" si="36"/>
        <v>0.37125320846122078</v>
      </c>
      <c r="DF34" s="66">
        <f t="shared" ca="1" si="37"/>
        <v>25</v>
      </c>
      <c r="DG34" s="67"/>
      <c r="DH34" s="67">
        <v>34</v>
      </c>
      <c r="DI34" s="67">
        <v>8</v>
      </c>
      <c r="DJ34" s="67">
        <v>7</v>
      </c>
    </row>
    <row r="35" spans="1:114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B35" s="1"/>
      <c r="AC35" s="1"/>
      <c r="AD35" s="17" t="s">
        <v>21</v>
      </c>
      <c r="AE35" s="17" t="s">
        <v>22</v>
      </c>
      <c r="AF35" s="17" t="s">
        <v>23</v>
      </c>
      <c r="CC35" s="65"/>
      <c r="CD35" s="66"/>
      <c r="CE35" s="66"/>
      <c r="CF35" s="67"/>
      <c r="CG35" s="67"/>
      <c r="CH35" s="67"/>
      <c r="CI35" s="67"/>
      <c r="CJ35" s="65"/>
      <c r="CK35" s="66"/>
      <c r="CL35" s="67"/>
      <c r="CM35" s="67"/>
      <c r="CN35" s="67"/>
      <c r="CO35" s="67"/>
      <c r="CQ35" s="65">
        <f t="shared" ca="1" si="32"/>
        <v>0.92668783899532048</v>
      </c>
      <c r="CR35" s="66">
        <f t="shared" ca="1" si="33"/>
        <v>3</v>
      </c>
      <c r="CS35" s="67"/>
      <c r="CT35" s="67">
        <v>35</v>
      </c>
      <c r="CU35" s="67">
        <v>3</v>
      </c>
      <c r="CV35" s="67">
        <v>4</v>
      </c>
      <c r="CX35" s="65">
        <f t="shared" ca="1" si="34"/>
        <v>2.3212225502840744E-2</v>
      </c>
      <c r="CY35" s="66">
        <f t="shared" ca="1" si="35"/>
        <v>53</v>
      </c>
      <c r="CZ35" s="67"/>
      <c r="DA35" s="67">
        <v>35</v>
      </c>
      <c r="DB35" s="67">
        <v>7</v>
      </c>
      <c r="DC35" s="67">
        <v>8</v>
      </c>
      <c r="DE35" s="65">
        <f t="shared" ca="1" si="36"/>
        <v>0.1354044603396507</v>
      </c>
      <c r="DF35" s="66">
        <f t="shared" ca="1" si="37"/>
        <v>41</v>
      </c>
      <c r="DG35" s="67"/>
      <c r="DH35" s="67">
        <v>35</v>
      </c>
      <c r="DI35" s="67">
        <v>8</v>
      </c>
      <c r="DJ35" s="67">
        <v>8</v>
      </c>
    </row>
    <row r="36" spans="1:114" ht="48.95" customHeight="1" thickBot="1" x14ac:dyDescent="0.3">
      <c r="A36" s="50"/>
      <c r="B36" s="96" t="str">
        <f ca="1">B5</f>
        <v>0.205＋0.098＝</v>
      </c>
      <c r="C36" s="97"/>
      <c r="D36" s="97"/>
      <c r="E36" s="97"/>
      <c r="F36" s="97"/>
      <c r="G36" s="97"/>
      <c r="H36" s="98">
        <f ca="1">H5</f>
        <v>0.30299999999999999</v>
      </c>
      <c r="I36" s="98"/>
      <c r="J36" s="99"/>
      <c r="K36" s="51"/>
      <c r="L36" s="27"/>
      <c r="M36" s="96" t="str">
        <f ca="1">M5</f>
        <v>0.286＋0.789＝</v>
      </c>
      <c r="N36" s="97"/>
      <c r="O36" s="97"/>
      <c r="P36" s="97"/>
      <c r="Q36" s="97"/>
      <c r="R36" s="97"/>
      <c r="S36" s="98">
        <f ca="1">S5</f>
        <v>1.075</v>
      </c>
      <c r="T36" s="98"/>
      <c r="U36" s="99"/>
      <c r="V36" s="9"/>
      <c r="AB36" s="1" t="s">
        <v>72</v>
      </c>
      <c r="AC36" s="52" t="str">
        <f ca="1">IF(AND($AD36=0,$AE36=0,$AF36=0),"OKA",IF(AND($AE36=0,$AF36=0),"OKB",IF($AF36=0,"OKC","NO")))</f>
        <v>NO</v>
      </c>
      <c r="AD36" s="53">
        <f t="shared" ref="AD36:AF47" ca="1" si="39">AY1</f>
        <v>3</v>
      </c>
      <c r="AE36" s="53">
        <f t="shared" ca="1" si="39"/>
        <v>0</v>
      </c>
      <c r="AF36" s="53">
        <f t="shared" ca="1" si="39"/>
        <v>3</v>
      </c>
      <c r="CC36" s="65"/>
      <c r="CD36" s="66"/>
      <c r="CE36" s="66"/>
      <c r="CF36" s="67"/>
      <c r="CG36" s="67"/>
      <c r="CH36" s="67"/>
      <c r="CI36" s="67"/>
      <c r="CJ36" s="65"/>
      <c r="CK36" s="66"/>
      <c r="CL36" s="67"/>
      <c r="CM36" s="67"/>
      <c r="CN36" s="67"/>
      <c r="CO36" s="67"/>
      <c r="CQ36" s="65">
        <f t="shared" ca="1" si="32"/>
        <v>0.59132886906950533</v>
      </c>
      <c r="CR36" s="66">
        <f t="shared" ca="1" si="33"/>
        <v>19</v>
      </c>
      <c r="CS36" s="67"/>
      <c r="CT36" s="67">
        <v>36</v>
      </c>
      <c r="CU36" s="67">
        <v>3</v>
      </c>
      <c r="CV36" s="67">
        <v>5</v>
      </c>
      <c r="CX36" s="65">
        <f t="shared" ca="1" si="34"/>
        <v>0.28969061632962723</v>
      </c>
      <c r="CY36" s="66">
        <f t="shared" ca="1" si="35"/>
        <v>38</v>
      </c>
      <c r="CZ36" s="67"/>
      <c r="DA36" s="67">
        <v>36</v>
      </c>
      <c r="DB36" s="67">
        <v>7</v>
      </c>
      <c r="DC36" s="67">
        <v>9</v>
      </c>
      <c r="DE36" s="65">
        <f t="shared" ca="1" si="36"/>
        <v>0.34732136881230735</v>
      </c>
      <c r="DF36" s="66">
        <f t="shared" ca="1" si="37"/>
        <v>27</v>
      </c>
      <c r="DG36" s="67"/>
      <c r="DH36" s="67">
        <v>36</v>
      </c>
      <c r="DI36" s="67">
        <v>8</v>
      </c>
      <c r="DJ36" s="67">
        <v>9</v>
      </c>
    </row>
    <row r="37" spans="1:114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B37" s="1" t="s">
        <v>25</v>
      </c>
      <c r="AC37" s="1" t="str">
        <f t="shared" ref="AC37:AC47" ca="1" si="40">IF(AND($AD37=0,$AE37=0,$AF37=0),"OKA",IF(AND($AE37=0,$AF37=0),"OKB",IF($AF37=0,"OKC","NO")))</f>
        <v>NO</v>
      </c>
      <c r="AD37" s="53">
        <f t="shared" ca="1" si="39"/>
        <v>0</v>
      </c>
      <c r="AE37" s="53">
        <f t="shared" ca="1" si="39"/>
        <v>7</v>
      </c>
      <c r="AF37" s="53">
        <f t="shared" ca="1" si="39"/>
        <v>5</v>
      </c>
      <c r="CC37" s="65"/>
      <c r="CD37" s="66"/>
      <c r="CE37" s="66"/>
      <c r="CF37" s="67"/>
      <c r="CG37" s="67"/>
      <c r="CH37" s="67"/>
      <c r="CI37" s="67"/>
      <c r="CJ37" s="65"/>
      <c r="CK37" s="66"/>
      <c r="CL37" s="67"/>
      <c r="CM37" s="67"/>
      <c r="CN37" s="67"/>
      <c r="CO37" s="67"/>
      <c r="CQ37" s="65">
        <f t="shared" ca="1" si="32"/>
        <v>0.89431956028473147</v>
      </c>
      <c r="CR37" s="66">
        <f t="shared" ca="1" si="33"/>
        <v>4</v>
      </c>
      <c r="CS37" s="67"/>
      <c r="CT37" s="67">
        <v>37</v>
      </c>
      <c r="CU37" s="67">
        <v>3</v>
      </c>
      <c r="CV37" s="67">
        <v>6</v>
      </c>
      <c r="CX37" s="65">
        <f t="shared" ca="1" si="34"/>
        <v>0.65704826542609518</v>
      </c>
      <c r="CY37" s="66">
        <f t="shared" ca="1" si="35"/>
        <v>16</v>
      </c>
      <c r="CZ37" s="67"/>
      <c r="DA37" s="67">
        <v>37</v>
      </c>
      <c r="DB37" s="67">
        <v>8</v>
      </c>
      <c r="DC37" s="67">
        <v>1</v>
      </c>
      <c r="DE37" s="65">
        <f t="shared" ca="1" si="36"/>
        <v>0.35917544144265856</v>
      </c>
      <c r="DF37" s="66">
        <f t="shared" ca="1" si="37"/>
        <v>26</v>
      </c>
      <c r="DG37" s="67"/>
      <c r="DH37" s="67">
        <v>37</v>
      </c>
      <c r="DI37" s="67">
        <v>9</v>
      </c>
      <c r="DJ37" s="67">
        <v>1</v>
      </c>
    </row>
    <row r="38" spans="1:114" ht="53.1" customHeight="1" x14ac:dyDescent="0.25">
      <c r="A38" s="8"/>
      <c r="B38" s="4"/>
      <c r="C38" s="31"/>
      <c r="D38" s="32">
        <f t="shared" ref="C38:I40" ca="1" si="41">D7</f>
        <v>0</v>
      </c>
      <c r="E38" s="33">
        <f t="shared" ca="1" si="41"/>
        <v>0</v>
      </c>
      <c r="F38" s="33" t="str">
        <f t="shared" ca="1" si="41"/>
        <v>.</v>
      </c>
      <c r="G38" s="34">
        <f t="shared" ca="1" si="41"/>
        <v>2</v>
      </c>
      <c r="H38" s="34">
        <f t="shared" ca="1" si="41"/>
        <v>0</v>
      </c>
      <c r="I38" s="34">
        <f t="shared" ca="1" si="41"/>
        <v>5</v>
      </c>
      <c r="J38" s="35"/>
      <c r="K38" s="9"/>
      <c r="L38" s="4"/>
      <c r="M38" s="4"/>
      <c r="N38" s="31"/>
      <c r="O38" s="32">
        <f t="shared" ref="O38:T38" ca="1" si="42">O7</f>
        <v>0</v>
      </c>
      <c r="P38" s="33">
        <f t="shared" ca="1" si="42"/>
        <v>0</v>
      </c>
      <c r="Q38" s="33" t="str">
        <f t="shared" ca="1" si="42"/>
        <v>.</v>
      </c>
      <c r="R38" s="34">
        <f t="shared" ca="1" si="42"/>
        <v>2</v>
      </c>
      <c r="S38" s="34">
        <f t="shared" ca="1" si="42"/>
        <v>8</v>
      </c>
      <c r="T38" s="34">
        <f t="shared" ca="1" si="42"/>
        <v>6</v>
      </c>
      <c r="U38" s="35"/>
      <c r="V38" s="9"/>
      <c r="AB38" s="1" t="s">
        <v>73</v>
      </c>
      <c r="AC38" s="1" t="str">
        <f t="shared" ca="1" si="40"/>
        <v>NO</v>
      </c>
      <c r="AD38" s="53">
        <f t="shared" ca="1" si="39"/>
        <v>6</v>
      </c>
      <c r="AE38" s="53">
        <f t="shared" ca="1" si="39"/>
        <v>2</v>
      </c>
      <c r="AF38" s="53">
        <f t="shared" ca="1" si="39"/>
        <v>1</v>
      </c>
      <c r="CC38" s="65"/>
      <c r="CD38" s="66"/>
      <c r="CE38" s="66"/>
      <c r="CF38" s="67"/>
      <c r="CG38" s="67"/>
      <c r="CH38" s="67"/>
      <c r="CI38" s="67"/>
      <c r="CJ38" s="65"/>
      <c r="CK38" s="66"/>
      <c r="CL38" s="67"/>
      <c r="CM38" s="67"/>
      <c r="CN38" s="67"/>
      <c r="CO38" s="67"/>
      <c r="CQ38" s="65"/>
      <c r="CR38" s="66"/>
      <c r="CS38" s="67"/>
      <c r="CT38" s="67">
        <v>38</v>
      </c>
      <c r="CU38" s="67">
        <v>3</v>
      </c>
      <c r="CV38" s="67">
        <v>7</v>
      </c>
      <c r="CX38" s="65">
        <f t="shared" ca="1" si="34"/>
        <v>0.41224691622880838</v>
      </c>
      <c r="CY38" s="66">
        <f t="shared" ca="1" si="35"/>
        <v>28</v>
      </c>
      <c r="CZ38" s="67"/>
      <c r="DA38" s="67">
        <v>38</v>
      </c>
      <c r="DB38" s="67">
        <v>8</v>
      </c>
      <c r="DC38" s="67">
        <v>2</v>
      </c>
      <c r="DE38" s="65">
        <f t="shared" ca="1" si="36"/>
        <v>0.26196340449433442</v>
      </c>
      <c r="DF38" s="66">
        <f t="shared" ca="1" si="37"/>
        <v>30</v>
      </c>
      <c r="DG38" s="67"/>
      <c r="DH38" s="67">
        <v>38</v>
      </c>
      <c r="DI38" s="67">
        <v>9</v>
      </c>
      <c r="DJ38" s="67">
        <v>2</v>
      </c>
    </row>
    <row r="39" spans="1:114" ht="53.1" customHeight="1" thickBot="1" x14ac:dyDescent="0.3">
      <c r="A39" s="8"/>
      <c r="B39" s="4"/>
      <c r="C39" s="13" t="str">
        <f t="shared" ca="1" si="41"/>
        <v/>
      </c>
      <c r="D39" s="39" t="str">
        <f t="shared" ca="1" si="41"/>
        <v>＋</v>
      </c>
      <c r="E39" s="40">
        <f t="shared" ca="1" si="41"/>
        <v>0</v>
      </c>
      <c r="F39" s="40" t="str">
        <f t="shared" ca="1" si="41"/>
        <v>.</v>
      </c>
      <c r="G39" s="41">
        <f t="shared" ca="1" si="41"/>
        <v>0</v>
      </c>
      <c r="H39" s="41">
        <f t="shared" ca="1" si="41"/>
        <v>9</v>
      </c>
      <c r="I39" s="41">
        <f t="shared" ca="1" si="41"/>
        <v>8</v>
      </c>
      <c r="J39" s="35"/>
      <c r="K39" s="9"/>
      <c r="L39" s="4"/>
      <c r="M39" s="4"/>
      <c r="N39" s="13" t="str">
        <f t="shared" ref="N39:T40" ca="1" si="43">N8</f>
        <v/>
      </c>
      <c r="O39" s="39" t="str">
        <f t="shared" ca="1" si="43"/>
        <v>＋</v>
      </c>
      <c r="P39" s="40">
        <f t="shared" ca="1" si="43"/>
        <v>0</v>
      </c>
      <c r="Q39" s="40" t="str">
        <f t="shared" ca="1" si="43"/>
        <v>.</v>
      </c>
      <c r="R39" s="41">
        <f t="shared" ca="1" si="43"/>
        <v>7</v>
      </c>
      <c r="S39" s="41">
        <f t="shared" ca="1" si="43"/>
        <v>8</v>
      </c>
      <c r="T39" s="41">
        <f t="shared" ca="1" si="43"/>
        <v>9</v>
      </c>
      <c r="U39" s="35"/>
      <c r="V39" s="9"/>
      <c r="AB39" s="1" t="s">
        <v>27</v>
      </c>
      <c r="AC39" s="1" t="str">
        <f t="shared" ca="1" si="40"/>
        <v>NO</v>
      </c>
      <c r="AD39" s="53">
        <f t="shared" ca="1" si="39"/>
        <v>9</v>
      </c>
      <c r="AE39" s="53">
        <f t="shared" ca="1" si="39"/>
        <v>4</v>
      </c>
      <c r="AF39" s="53">
        <f t="shared" ca="1" si="39"/>
        <v>4</v>
      </c>
      <c r="CC39" s="65"/>
      <c r="CD39" s="66"/>
      <c r="CE39" s="66"/>
      <c r="CF39" s="67"/>
      <c r="CG39" s="67"/>
      <c r="CH39" s="67"/>
      <c r="CI39" s="67"/>
      <c r="CJ39" s="65"/>
      <c r="CK39" s="66"/>
      <c r="CL39" s="67"/>
      <c r="CM39" s="67"/>
      <c r="CN39" s="67"/>
      <c r="CO39" s="67"/>
      <c r="CQ39" s="65"/>
      <c r="CR39" s="66"/>
      <c r="CS39" s="67"/>
      <c r="CT39" s="67">
        <v>39</v>
      </c>
      <c r="CU39" s="67">
        <v>3</v>
      </c>
      <c r="CV39" s="67">
        <v>8</v>
      </c>
      <c r="CX39" s="65">
        <f t="shared" ca="1" si="34"/>
        <v>0.50862040957428734</v>
      </c>
      <c r="CY39" s="66">
        <f t="shared" ca="1" si="35"/>
        <v>25</v>
      </c>
      <c r="CZ39" s="67"/>
      <c r="DA39" s="67">
        <v>39</v>
      </c>
      <c r="DB39" s="67">
        <v>8</v>
      </c>
      <c r="DC39" s="67">
        <v>3</v>
      </c>
      <c r="DE39" s="65">
        <f t="shared" ca="1" si="36"/>
        <v>0.13543613431981905</v>
      </c>
      <c r="DF39" s="66">
        <f t="shared" ca="1" si="37"/>
        <v>40</v>
      </c>
      <c r="DG39" s="67"/>
      <c r="DH39" s="67">
        <v>39</v>
      </c>
      <c r="DI39" s="67">
        <v>9</v>
      </c>
      <c r="DJ39" s="67">
        <v>3</v>
      </c>
    </row>
    <row r="40" spans="1:114" ht="53.1" customHeight="1" x14ac:dyDescent="0.25">
      <c r="A40" s="8"/>
      <c r="B40" s="4"/>
      <c r="C40" s="42"/>
      <c r="D40" s="54">
        <f t="shared" ca="1" si="41"/>
        <v>0</v>
      </c>
      <c r="E40" s="55">
        <f t="shared" ca="1" si="41"/>
        <v>0</v>
      </c>
      <c r="F40" s="55" t="str">
        <f t="shared" si="41"/>
        <v>.</v>
      </c>
      <c r="G40" s="56">
        <f t="shared" ca="1" si="41"/>
        <v>3</v>
      </c>
      <c r="H40" s="57">
        <f t="shared" ca="1" si="41"/>
        <v>0</v>
      </c>
      <c r="I40" s="57">
        <f t="shared" ca="1" si="41"/>
        <v>3</v>
      </c>
      <c r="J40" s="58"/>
      <c r="K40" s="9"/>
      <c r="L40" s="4"/>
      <c r="M40" s="4"/>
      <c r="N40" s="42"/>
      <c r="O40" s="54">
        <f t="shared" ca="1" si="43"/>
        <v>0</v>
      </c>
      <c r="P40" s="55">
        <f t="shared" ca="1" si="43"/>
        <v>1</v>
      </c>
      <c r="Q40" s="55" t="str">
        <f t="shared" si="43"/>
        <v>.</v>
      </c>
      <c r="R40" s="56">
        <f t="shared" ca="1" si="43"/>
        <v>0</v>
      </c>
      <c r="S40" s="57">
        <f t="shared" ca="1" si="43"/>
        <v>7</v>
      </c>
      <c r="T40" s="57">
        <f t="shared" ca="1" si="43"/>
        <v>5</v>
      </c>
      <c r="U40" s="58"/>
      <c r="V40" s="9"/>
      <c r="X40" s="59"/>
      <c r="AA40" s="2" t="s">
        <v>74</v>
      </c>
      <c r="AB40" s="1" t="s">
        <v>29</v>
      </c>
      <c r="AC40" s="1" t="str">
        <f t="shared" ca="1" si="40"/>
        <v>OKC</v>
      </c>
      <c r="AD40" s="53">
        <f t="shared" ca="1" si="39"/>
        <v>6</v>
      </c>
      <c r="AE40" s="53">
        <f t="shared" ca="1" si="39"/>
        <v>4</v>
      </c>
      <c r="AF40" s="53">
        <f t="shared" ca="1" si="39"/>
        <v>0</v>
      </c>
      <c r="CC40" s="65"/>
      <c r="CD40" s="66"/>
      <c r="CE40" s="66"/>
      <c r="CF40" s="67"/>
      <c r="CG40" s="67"/>
      <c r="CH40" s="67"/>
      <c r="CI40" s="67"/>
      <c r="CJ40" s="65"/>
      <c r="CK40" s="66"/>
      <c r="CL40" s="67"/>
      <c r="CM40" s="67"/>
      <c r="CN40" s="67"/>
      <c r="CO40" s="67"/>
      <c r="CQ40" s="65"/>
      <c r="CR40" s="66"/>
      <c r="CS40" s="67"/>
      <c r="CT40" s="67">
        <v>40</v>
      </c>
      <c r="CU40" s="67">
        <v>3</v>
      </c>
      <c r="CV40" s="67">
        <v>9</v>
      </c>
      <c r="CX40" s="65">
        <f t="shared" ca="1" si="34"/>
        <v>2.679726670663507E-2</v>
      </c>
      <c r="CY40" s="66">
        <f t="shared" ca="1" si="35"/>
        <v>52</v>
      </c>
      <c r="CZ40" s="67"/>
      <c r="DA40" s="67">
        <v>40</v>
      </c>
      <c r="DB40" s="67">
        <v>8</v>
      </c>
      <c r="DC40" s="67">
        <v>4</v>
      </c>
      <c r="DE40" s="65">
        <f t="shared" ca="1" si="36"/>
        <v>0.15964410134587548</v>
      </c>
      <c r="DF40" s="66">
        <f t="shared" ca="1" si="37"/>
        <v>36</v>
      </c>
      <c r="DG40" s="67"/>
      <c r="DH40" s="67">
        <v>40</v>
      </c>
      <c r="DI40" s="67">
        <v>9</v>
      </c>
      <c r="DJ40" s="67">
        <v>4</v>
      </c>
    </row>
    <row r="41" spans="1:114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B41" s="1" t="s">
        <v>30</v>
      </c>
      <c r="AC41" s="1" t="str">
        <f t="shared" ca="1" si="40"/>
        <v>OKB</v>
      </c>
      <c r="AD41" s="53">
        <f t="shared" ca="1" si="39"/>
        <v>2</v>
      </c>
      <c r="AE41" s="53">
        <f t="shared" ca="1" si="39"/>
        <v>0</v>
      </c>
      <c r="AF41" s="53">
        <f t="shared" ca="1" si="39"/>
        <v>0</v>
      </c>
      <c r="CC41" s="65"/>
      <c r="CD41" s="66"/>
      <c r="CE41" s="66"/>
      <c r="CF41" s="67"/>
      <c r="CG41" s="67"/>
      <c r="CH41" s="67"/>
      <c r="CI41" s="67"/>
      <c r="CJ41" s="65"/>
      <c r="CK41" s="66"/>
      <c r="CL41" s="67"/>
      <c r="CM41" s="67"/>
      <c r="CN41" s="67"/>
      <c r="CO41" s="67"/>
      <c r="CQ41" s="65"/>
      <c r="CR41" s="66"/>
      <c r="CS41" s="67"/>
      <c r="CT41" s="67">
        <v>41</v>
      </c>
      <c r="CU41" s="67">
        <v>4</v>
      </c>
      <c r="CV41" s="67">
        <v>0</v>
      </c>
      <c r="CX41" s="65">
        <f t="shared" ca="1" si="34"/>
        <v>6.9809677506535439E-2</v>
      </c>
      <c r="CY41" s="66">
        <f t="shared" ca="1" si="35"/>
        <v>51</v>
      </c>
      <c r="CZ41" s="67"/>
      <c r="DA41" s="67">
        <v>41</v>
      </c>
      <c r="DB41" s="67">
        <v>8</v>
      </c>
      <c r="DC41" s="67">
        <v>5</v>
      </c>
      <c r="DE41" s="65">
        <f t="shared" ca="1" si="36"/>
        <v>0.81004008557764418</v>
      </c>
      <c r="DF41" s="66">
        <f t="shared" ca="1" si="37"/>
        <v>9</v>
      </c>
      <c r="DG41" s="67"/>
      <c r="DH41" s="67">
        <v>41</v>
      </c>
      <c r="DI41" s="67">
        <v>9</v>
      </c>
      <c r="DJ41" s="67">
        <v>5</v>
      </c>
    </row>
    <row r="42" spans="1:114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B42" s="1" t="s">
        <v>31</v>
      </c>
      <c r="AC42" s="1" t="str">
        <f t="shared" ca="1" si="40"/>
        <v>NO</v>
      </c>
      <c r="AD42" s="53">
        <f t="shared" ca="1" si="39"/>
        <v>8</v>
      </c>
      <c r="AE42" s="53">
        <f t="shared" ca="1" si="39"/>
        <v>2</v>
      </c>
      <c r="AF42" s="53">
        <f t="shared" ca="1" si="39"/>
        <v>5</v>
      </c>
      <c r="CC42" s="65"/>
      <c r="CD42" s="66"/>
      <c r="CE42" s="66"/>
      <c r="CF42" s="67"/>
      <c r="CG42" s="67"/>
      <c r="CH42" s="67"/>
      <c r="CI42" s="67"/>
      <c r="CJ42" s="65"/>
      <c r="CK42" s="66"/>
      <c r="CL42" s="67"/>
      <c r="CM42" s="67"/>
      <c r="CN42" s="67"/>
      <c r="CO42" s="67"/>
      <c r="CQ42" s="65"/>
      <c r="CR42" s="66"/>
      <c r="CS42" s="67"/>
      <c r="CT42" s="67">
        <v>42</v>
      </c>
      <c r="CU42" s="67">
        <v>4</v>
      </c>
      <c r="CV42" s="67">
        <v>1</v>
      </c>
      <c r="CX42" s="65">
        <f t="shared" ca="1" si="34"/>
        <v>0.3780904454534274</v>
      </c>
      <c r="CY42" s="66">
        <f t="shared" ca="1" si="35"/>
        <v>30</v>
      </c>
      <c r="CZ42" s="67"/>
      <c r="DA42" s="67">
        <v>42</v>
      </c>
      <c r="DB42" s="67">
        <v>8</v>
      </c>
      <c r="DC42" s="67">
        <v>6</v>
      </c>
      <c r="DE42" s="65">
        <f t="shared" ca="1" si="36"/>
        <v>6.2058371060944917E-2</v>
      </c>
      <c r="DF42" s="66">
        <f t="shared" ca="1" si="37"/>
        <v>44</v>
      </c>
      <c r="DG42" s="67"/>
      <c r="DH42" s="67">
        <v>42</v>
      </c>
      <c r="DI42" s="67">
        <v>9</v>
      </c>
      <c r="DJ42" s="67">
        <v>6</v>
      </c>
    </row>
    <row r="43" spans="1:114" ht="48.95" customHeight="1" thickBot="1" x14ac:dyDescent="0.3">
      <c r="A43" s="26"/>
      <c r="B43" s="96" t="str">
        <f ca="1">B12</f>
        <v>0.297＋0.324＝</v>
      </c>
      <c r="C43" s="97"/>
      <c r="D43" s="97"/>
      <c r="E43" s="97"/>
      <c r="F43" s="97"/>
      <c r="G43" s="97"/>
      <c r="H43" s="98">
        <f ca="1">H12</f>
        <v>0.621</v>
      </c>
      <c r="I43" s="98"/>
      <c r="J43" s="99"/>
      <c r="K43" s="9"/>
      <c r="L43" s="26"/>
      <c r="M43" s="96" t="str">
        <f ca="1">M12</f>
        <v>0.075＋0.869＝</v>
      </c>
      <c r="N43" s="97"/>
      <c r="O43" s="97"/>
      <c r="P43" s="97"/>
      <c r="Q43" s="97"/>
      <c r="R43" s="97"/>
      <c r="S43" s="98">
        <f ca="1">S12</f>
        <v>0.94399999999999995</v>
      </c>
      <c r="T43" s="98"/>
      <c r="U43" s="99"/>
      <c r="V43" s="9"/>
      <c r="AB43" s="1" t="s">
        <v>32</v>
      </c>
      <c r="AC43" s="1" t="str">
        <f t="shared" ca="1" si="40"/>
        <v>NO</v>
      </c>
      <c r="AD43" s="53">
        <f t="shared" ca="1" si="39"/>
        <v>6</v>
      </c>
      <c r="AE43" s="53">
        <f t="shared" ca="1" si="39"/>
        <v>3</v>
      </c>
      <c r="AF43" s="53">
        <f t="shared" ca="1" si="39"/>
        <v>2</v>
      </c>
      <c r="CC43" s="65"/>
      <c r="CD43" s="66"/>
      <c r="CE43" s="66"/>
      <c r="CF43" s="67"/>
      <c r="CG43" s="67"/>
      <c r="CH43" s="67"/>
      <c r="CI43" s="67"/>
      <c r="CJ43" s="65"/>
      <c r="CK43" s="66"/>
      <c r="CL43" s="67"/>
      <c r="CM43" s="67"/>
      <c r="CN43" s="67"/>
      <c r="CO43" s="67"/>
      <c r="CQ43" s="65"/>
      <c r="CR43" s="66"/>
      <c r="CS43" s="67"/>
      <c r="CT43" s="67">
        <v>43</v>
      </c>
      <c r="CU43" s="67">
        <v>4</v>
      </c>
      <c r="CV43" s="67">
        <v>2</v>
      </c>
      <c r="CX43" s="65">
        <f t="shared" ca="1" si="34"/>
        <v>0.96813788183873128</v>
      </c>
      <c r="CY43" s="66">
        <f t="shared" ca="1" si="35"/>
        <v>3</v>
      </c>
      <c r="CZ43" s="67"/>
      <c r="DA43" s="67">
        <v>43</v>
      </c>
      <c r="DB43" s="67">
        <v>8</v>
      </c>
      <c r="DC43" s="67">
        <v>7</v>
      </c>
      <c r="DE43" s="65">
        <f t="shared" ca="1" si="36"/>
        <v>0.15864450708285982</v>
      </c>
      <c r="DF43" s="66">
        <f t="shared" ca="1" si="37"/>
        <v>37</v>
      </c>
      <c r="DG43" s="67"/>
      <c r="DH43" s="67">
        <v>43</v>
      </c>
      <c r="DI43" s="67">
        <v>9</v>
      </c>
      <c r="DJ43" s="67">
        <v>7</v>
      </c>
    </row>
    <row r="44" spans="1:114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B44" s="1" t="s">
        <v>33</v>
      </c>
      <c r="AC44" s="1" t="str">
        <f t="shared" ca="1" si="40"/>
        <v>OKC</v>
      </c>
      <c r="AD44" s="53">
        <f t="shared" ca="1" si="39"/>
        <v>9</v>
      </c>
      <c r="AE44" s="53">
        <f t="shared" ca="1" si="39"/>
        <v>1</v>
      </c>
      <c r="AF44" s="53">
        <f t="shared" ca="1" si="39"/>
        <v>0</v>
      </c>
      <c r="CC44" s="65"/>
      <c r="CD44" s="66"/>
      <c r="CE44" s="66"/>
      <c r="CF44" s="67"/>
      <c r="CG44" s="67"/>
      <c r="CH44" s="67"/>
      <c r="CI44" s="67"/>
      <c r="CJ44" s="65"/>
      <c r="CK44" s="66"/>
      <c r="CL44" s="67"/>
      <c r="CM44" s="67"/>
      <c r="CN44" s="67"/>
      <c r="CO44" s="67"/>
      <c r="CQ44" s="65"/>
      <c r="CR44" s="66"/>
      <c r="CS44" s="67"/>
      <c r="CT44" s="67">
        <v>44</v>
      </c>
      <c r="CU44" s="67">
        <v>4</v>
      </c>
      <c r="CV44" s="67">
        <v>3</v>
      </c>
      <c r="CX44" s="65">
        <f t="shared" ca="1" si="34"/>
        <v>0.39920615699887807</v>
      </c>
      <c r="CY44" s="66">
        <f t="shared" ca="1" si="35"/>
        <v>29</v>
      </c>
      <c r="CZ44" s="67"/>
      <c r="DA44" s="67">
        <v>44</v>
      </c>
      <c r="DB44" s="67">
        <v>8</v>
      </c>
      <c r="DC44" s="67">
        <v>8</v>
      </c>
      <c r="DE44" s="65">
        <f t="shared" ca="1" si="36"/>
        <v>0.72721265814279434</v>
      </c>
      <c r="DF44" s="66">
        <f t="shared" ca="1" si="37"/>
        <v>11</v>
      </c>
      <c r="DG44" s="67"/>
      <c r="DH44" s="67">
        <v>44</v>
      </c>
      <c r="DI44" s="67">
        <v>9</v>
      </c>
      <c r="DJ44" s="67">
        <v>8</v>
      </c>
    </row>
    <row r="45" spans="1:114" ht="53.1" customHeight="1" x14ac:dyDescent="0.25">
      <c r="A45" s="8"/>
      <c r="B45" s="4"/>
      <c r="C45" s="31"/>
      <c r="D45" s="32">
        <f t="shared" ref="D45:I45" ca="1" si="44">D14</f>
        <v>0</v>
      </c>
      <c r="E45" s="33">
        <f t="shared" ca="1" si="44"/>
        <v>0</v>
      </c>
      <c r="F45" s="33" t="str">
        <f t="shared" ca="1" si="44"/>
        <v>.</v>
      </c>
      <c r="G45" s="34">
        <f t="shared" ca="1" si="44"/>
        <v>2</v>
      </c>
      <c r="H45" s="34">
        <f t="shared" ca="1" si="44"/>
        <v>9</v>
      </c>
      <c r="I45" s="34">
        <f t="shared" ca="1" si="44"/>
        <v>7</v>
      </c>
      <c r="J45" s="35"/>
      <c r="K45" s="9"/>
      <c r="L45" s="4"/>
      <c r="M45" s="4"/>
      <c r="N45" s="31"/>
      <c r="O45" s="32">
        <f t="shared" ref="O45:T45" ca="1" si="45">O14</f>
        <v>0</v>
      </c>
      <c r="P45" s="33">
        <f t="shared" ca="1" si="45"/>
        <v>0</v>
      </c>
      <c r="Q45" s="33" t="str">
        <f t="shared" ca="1" si="45"/>
        <v>.</v>
      </c>
      <c r="R45" s="34">
        <f t="shared" ca="1" si="45"/>
        <v>0</v>
      </c>
      <c r="S45" s="34">
        <f t="shared" ca="1" si="45"/>
        <v>7</v>
      </c>
      <c r="T45" s="34">
        <f t="shared" ca="1" si="45"/>
        <v>5</v>
      </c>
      <c r="U45" s="35"/>
      <c r="V45" s="9"/>
      <c r="AA45" s="2" t="s">
        <v>75</v>
      </c>
      <c r="AB45" s="1" t="s">
        <v>35</v>
      </c>
      <c r="AC45" s="1" t="str">
        <f t="shared" ca="1" si="40"/>
        <v>OKC</v>
      </c>
      <c r="AD45" s="53">
        <f t="shared" ca="1" si="39"/>
        <v>8</v>
      </c>
      <c r="AE45" s="53">
        <f t="shared" ca="1" si="39"/>
        <v>9</v>
      </c>
      <c r="AF45" s="53">
        <f t="shared" ca="1" si="39"/>
        <v>0</v>
      </c>
      <c r="CC45" s="65"/>
      <c r="CD45" s="66"/>
      <c r="CE45" s="66"/>
      <c r="CF45" s="67"/>
      <c r="CG45" s="67"/>
      <c r="CH45" s="67"/>
      <c r="CI45" s="67"/>
      <c r="CJ45" s="65"/>
      <c r="CK45" s="66"/>
      <c r="CL45" s="67"/>
      <c r="CM45" s="67"/>
      <c r="CN45" s="67"/>
      <c r="CO45" s="67"/>
      <c r="CQ45" s="65"/>
      <c r="CR45" s="66"/>
      <c r="CS45" s="67"/>
      <c r="CT45" s="67">
        <v>45</v>
      </c>
      <c r="CU45" s="67">
        <v>4</v>
      </c>
      <c r="CV45" s="67">
        <v>4</v>
      </c>
      <c r="CX45" s="65">
        <f t="shared" ca="1" si="34"/>
        <v>0.57133665234017372</v>
      </c>
      <c r="CY45" s="66">
        <f t="shared" ca="1" si="35"/>
        <v>21</v>
      </c>
      <c r="CZ45" s="67"/>
      <c r="DA45" s="67">
        <v>45</v>
      </c>
      <c r="DB45" s="67">
        <v>8</v>
      </c>
      <c r="DC45" s="67">
        <v>9</v>
      </c>
      <c r="DE45" s="65">
        <f t="shared" ca="1" si="36"/>
        <v>0.14424880366321768</v>
      </c>
      <c r="DF45" s="66">
        <f t="shared" ca="1" si="37"/>
        <v>38</v>
      </c>
      <c r="DG45" s="67"/>
      <c r="DH45" s="67">
        <v>45</v>
      </c>
      <c r="DI45" s="67">
        <v>9</v>
      </c>
      <c r="DJ45" s="67">
        <v>9</v>
      </c>
    </row>
    <row r="46" spans="1:114" ht="53.1" customHeight="1" thickBot="1" x14ac:dyDescent="0.3">
      <c r="A46" s="8"/>
      <c r="B46" s="4"/>
      <c r="C46" s="13" t="str">
        <f t="shared" ref="C46:I47" ca="1" si="46">C15</f>
        <v/>
      </c>
      <c r="D46" s="39" t="str">
        <f t="shared" ca="1" si="46"/>
        <v>＋</v>
      </c>
      <c r="E46" s="40">
        <f t="shared" ca="1" si="46"/>
        <v>0</v>
      </c>
      <c r="F46" s="40" t="str">
        <f t="shared" ca="1" si="46"/>
        <v>.</v>
      </c>
      <c r="G46" s="41">
        <f t="shared" ca="1" si="46"/>
        <v>3</v>
      </c>
      <c r="H46" s="41">
        <f t="shared" ca="1" si="46"/>
        <v>2</v>
      </c>
      <c r="I46" s="41">
        <f t="shared" ca="1" si="46"/>
        <v>4</v>
      </c>
      <c r="J46" s="35"/>
      <c r="K46" s="9"/>
      <c r="L46" s="4"/>
      <c r="M46" s="4"/>
      <c r="N46" s="13" t="str">
        <f t="shared" ref="N46:T47" ca="1" si="47">N15</f>
        <v/>
      </c>
      <c r="O46" s="39" t="str">
        <f t="shared" ca="1" si="47"/>
        <v>＋</v>
      </c>
      <c r="P46" s="40">
        <f t="shared" ca="1" si="47"/>
        <v>0</v>
      </c>
      <c r="Q46" s="40" t="str">
        <f t="shared" ca="1" si="47"/>
        <v>.</v>
      </c>
      <c r="R46" s="41">
        <f t="shared" ca="1" si="47"/>
        <v>8</v>
      </c>
      <c r="S46" s="41">
        <f t="shared" ca="1" si="47"/>
        <v>6</v>
      </c>
      <c r="T46" s="41">
        <f t="shared" ca="1" si="47"/>
        <v>9</v>
      </c>
      <c r="U46" s="35"/>
      <c r="V46" s="9"/>
      <c r="AA46" s="2" t="s">
        <v>76</v>
      </c>
      <c r="AB46" s="2" t="s">
        <v>37</v>
      </c>
      <c r="AC46" s="1" t="str">
        <f t="shared" ca="1" si="40"/>
        <v>OKB</v>
      </c>
      <c r="AD46" s="53">
        <f t="shared" ca="1" si="39"/>
        <v>2</v>
      </c>
      <c r="AE46" s="53">
        <f t="shared" ca="1" si="39"/>
        <v>0</v>
      </c>
      <c r="AF46" s="53">
        <f t="shared" ca="1" si="39"/>
        <v>0</v>
      </c>
      <c r="CC46" s="65"/>
      <c r="CD46" s="66"/>
      <c r="CE46" s="66"/>
      <c r="CF46" s="67"/>
      <c r="CG46" s="67"/>
      <c r="CH46" s="67"/>
      <c r="CI46" s="67"/>
      <c r="CJ46" s="65"/>
      <c r="CK46" s="66"/>
      <c r="CL46" s="67"/>
      <c r="CM46" s="67"/>
      <c r="CN46" s="67"/>
      <c r="CO46" s="67"/>
      <c r="CQ46" s="65"/>
      <c r="CR46" s="66"/>
      <c r="CS46" s="67"/>
      <c r="CT46" s="67">
        <v>46</v>
      </c>
      <c r="CU46" s="67">
        <v>4</v>
      </c>
      <c r="CV46" s="67">
        <v>5</v>
      </c>
      <c r="CX46" s="65">
        <f t="shared" ca="1" si="34"/>
        <v>0.24474660921133473</v>
      </c>
      <c r="CY46" s="66">
        <f t="shared" ca="1" si="35"/>
        <v>39</v>
      </c>
      <c r="CZ46" s="67"/>
      <c r="DA46" s="67">
        <v>46</v>
      </c>
      <c r="DB46" s="67">
        <v>9</v>
      </c>
      <c r="DC46" s="67">
        <v>1</v>
      </c>
      <c r="DE46" s="65"/>
      <c r="DF46" s="66"/>
      <c r="DG46" s="67"/>
      <c r="DH46" s="67"/>
    </row>
    <row r="47" spans="1:114" ht="53.1" customHeight="1" x14ac:dyDescent="0.25">
      <c r="A47" s="8"/>
      <c r="B47" s="4"/>
      <c r="C47" s="42"/>
      <c r="D47" s="54">
        <f t="shared" ca="1" si="46"/>
        <v>0</v>
      </c>
      <c r="E47" s="55">
        <f t="shared" ca="1" si="46"/>
        <v>0</v>
      </c>
      <c r="F47" s="55" t="str">
        <f t="shared" si="46"/>
        <v>.</v>
      </c>
      <c r="G47" s="56">
        <f t="shared" ca="1" si="46"/>
        <v>6</v>
      </c>
      <c r="H47" s="57">
        <f t="shared" ca="1" si="46"/>
        <v>2</v>
      </c>
      <c r="I47" s="57">
        <f t="shared" ca="1" si="46"/>
        <v>1</v>
      </c>
      <c r="J47" s="58"/>
      <c r="K47" s="9"/>
      <c r="L47" s="4"/>
      <c r="M47" s="4"/>
      <c r="N47" s="42"/>
      <c r="O47" s="54">
        <f t="shared" ca="1" si="47"/>
        <v>0</v>
      </c>
      <c r="P47" s="55">
        <f t="shared" ca="1" si="47"/>
        <v>0</v>
      </c>
      <c r="Q47" s="55" t="str">
        <f t="shared" si="47"/>
        <v>.</v>
      </c>
      <c r="R47" s="56">
        <f t="shared" ca="1" si="47"/>
        <v>9</v>
      </c>
      <c r="S47" s="57">
        <f t="shared" ca="1" si="47"/>
        <v>4</v>
      </c>
      <c r="T47" s="57">
        <f t="shared" ca="1" si="47"/>
        <v>4</v>
      </c>
      <c r="U47" s="58"/>
      <c r="V47" s="9"/>
      <c r="AA47" s="2" t="s">
        <v>78</v>
      </c>
      <c r="AB47" s="2" t="s">
        <v>39</v>
      </c>
      <c r="AC47" s="1" t="str">
        <f t="shared" ca="1" si="40"/>
        <v>NO</v>
      </c>
      <c r="AD47" s="53">
        <f t="shared" ca="1" si="39"/>
        <v>7</v>
      </c>
      <c r="AE47" s="53">
        <f t="shared" ca="1" si="39"/>
        <v>0</v>
      </c>
      <c r="AF47" s="53">
        <f t="shared" ca="1" si="39"/>
        <v>3</v>
      </c>
      <c r="CC47" s="65"/>
      <c r="CD47" s="66"/>
      <c r="CE47" s="66"/>
      <c r="CF47" s="67"/>
      <c r="CG47" s="67"/>
      <c r="CH47" s="67"/>
      <c r="CI47" s="67"/>
      <c r="CJ47" s="65"/>
      <c r="CK47" s="66"/>
      <c r="CL47" s="67"/>
      <c r="CM47" s="67"/>
      <c r="CN47" s="67"/>
      <c r="CO47" s="67"/>
      <c r="CQ47" s="65"/>
      <c r="CR47" s="66"/>
      <c r="CS47" s="67"/>
      <c r="CT47" s="67">
        <v>47</v>
      </c>
      <c r="CU47" s="67">
        <v>4</v>
      </c>
      <c r="CV47" s="67">
        <v>6</v>
      </c>
      <c r="CX47" s="65">
        <f t="shared" ca="1" si="34"/>
        <v>0.8438306204552749</v>
      </c>
      <c r="CY47" s="66">
        <f t="shared" ca="1" si="35"/>
        <v>10</v>
      </c>
      <c r="CZ47" s="67"/>
      <c r="DA47" s="67">
        <v>47</v>
      </c>
      <c r="DB47" s="67">
        <v>9</v>
      </c>
      <c r="DC47" s="67">
        <v>2</v>
      </c>
      <c r="DE47" s="65"/>
      <c r="DF47" s="66"/>
      <c r="DG47" s="67"/>
      <c r="DH47" s="67"/>
    </row>
    <row r="48" spans="1:114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C48" s="65"/>
      <c r="CD48" s="66"/>
      <c r="CE48" s="66"/>
      <c r="CF48" s="67"/>
      <c r="CG48" s="67"/>
      <c r="CH48" s="67"/>
      <c r="CI48" s="67"/>
      <c r="CJ48" s="65"/>
      <c r="CK48" s="66"/>
      <c r="CL48" s="67"/>
      <c r="CM48" s="67"/>
      <c r="CN48" s="67"/>
      <c r="CO48" s="67"/>
      <c r="CQ48" s="65"/>
      <c r="CR48" s="66"/>
      <c r="CS48" s="67"/>
      <c r="CT48" s="67">
        <v>48</v>
      </c>
      <c r="CU48" s="67">
        <v>4</v>
      </c>
      <c r="CV48" s="67">
        <v>7</v>
      </c>
      <c r="CX48" s="65">
        <f t="shared" ca="1" si="34"/>
        <v>0.12092757875147875</v>
      </c>
      <c r="CY48" s="66">
        <f t="shared" ca="1" si="35"/>
        <v>48</v>
      </c>
      <c r="CZ48" s="67"/>
      <c r="DA48" s="67">
        <v>48</v>
      </c>
      <c r="DB48" s="67">
        <v>9</v>
      </c>
      <c r="DC48" s="67">
        <v>3</v>
      </c>
      <c r="DE48" s="65"/>
      <c r="DF48" s="66"/>
      <c r="DG48" s="67"/>
      <c r="DH48" s="67"/>
    </row>
    <row r="49" spans="1:112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C49" s="65"/>
      <c r="CD49" s="66"/>
      <c r="CE49" s="66"/>
      <c r="CF49" s="67"/>
      <c r="CG49" s="67"/>
      <c r="CH49" s="67"/>
      <c r="CI49" s="67"/>
      <c r="CJ49" s="65"/>
      <c r="CK49" s="66"/>
      <c r="CL49" s="67"/>
      <c r="CM49" s="67"/>
      <c r="CN49" s="67"/>
      <c r="CO49" s="67"/>
      <c r="CQ49" s="65"/>
      <c r="CR49" s="66"/>
      <c r="CS49" s="67"/>
      <c r="CT49" s="67">
        <v>49</v>
      </c>
      <c r="CU49" s="67">
        <v>4</v>
      </c>
      <c r="CV49" s="67">
        <v>8</v>
      </c>
      <c r="CX49" s="65">
        <f t="shared" ca="1" si="34"/>
        <v>0.56259877151819471</v>
      </c>
      <c r="CY49" s="66">
        <f t="shared" ca="1" si="35"/>
        <v>23</v>
      </c>
      <c r="CZ49" s="67"/>
      <c r="DA49" s="67">
        <v>49</v>
      </c>
      <c r="DB49" s="67">
        <v>9</v>
      </c>
      <c r="DC49" s="67">
        <v>4</v>
      </c>
      <c r="DE49" s="65"/>
      <c r="DF49" s="66"/>
      <c r="DG49" s="67"/>
      <c r="DH49" s="67"/>
    </row>
    <row r="50" spans="1:112" ht="48.95" customHeight="1" thickBot="1" x14ac:dyDescent="0.3">
      <c r="A50" s="26"/>
      <c r="B50" s="96" t="str">
        <f ca="1">B19</f>
        <v>0.044＋0.596＝</v>
      </c>
      <c r="C50" s="97"/>
      <c r="D50" s="97"/>
      <c r="E50" s="97"/>
      <c r="F50" s="97"/>
      <c r="G50" s="97"/>
      <c r="H50" s="98">
        <f ca="1">H19</f>
        <v>0.64</v>
      </c>
      <c r="I50" s="98"/>
      <c r="J50" s="99"/>
      <c r="K50" s="9"/>
      <c r="L50" s="26"/>
      <c r="M50" s="96" t="str">
        <f ca="1">M19</f>
        <v>0.137＋0.063＝</v>
      </c>
      <c r="N50" s="97"/>
      <c r="O50" s="97"/>
      <c r="P50" s="97"/>
      <c r="Q50" s="97"/>
      <c r="R50" s="97"/>
      <c r="S50" s="98">
        <f ca="1">S19</f>
        <v>0.2</v>
      </c>
      <c r="T50" s="98"/>
      <c r="U50" s="99"/>
      <c r="V50" s="9"/>
      <c r="CC50" s="65"/>
      <c r="CD50" s="66"/>
      <c r="CE50" s="66"/>
      <c r="CF50" s="67"/>
      <c r="CG50" s="67"/>
      <c r="CH50" s="67"/>
      <c r="CI50" s="67"/>
      <c r="CJ50" s="65"/>
      <c r="CK50" s="66"/>
      <c r="CL50" s="67"/>
      <c r="CM50" s="67"/>
      <c r="CN50" s="67"/>
      <c r="CO50" s="67"/>
      <c r="CQ50" s="65"/>
      <c r="CR50" s="66"/>
      <c r="CS50" s="67"/>
      <c r="CT50" s="67">
        <v>50</v>
      </c>
      <c r="CU50" s="67">
        <v>4</v>
      </c>
      <c r="CV50" s="67">
        <v>9</v>
      </c>
      <c r="CX50" s="65">
        <f t="shared" ca="1" si="34"/>
        <v>0.79364428004299314</v>
      </c>
      <c r="CY50" s="66">
        <f t="shared" ca="1" si="35"/>
        <v>13</v>
      </c>
      <c r="CZ50" s="67"/>
      <c r="DA50" s="67">
        <v>50</v>
      </c>
      <c r="DB50" s="67">
        <v>9</v>
      </c>
      <c r="DC50" s="67">
        <v>5</v>
      </c>
      <c r="DE50" s="65"/>
      <c r="DF50" s="66"/>
      <c r="DG50" s="67"/>
      <c r="DH50" s="67"/>
    </row>
    <row r="51" spans="1:112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C51" s="65"/>
      <c r="CD51" s="66"/>
      <c r="CE51" s="66"/>
      <c r="CF51" s="67"/>
      <c r="CG51" s="67"/>
      <c r="CH51" s="67"/>
      <c r="CI51" s="67"/>
      <c r="CJ51" s="65"/>
      <c r="CK51" s="66"/>
      <c r="CL51" s="67"/>
      <c r="CM51" s="67"/>
      <c r="CN51" s="67"/>
      <c r="CO51" s="67"/>
      <c r="CQ51" s="65"/>
      <c r="CR51" s="66"/>
      <c r="CS51" s="67"/>
      <c r="CT51" s="67">
        <v>51</v>
      </c>
      <c r="CU51" s="67">
        <v>5</v>
      </c>
      <c r="CV51" s="67">
        <v>0</v>
      </c>
      <c r="CX51" s="65">
        <f t="shared" ca="1" si="34"/>
        <v>9.8621901886542851E-2</v>
      </c>
      <c r="CY51" s="66">
        <f t="shared" ca="1" si="35"/>
        <v>50</v>
      </c>
      <c r="CZ51" s="67"/>
      <c r="DA51" s="67">
        <v>51</v>
      </c>
      <c r="DB51" s="67">
        <v>9</v>
      </c>
      <c r="DC51" s="67">
        <v>6</v>
      </c>
      <c r="DE51" s="65"/>
      <c r="DF51" s="66"/>
      <c r="DG51" s="67"/>
      <c r="DH51" s="67"/>
    </row>
    <row r="52" spans="1:112" ht="53.1" customHeight="1" x14ac:dyDescent="0.25">
      <c r="A52" s="8"/>
      <c r="B52" s="4"/>
      <c r="C52" s="31"/>
      <c r="D52" s="32">
        <f t="shared" ref="D52:I52" ca="1" si="48">D21</f>
        <v>0</v>
      </c>
      <c r="E52" s="33">
        <f t="shared" ca="1" si="48"/>
        <v>0</v>
      </c>
      <c r="F52" s="33" t="str">
        <f t="shared" ca="1" si="48"/>
        <v>.</v>
      </c>
      <c r="G52" s="34">
        <f t="shared" ca="1" si="48"/>
        <v>0</v>
      </c>
      <c r="H52" s="34">
        <f t="shared" ca="1" si="48"/>
        <v>4</v>
      </c>
      <c r="I52" s="34">
        <f t="shared" ca="1" si="48"/>
        <v>4</v>
      </c>
      <c r="J52" s="35"/>
      <c r="K52" s="9"/>
      <c r="L52" s="4"/>
      <c r="M52" s="4"/>
      <c r="N52" s="31"/>
      <c r="O52" s="32">
        <f t="shared" ref="O52:T52" ca="1" si="49">O21</f>
        <v>0</v>
      </c>
      <c r="P52" s="33">
        <f t="shared" ca="1" si="49"/>
        <v>0</v>
      </c>
      <c r="Q52" s="33" t="str">
        <f t="shared" ca="1" si="49"/>
        <v>.</v>
      </c>
      <c r="R52" s="34">
        <f t="shared" ca="1" si="49"/>
        <v>1</v>
      </c>
      <c r="S52" s="34">
        <f t="shared" ca="1" si="49"/>
        <v>3</v>
      </c>
      <c r="T52" s="34">
        <f t="shared" ca="1" si="49"/>
        <v>7</v>
      </c>
      <c r="U52" s="35"/>
      <c r="V52" s="9"/>
      <c r="CC52" s="65"/>
      <c r="CD52" s="66"/>
      <c r="CE52" s="66"/>
      <c r="CF52" s="67"/>
      <c r="CG52" s="67"/>
      <c r="CH52" s="67"/>
      <c r="CI52" s="67"/>
      <c r="CJ52" s="65"/>
      <c r="CK52" s="66"/>
      <c r="CL52" s="67"/>
      <c r="CM52" s="67"/>
      <c r="CN52" s="67"/>
      <c r="CO52" s="67"/>
      <c r="CQ52" s="65"/>
      <c r="CR52" s="66"/>
      <c r="CS52" s="67"/>
      <c r="CT52" s="67">
        <v>52</v>
      </c>
      <c r="CU52" s="67">
        <v>5</v>
      </c>
      <c r="CV52" s="67">
        <v>1</v>
      </c>
      <c r="CX52" s="65">
        <f t="shared" ca="1" si="34"/>
        <v>0.62929002323831673</v>
      </c>
      <c r="CY52" s="66">
        <f t="shared" ca="1" si="35"/>
        <v>17</v>
      </c>
      <c r="CZ52" s="67"/>
      <c r="DA52" s="67">
        <v>52</v>
      </c>
      <c r="DB52" s="67">
        <v>9</v>
      </c>
      <c r="DC52" s="67">
        <v>7</v>
      </c>
      <c r="DE52" s="65"/>
      <c r="DF52" s="66"/>
      <c r="DG52" s="67"/>
      <c r="DH52" s="67"/>
    </row>
    <row r="53" spans="1:112" ht="53.1" customHeight="1" thickBot="1" x14ac:dyDescent="0.3">
      <c r="A53" s="8"/>
      <c r="B53" s="4"/>
      <c r="C53" s="13" t="str">
        <f t="shared" ref="C53:I54" ca="1" si="50">C22</f>
        <v/>
      </c>
      <c r="D53" s="39" t="str">
        <f t="shared" ca="1" si="50"/>
        <v>＋</v>
      </c>
      <c r="E53" s="40">
        <f t="shared" ca="1" si="50"/>
        <v>0</v>
      </c>
      <c r="F53" s="40" t="str">
        <f t="shared" ca="1" si="50"/>
        <v>.</v>
      </c>
      <c r="G53" s="41">
        <f t="shared" ca="1" si="50"/>
        <v>5</v>
      </c>
      <c r="H53" s="41">
        <f t="shared" ca="1" si="50"/>
        <v>9</v>
      </c>
      <c r="I53" s="41">
        <f t="shared" ca="1" si="50"/>
        <v>6</v>
      </c>
      <c r="J53" s="35"/>
      <c r="K53" s="9"/>
      <c r="L53" s="4"/>
      <c r="M53" s="4"/>
      <c r="N53" s="13" t="str">
        <f t="shared" ref="N53:T54" ca="1" si="51">N22</f>
        <v/>
      </c>
      <c r="O53" s="39" t="str">
        <f t="shared" ca="1" si="51"/>
        <v>＋</v>
      </c>
      <c r="P53" s="40">
        <f t="shared" ca="1" si="51"/>
        <v>0</v>
      </c>
      <c r="Q53" s="40" t="str">
        <f t="shared" ca="1" si="51"/>
        <v>.</v>
      </c>
      <c r="R53" s="41">
        <f t="shared" ca="1" si="51"/>
        <v>0</v>
      </c>
      <c r="S53" s="41">
        <f t="shared" ca="1" si="51"/>
        <v>6</v>
      </c>
      <c r="T53" s="41">
        <f t="shared" ca="1" si="51"/>
        <v>3</v>
      </c>
      <c r="U53" s="35"/>
      <c r="V53" s="9"/>
      <c r="CC53" s="65"/>
      <c r="CD53" s="66"/>
      <c r="CE53" s="66"/>
      <c r="CF53" s="67"/>
      <c r="CG53" s="67"/>
      <c r="CH53" s="67"/>
      <c r="CI53" s="67"/>
      <c r="CJ53" s="65"/>
      <c r="CK53" s="66"/>
      <c r="CL53" s="67"/>
      <c r="CM53" s="67"/>
      <c r="CN53" s="67"/>
      <c r="CO53" s="67"/>
      <c r="CQ53" s="65"/>
      <c r="CR53" s="66"/>
      <c r="CS53" s="67"/>
      <c r="CT53" s="67">
        <v>53</v>
      </c>
      <c r="CU53" s="67">
        <v>5</v>
      </c>
      <c r="CV53" s="67">
        <v>2</v>
      </c>
      <c r="CX53" s="65">
        <f t="shared" ca="1" si="34"/>
        <v>0.30736281966423074</v>
      </c>
      <c r="CY53" s="66">
        <f t="shared" ca="1" si="35"/>
        <v>36</v>
      </c>
      <c r="CZ53" s="67"/>
      <c r="DA53" s="67">
        <v>53</v>
      </c>
      <c r="DB53" s="67">
        <v>9</v>
      </c>
      <c r="DC53" s="67">
        <v>8</v>
      </c>
      <c r="DE53" s="65"/>
      <c r="DF53" s="66"/>
      <c r="DG53" s="67"/>
      <c r="DH53" s="67"/>
    </row>
    <row r="54" spans="1:112" ht="53.1" customHeight="1" x14ac:dyDescent="0.25">
      <c r="A54" s="8"/>
      <c r="B54" s="4"/>
      <c r="C54" s="42"/>
      <c r="D54" s="54">
        <f t="shared" ca="1" si="50"/>
        <v>0</v>
      </c>
      <c r="E54" s="55">
        <f t="shared" ca="1" si="50"/>
        <v>0</v>
      </c>
      <c r="F54" s="55" t="str">
        <f t="shared" si="50"/>
        <v>.</v>
      </c>
      <c r="G54" s="56">
        <f t="shared" ca="1" si="50"/>
        <v>6</v>
      </c>
      <c r="H54" s="57">
        <f t="shared" ca="1" si="50"/>
        <v>4</v>
      </c>
      <c r="I54" s="57">
        <f t="shared" ca="1" si="50"/>
        <v>0</v>
      </c>
      <c r="J54" s="58"/>
      <c r="K54" s="9"/>
      <c r="L54" s="4"/>
      <c r="M54" s="4"/>
      <c r="N54" s="42"/>
      <c r="O54" s="54">
        <f t="shared" ca="1" si="51"/>
        <v>0</v>
      </c>
      <c r="P54" s="55">
        <f t="shared" ca="1" si="51"/>
        <v>0</v>
      </c>
      <c r="Q54" s="55" t="str">
        <f t="shared" si="51"/>
        <v>.</v>
      </c>
      <c r="R54" s="56">
        <f t="shared" ca="1" si="51"/>
        <v>2</v>
      </c>
      <c r="S54" s="57">
        <f t="shared" ca="1" si="51"/>
        <v>0</v>
      </c>
      <c r="T54" s="57">
        <f t="shared" ca="1" si="51"/>
        <v>0</v>
      </c>
      <c r="U54" s="58"/>
      <c r="V54" s="9"/>
      <c r="CC54" s="65"/>
      <c r="CD54" s="66"/>
      <c r="CE54" s="66"/>
      <c r="CF54" s="67"/>
      <c r="CG54" s="67"/>
      <c r="CH54" s="67"/>
      <c r="CI54" s="67"/>
      <c r="CJ54" s="65"/>
      <c r="CK54" s="66"/>
      <c r="CL54" s="67"/>
      <c r="CM54" s="67"/>
      <c r="CN54" s="67"/>
      <c r="CO54" s="67"/>
      <c r="CQ54" s="65"/>
      <c r="CR54" s="66"/>
      <c r="CS54" s="67"/>
      <c r="CT54" s="67">
        <v>54</v>
      </c>
      <c r="CU54" s="67">
        <v>5</v>
      </c>
      <c r="CV54" s="67">
        <v>3</v>
      </c>
      <c r="CX54" s="65">
        <f t="shared" ca="1" si="34"/>
        <v>0.23582992550099446</v>
      </c>
      <c r="CY54" s="66">
        <f t="shared" ca="1" si="35"/>
        <v>41</v>
      </c>
      <c r="CZ54" s="67"/>
      <c r="DA54" s="67">
        <v>54</v>
      </c>
      <c r="DB54" s="67">
        <v>9</v>
      </c>
      <c r="DC54" s="67">
        <v>9</v>
      </c>
      <c r="DE54" s="65"/>
      <c r="DF54" s="66"/>
      <c r="DG54" s="67"/>
      <c r="DH54" s="67"/>
    </row>
    <row r="55" spans="1:112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C55" s="65"/>
      <c r="CD55" s="66"/>
      <c r="CE55" s="66"/>
      <c r="CF55" s="67"/>
      <c r="CG55" s="67"/>
      <c r="CH55" s="67"/>
      <c r="CI55" s="67"/>
      <c r="CJ55" s="65"/>
      <c r="CK55" s="66"/>
      <c r="CL55" s="67"/>
      <c r="CM55" s="67"/>
      <c r="CN55" s="67"/>
      <c r="CO55" s="67"/>
      <c r="CQ55" s="65"/>
      <c r="CR55" s="66"/>
      <c r="CS55" s="67"/>
      <c r="CT55" s="67">
        <v>55</v>
      </c>
      <c r="CU55" s="67">
        <v>5</v>
      </c>
      <c r="CV55" s="67">
        <v>4</v>
      </c>
      <c r="CX55" s="65"/>
      <c r="CY55" s="66"/>
      <c r="CZ55" s="67"/>
      <c r="DA55" s="67"/>
      <c r="DE55" s="65"/>
      <c r="DF55" s="66"/>
      <c r="DG55" s="67"/>
      <c r="DH55" s="67"/>
    </row>
    <row r="56" spans="1:112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C56" s="65"/>
      <c r="CD56" s="66"/>
      <c r="CE56" s="66"/>
      <c r="CF56" s="67"/>
      <c r="CG56" s="67"/>
      <c r="CH56" s="67"/>
      <c r="CI56" s="67"/>
      <c r="CJ56" s="65"/>
      <c r="CK56" s="66"/>
      <c r="CL56" s="67"/>
      <c r="CM56" s="67"/>
      <c r="CN56" s="67"/>
      <c r="CO56" s="67"/>
      <c r="CQ56" s="65"/>
      <c r="CR56" s="66"/>
      <c r="CS56" s="67"/>
      <c r="CT56" s="67">
        <v>56</v>
      </c>
      <c r="CU56" s="67">
        <v>5</v>
      </c>
      <c r="CV56" s="67">
        <v>5</v>
      </c>
      <c r="CX56" s="65"/>
      <c r="CY56" s="66"/>
      <c r="CZ56" s="67"/>
      <c r="DA56" s="67"/>
      <c r="DE56" s="65"/>
      <c r="DF56" s="66"/>
      <c r="DG56" s="67"/>
      <c r="DH56" s="67"/>
    </row>
    <row r="57" spans="1:112" ht="48.95" customHeight="1" thickBot="1" x14ac:dyDescent="0.3">
      <c r="A57" s="26"/>
      <c r="B57" s="96" t="str">
        <f ca="1">B26</f>
        <v>0.228＋0.597＝</v>
      </c>
      <c r="C57" s="97"/>
      <c r="D57" s="97"/>
      <c r="E57" s="97"/>
      <c r="F57" s="97"/>
      <c r="G57" s="97"/>
      <c r="H57" s="98">
        <f ca="1">H26</f>
        <v>0.82499999999999996</v>
      </c>
      <c r="I57" s="98"/>
      <c r="J57" s="99"/>
      <c r="K57" s="9"/>
      <c r="L57" s="26"/>
      <c r="M57" s="96" t="str">
        <f ca="1">M26</f>
        <v>0.156＋0.476＝</v>
      </c>
      <c r="N57" s="97"/>
      <c r="O57" s="97"/>
      <c r="P57" s="97"/>
      <c r="Q57" s="97"/>
      <c r="R57" s="97"/>
      <c r="S57" s="98">
        <f ca="1">S26</f>
        <v>0.63200000000000001</v>
      </c>
      <c r="T57" s="98"/>
      <c r="U57" s="99"/>
      <c r="V57" s="9"/>
      <c r="CC57" s="65"/>
      <c r="CD57" s="66"/>
      <c r="CE57" s="66"/>
      <c r="CF57" s="67"/>
      <c r="CG57" s="67"/>
      <c r="CH57" s="67"/>
      <c r="CI57" s="67"/>
      <c r="CJ57" s="65"/>
      <c r="CK57" s="66"/>
      <c r="CL57" s="67"/>
      <c r="CM57" s="67"/>
      <c r="CN57" s="67"/>
      <c r="CO57" s="67"/>
      <c r="CQ57" s="65"/>
      <c r="CR57" s="66"/>
      <c r="CS57" s="67"/>
      <c r="CT57" s="67">
        <v>57</v>
      </c>
      <c r="CU57" s="67">
        <v>5</v>
      </c>
      <c r="CV57" s="67">
        <v>6</v>
      </c>
      <c r="CX57" s="65"/>
      <c r="CY57" s="66"/>
      <c r="CZ57" s="67"/>
      <c r="DA57" s="67"/>
      <c r="DE57" s="65"/>
      <c r="DF57" s="66"/>
      <c r="DG57" s="67"/>
      <c r="DH57" s="67"/>
    </row>
    <row r="58" spans="1:112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C58" s="65"/>
      <c r="CD58" s="66"/>
      <c r="CE58" s="66"/>
      <c r="CF58" s="67"/>
      <c r="CG58" s="67"/>
      <c r="CH58" s="67"/>
      <c r="CI58" s="67"/>
      <c r="CJ58" s="65"/>
      <c r="CK58" s="66"/>
      <c r="CL58" s="67"/>
      <c r="CM58" s="67"/>
      <c r="CN58" s="67"/>
      <c r="CO58" s="67"/>
      <c r="CQ58" s="65"/>
      <c r="CR58" s="66"/>
      <c r="CS58" s="67"/>
      <c r="CT58" s="67">
        <v>58</v>
      </c>
      <c r="CU58" s="67">
        <v>5</v>
      </c>
      <c r="CV58" s="67">
        <v>7</v>
      </c>
      <c r="CX58" s="65"/>
      <c r="CY58" s="66"/>
      <c r="CZ58" s="67"/>
      <c r="DA58" s="67"/>
      <c r="DE58" s="65"/>
      <c r="DF58" s="66"/>
      <c r="DG58" s="67"/>
      <c r="DH58" s="67"/>
    </row>
    <row r="59" spans="1:112" ht="53.1" customHeight="1" x14ac:dyDescent="0.25">
      <c r="A59" s="8"/>
      <c r="B59" s="4"/>
      <c r="C59" s="31"/>
      <c r="D59" s="32">
        <f t="shared" ref="D59:I59" ca="1" si="52">D28</f>
        <v>0</v>
      </c>
      <c r="E59" s="33">
        <f t="shared" ca="1" si="52"/>
        <v>0</v>
      </c>
      <c r="F59" s="33" t="str">
        <f t="shared" ca="1" si="52"/>
        <v>.</v>
      </c>
      <c r="G59" s="34">
        <f t="shared" ca="1" si="52"/>
        <v>2</v>
      </c>
      <c r="H59" s="34">
        <f t="shared" ca="1" si="52"/>
        <v>2</v>
      </c>
      <c r="I59" s="34">
        <f t="shared" ca="1" si="52"/>
        <v>8</v>
      </c>
      <c r="J59" s="35"/>
      <c r="K59" s="9"/>
      <c r="L59" s="4"/>
      <c r="M59" s="4"/>
      <c r="N59" s="31"/>
      <c r="O59" s="32">
        <f t="shared" ref="O59:T59" ca="1" si="53">O28</f>
        <v>0</v>
      </c>
      <c r="P59" s="33">
        <f t="shared" ca="1" si="53"/>
        <v>0</v>
      </c>
      <c r="Q59" s="33" t="str">
        <f t="shared" ca="1" si="53"/>
        <v>.</v>
      </c>
      <c r="R59" s="34">
        <f t="shared" ca="1" si="53"/>
        <v>1</v>
      </c>
      <c r="S59" s="34">
        <f t="shared" ca="1" si="53"/>
        <v>5</v>
      </c>
      <c r="T59" s="34">
        <f t="shared" ca="1" si="53"/>
        <v>6</v>
      </c>
      <c r="U59" s="35"/>
      <c r="V59" s="9"/>
      <c r="CC59" s="65"/>
      <c r="CD59" s="66"/>
      <c r="CE59" s="66"/>
      <c r="CF59" s="67"/>
      <c r="CG59" s="67"/>
      <c r="CH59" s="67"/>
      <c r="CI59" s="67"/>
      <c r="CJ59" s="65"/>
      <c r="CK59" s="66"/>
      <c r="CL59" s="67"/>
      <c r="CM59" s="67"/>
      <c r="CN59" s="67"/>
      <c r="CO59" s="67"/>
      <c r="CQ59" s="65"/>
      <c r="CR59" s="66"/>
      <c r="CS59" s="67"/>
      <c r="CT59" s="67">
        <v>59</v>
      </c>
      <c r="CU59" s="67">
        <v>5</v>
      </c>
      <c r="CV59" s="67">
        <v>8</v>
      </c>
      <c r="CX59" s="65"/>
      <c r="CY59" s="66"/>
      <c r="CZ59" s="67"/>
      <c r="DA59" s="67"/>
      <c r="DE59" s="65"/>
      <c r="DF59" s="66"/>
      <c r="DG59" s="67"/>
      <c r="DH59" s="67"/>
    </row>
    <row r="60" spans="1:112" ht="53.1" customHeight="1" thickBot="1" x14ac:dyDescent="0.3">
      <c r="A60" s="8"/>
      <c r="B60" s="4"/>
      <c r="C60" s="13" t="str">
        <f t="shared" ref="C60:I61" ca="1" si="54">C29</f>
        <v/>
      </c>
      <c r="D60" s="39" t="str">
        <f t="shared" ca="1" si="54"/>
        <v>＋</v>
      </c>
      <c r="E60" s="40">
        <f t="shared" ca="1" si="54"/>
        <v>0</v>
      </c>
      <c r="F60" s="40" t="str">
        <f t="shared" ca="1" si="54"/>
        <v>.</v>
      </c>
      <c r="G60" s="41">
        <f t="shared" ca="1" si="54"/>
        <v>5</v>
      </c>
      <c r="H60" s="41">
        <f t="shared" ca="1" si="54"/>
        <v>9</v>
      </c>
      <c r="I60" s="41">
        <f t="shared" ca="1" si="54"/>
        <v>7</v>
      </c>
      <c r="J60" s="35"/>
      <c r="K60" s="9"/>
      <c r="L60" s="4"/>
      <c r="M60" s="4"/>
      <c r="N60" s="13" t="str">
        <f t="shared" ref="N60:T61" ca="1" si="55">N29</f>
        <v/>
      </c>
      <c r="O60" s="39" t="str">
        <f t="shared" ca="1" si="55"/>
        <v>＋</v>
      </c>
      <c r="P60" s="40">
        <f t="shared" ca="1" si="55"/>
        <v>0</v>
      </c>
      <c r="Q60" s="40" t="str">
        <f t="shared" ca="1" si="55"/>
        <v>.</v>
      </c>
      <c r="R60" s="41">
        <f t="shared" ca="1" si="55"/>
        <v>4</v>
      </c>
      <c r="S60" s="41">
        <f t="shared" ca="1" si="55"/>
        <v>7</v>
      </c>
      <c r="T60" s="41">
        <f t="shared" ca="1" si="55"/>
        <v>6</v>
      </c>
      <c r="U60" s="35"/>
      <c r="V60" s="9"/>
      <c r="CC60" s="65"/>
      <c r="CD60" s="66"/>
      <c r="CE60" s="66"/>
      <c r="CF60" s="67"/>
      <c r="CG60" s="67"/>
      <c r="CH60" s="67"/>
      <c r="CI60" s="67"/>
      <c r="CJ60" s="65"/>
      <c r="CK60" s="66"/>
      <c r="CL60" s="67"/>
      <c r="CM60" s="67"/>
      <c r="CN60" s="67"/>
      <c r="CO60" s="67"/>
      <c r="CQ60" s="65"/>
      <c r="CR60" s="66"/>
      <c r="CS60" s="67"/>
      <c r="CT60" s="67">
        <v>60</v>
      </c>
      <c r="CU60" s="67">
        <v>5</v>
      </c>
      <c r="CV60" s="67">
        <v>9</v>
      </c>
      <c r="CX60" s="65"/>
      <c r="CY60" s="66"/>
      <c r="CZ60" s="67"/>
      <c r="DA60" s="67"/>
      <c r="DE60" s="65"/>
      <c r="DF60" s="66"/>
      <c r="DG60" s="67"/>
      <c r="DH60" s="67"/>
    </row>
    <row r="61" spans="1:112" ht="53.1" customHeight="1" x14ac:dyDescent="0.25">
      <c r="A61" s="8"/>
      <c r="B61" s="4"/>
      <c r="C61" s="42"/>
      <c r="D61" s="54">
        <f t="shared" ca="1" si="54"/>
        <v>0</v>
      </c>
      <c r="E61" s="55">
        <f t="shared" ca="1" si="54"/>
        <v>0</v>
      </c>
      <c r="F61" s="55" t="str">
        <f t="shared" si="54"/>
        <v>.</v>
      </c>
      <c r="G61" s="56">
        <f t="shared" ca="1" si="54"/>
        <v>8</v>
      </c>
      <c r="H61" s="57">
        <f t="shared" ca="1" si="54"/>
        <v>2</v>
      </c>
      <c r="I61" s="57">
        <f t="shared" ca="1" si="54"/>
        <v>5</v>
      </c>
      <c r="J61" s="58"/>
      <c r="K61" s="9"/>
      <c r="L61" s="4"/>
      <c r="M61" s="4"/>
      <c r="N61" s="42"/>
      <c r="O61" s="54">
        <f t="shared" ca="1" si="55"/>
        <v>0</v>
      </c>
      <c r="P61" s="55">
        <f t="shared" ca="1" si="55"/>
        <v>0</v>
      </c>
      <c r="Q61" s="55" t="str">
        <f t="shared" si="55"/>
        <v>.</v>
      </c>
      <c r="R61" s="56">
        <f t="shared" ca="1" si="55"/>
        <v>6</v>
      </c>
      <c r="S61" s="57">
        <f t="shared" ca="1" si="55"/>
        <v>3</v>
      </c>
      <c r="T61" s="57">
        <f t="shared" ca="1" si="55"/>
        <v>2</v>
      </c>
      <c r="U61" s="58"/>
      <c r="V61" s="9"/>
      <c r="CC61" s="65"/>
      <c r="CD61" s="66"/>
      <c r="CE61" s="66"/>
      <c r="CF61" s="67"/>
      <c r="CG61" s="67"/>
      <c r="CH61" s="67"/>
      <c r="CI61" s="67"/>
      <c r="CJ61" s="65"/>
      <c r="CK61" s="66"/>
      <c r="CL61" s="67"/>
      <c r="CM61" s="67"/>
      <c r="CN61" s="67"/>
      <c r="CO61" s="67"/>
      <c r="CQ61" s="65"/>
      <c r="CR61" s="66"/>
      <c r="CS61" s="67"/>
      <c r="CT61" s="67">
        <v>61</v>
      </c>
      <c r="CU61" s="67">
        <v>6</v>
      </c>
      <c r="CV61" s="67">
        <v>0</v>
      </c>
      <c r="CX61" s="65"/>
      <c r="CY61" s="66"/>
      <c r="CZ61" s="67"/>
      <c r="DA61" s="67"/>
      <c r="DE61" s="65"/>
      <c r="DF61" s="66"/>
      <c r="DG61" s="67"/>
      <c r="DH61" s="67"/>
    </row>
    <row r="62" spans="1:112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C62" s="65"/>
      <c r="CD62" s="66"/>
      <c r="CE62" s="66"/>
      <c r="CF62" s="67"/>
      <c r="CG62" s="67"/>
      <c r="CH62" s="67"/>
      <c r="CI62" s="67"/>
      <c r="CJ62" s="65"/>
      <c r="CK62" s="66"/>
      <c r="CL62" s="67"/>
      <c r="CM62" s="67"/>
      <c r="CN62" s="67"/>
      <c r="CO62" s="67"/>
      <c r="CQ62" s="65"/>
      <c r="CR62" s="66"/>
      <c r="CS62" s="67"/>
      <c r="CT62" s="67">
        <v>62</v>
      </c>
      <c r="CU62" s="67">
        <v>6</v>
      </c>
      <c r="CV62" s="67">
        <v>1</v>
      </c>
      <c r="CX62" s="65"/>
      <c r="CY62" s="66"/>
      <c r="CZ62" s="67"/>
      <c r="DA62" s="67"/>
      <c r="DE62" s="65"/>
      <c r="DF62" s="66"/>
      <c r="DG62" s="67"/>
      <c r="DH62" s="67"/>
    </row>
    <row r="63" spans="1:112" ht="18.75" x14ac:dyDescent="0.25">
      <c r="CC63" s="65"/>
      <c r="CD63" s="66"/>
      <c r="CE63" s="66"/>
      <c r="CF63" s="67"/>
      <c r="CG63" s="67"/>
      <c r="CH63" s="67"/>
      <c r="CI63" s="67"/>
      <c r="CJ63" s="65"/>
      <c r="CK63" s="66"/>
      <c r="CM63" s="67"/>
      <c r="CN63" s="67"/>
      <c r="CO63" s="67"/>
      <c r="CQ63" s="65"/>
      <c r="CR63" s="66"/>
      <c r="CT63" s="67">
        <v>63</v>
      </c>
      <c r="CU63" s="67">
        <v>6</v>
      </c>
      <c r="CV63" s="67">
        <v>2</v>
      </c>
      <c r="CX63" s="65"/>
      <c r="CY63" s="66"/>
      <c r="DA63" s="67"/>
      <c r="DE63" s="65"/>
      <c r="DF63" s="66"/>
      <c r="DH63" s="67"/>
    </row>
    <row r="64" spans="1:112" ht="18.75" x14ac:dyDescent="0.25">
      <c r="CC64" s="65"/>
      <c r="CD64" s="66"/>
      <c r="CE64" s="66"/>
      <c r="CF64" s="67"/>
      <c r="CG64" s="67"/>
      <c r="CH64" s="67"/>
      <c r="CI64" s="67"/>
      <c r="CJ64" s="65"/>
      <c r="CK64" s="66"/>
      <c r="CM64" s="67"/>
      <c r="CN64" s="67"/>
      <c r="CO64" s="67"/>
      <c r="CQ64" s="65"/>
      <c r="CR64" s="66"/>
      <c r="CT64" s="67">
        <v>64</v>
      </c>
      <c r="CU64" s="67">
        <v>6</v>
      </c>
      <c r="CV64" s="67">
        <v>3</v>
      </c>
      <c r="CX64" s="65"/>
      <c r="CY64" s="66"/>
      <c r="DA64" s="67"/>
      <c r="DE64" s="65"/>
      <c r="DF64" s="66"/>
      <c r="DH64" s="67"/>
    </row>
    <row r="65" spans="81:112" ht="18.75" x14ac:dyDescent="0.25">
      <c r="CC65" s="65"/>
      <c r="CD65" s="66"/>
      <c r="CE65" s="66"/>
      <c r="CF65" s="67"/>
      <c r="CG65" s="67"/>
      <c r="CH65" s="67"/>
      <c r="CI65" s="67"/>
      <c r="CJ65" s="65"/>
      <c r="CK65" s="66"/>
      <c r="CM65" s="67"/>
      <c r="CN65" s="67"/>
      <c r="CO65" s="67"/>
      <c r="CQ65" s="65"/>
      <c r="CR65" s="66"/>
      <c r="CT65" s="67">
        <v>65</v>
      </c>
      <c r="CU65" s="67">
        <v>6</v>
      </c>
      <c r="CV65" s="67">
        <v>4</v>
      </c>
      <c r="CX65" s="65"/>
      <c r="CY65" s="66"/>
      <c r="DA65" s="67"/>
      <c r="DE65" s="65"/>
      <c r="DF65" s="66"/>
      <c r="DH65" s="67"/>
    </row>
    <row r="66" spans="81:112" ht="18.75" x14ac:dyDescent="0.25">
      <c r="CC66" s="65"/>
      <c r="CD66" s="66"/>
      <c r="CE66" s="66"/>
      <c r="CF66" s="67"/>
      <c r="CG66" s="67"/>
      <c r="CH66" s="67"/>
      <c r="CI66" s="67"/>
      <c r="CJ66" s="65"/>
      <c r="CK66" s="66"/>
      <c r="CM66" s="67"/>
      <c r="CN66" s="67"/>
      <c r="CO66" s="67"/>
      <c r="CQ66" s="65"/>
      <c r="CR66" s="66"/>
      <c r="CT66" s="67">
        <v>66</v>
      </c>
      <c r="CU66" s="67">
        <v>6</v>
      </c>
      <c r="CV66" s="67">
        <v>5</v>
      </c>
      <c r="CX66" s="65"/>
      <c r="CY66" s="66"/>
      <c r="DA66" s="67"/>
      <c r="DE66" s="65"/>
      <c r="DF66" s="66"/>
      <c r="DH66" s="67"/>
    </row>
    <row r="67" spans="81:112" ht="18.75" x14ac:dyDescent="0.25">
      <c r="CC67" s="65"/>
      <c r="CD67" s="66"/>
      <c r="CE67" s="66"/>
      <c r="CF67" s="67"/>
      <c r="CG67" s="67"/>
      <c r="CH67" s="67"/>
      <c r="CI67" s="67"/>
      <c r="CJ67" s="65"/>
      <c r="CK67" s="66"/>
      <c r="CM67" s="67"/>
      <c r="CN67" s="67"/>
      <c r="CO67" s="67"/>
      <c r="CQ67" s="65"/>
      <c r="CR67" s="66"/>
      <c r="CT67" s="67">
        <v>67</v>
      </c>
      <c r="CU67" s="67">
        <v>6</v>
      </c>
      <c r="CV67" s="67">
        <v>6</v>
      </c>
      <c r="CX67" s="65"/>
      <c r="CY67" s="66"/>
      <c r="DA67" s="67"/>
      <c r="DE67" s="65"/>
      <c r="DF67" s="66"/>
      <c r="DH67" s="67"/>
    </row>
    <row r="68" spans="81:112" ht="18.75" x14ac:dyDescent="0.25">
      <c r="CC68" s="65"/>
      <c r="CD68" s="66"/>
      <c r="CE68" s="66"/>
      <c r="CF68" s="67"/>
      <c r="CG68" s="67"/>
      <c r="CH68" s="67"/>
      <c r="CI68" s="67"/>
      <c r="CJ68" s="65"/>
      <c r="CK68" s="66"/>
      <c r="CM68" s="67"/>
      <c r="CN68" s="67"/>
      <c r="CO68" s="67"/>
      <c r="CQ68" s="65"/>
      <c r="CR68" s="66"/>
      <c r="CT68" s="67">
        <v>68</v>
      </c>
      <c r="CU68" s="67">
        <v>6</v>
      </c>
      <c r="CV68" s="67">
        <v>7</v>
      </c>
      <c r="CX68" s="65"/>
      <c r="CY68" s="66"/>
      <c r="DA68" s="67"/>
      <c r="DE68" s="65"/>
      <c r="DF68" s="66"/>
      <c r="DH68" s="67"/>
    </row>
    <row r="69" spans="81:112" ht="18.75" x14ac:dyDescent="0.25">
      <c r="CC69" s="65"/>
      <c r="CD69" s="66"/>
      <c r="CE69" s="66"/>
      <c r="CF69" s="67"/>
      <c r="CG69" s="67"/>
      <c r="CH69" s="67"/>
      <c r="CI69" s="67"/>
      <c r="CJ69" s="65"/>
      <c r="CK69" s="66"/>
      <c r="CM69" s="67"/>
      <c r="CN69" s="67"/>
      <c r="CO69" s="67"/>
      <c r="CQ69" s="65"/>
      <c r="CR69" s="66"/>
      <c r="CT69" s="67">
        <v>69</v>
      </c>
      <c r="CU69" s="67">
        <v>6</v>
      </c>
      <c r="CV69" s="67">
        <v>8</v>
      </c>
      <c r="CX69" s="65"/>
      <c r="CY69" s="66"/>
      <c r="DA69" s="67"/>
      <c r="DE69" s="65"/>
      <c r="DF69" s="66"/>
      <c r="DH69" s="67"/>
    </row>
    <row r="70" spans="81:112" ht="18.75" x14ac:dyDescent="0.25">
      <c r="CC70" s="65"/>
      <c r="CD70" s="66"/>
      <c r="CE70" s="66"/>
      <c r="CF70" s="67"/>
      <c r="CG70" s="67"/>
      <c r="CH70" s="67"/>
      <c r="CI70" s="67"/>
      <c r="CJ70" s="65"/>
      <c r="CK70" s="66"/>
      <c r="CM70" s="67"/>
      <c r="CN70" s="67"/>
      <c r="CO70" s="67"/>
      <c r="CQ70" s="65"/>
      <c r="CR70" s="66"/>
      <c r="CT70" s="67">
        <v>70</v>
      </c>
      <c r="CU70" s="67">
        <v>6</v>
      </c>
      <c r="CV70" s="67">
        <v>9</v>
      </c>
      <c r="CX70" s="65"/>
      <c r="CY70" s="66"/>
      <c r="DA70" s="67"/>
      <c r="DE70" s="65"/>
      <c r="DF70" s="66"/>
      <c r="DH70" s="67"/>
    </row>
    <row r="71" spans="81:112" ht="18.75" x14ac:dyDescent="0.25">
      <c r="CC71" s="65"/>
      <c r="CD71" s="66"/>
      <c r="CE71" s="66"/>
      <c r="CF71" s="67"/>
      <c r="CG71" s="67"/>
      <c r="CH71" s="67"/>
      <c r="CI71" s="67"/>
      <c r="CJ71" s="65"/>
      <c r="CK71" s="66"/>
      <c r="CM71" s="67"/>
      <c r="CN71" s="67"/>
      <c r="CO71" s="67"/>
      <c r="CQ71" s="65"/>
      <c r="CR71" s="66"/>
      <c r="CT71" s="67">
        <v>71</v>
      </c>
      <c r="CU71" s="67">
        <v>7</v>
      </c>
      <c r="CV71" s="67">
        <v>0</v>
      </c>
      <c r="CX71" s="65"/>
      <c r="CY71" s="66"/>
      <c r="DA71" s="67"/>
      <c r="DE71" s="65"/>
      <c r="DF71" s="66"/>
      <c r="DH71" s="67"/>
    </row>
    <row r="72" spans="81:112" ht="18.75" x14ac:dyDescent="0.25">
      <c r="CC72" s="65"/>
      <c r="CD72" s="66"/>
      <c r="CE72" s="66"/>
      <c r="CF72" s="67"/>
      <c r="CG72" s="67"/>
      <c r="CH72" s="67"/>
      <c r="CI72" s="67"/>
      <c r="CJ72" s="65"/>
      <c r="CK72" s="66"/>
      <c r="CM72" s="67"/>
      <c r="CN72" s="67"/>
      <c r="CO72" s="67"/>
      <c r="CQ72" s="65"/>
      <c r="CR72" s="66"/>
      <c r="CT72" s="67">
        <v>72</v>
      </c>
      <c r="CU72" s="67">
        <v>7</v>
      </c>
      <c r="CV72" s="67">
        <v>1</v>
      </c>
      <c r="CX72" s="65"/>
      <c r="CY72" s="66"/>
      <c r="DA72" s="67"/>
      <c r="DE72" s="65"/>
      <c r="DF72" s="66"/>
      <c r="DH72" s="67"/>
    </row>
    <row r="73" spans="81:112" ht="18.75" x14ac:dyDescent="0.25">
      <c r="CC73" s="65"/>
      <c r="CD73" s="66"/>
      <c r="CE73" s="66"/>
      <c r="CF73" s="67"/>
      <c r="CG73" s="67"/>
      <c r="CH73" s="67"/>
      <c r="CI73" s="67"/>
      <c r="CJ73" s="65"/>
      <c r="CK73" s="66"/>
      <c r="CM73" s="67"/>
      <c r="CN73" s="67"/>
      <c r="CO73" s="67"/>
      <c r="CQ73" s="65"/>
      <c r="CR73" s="66"/>
      <c r="CT73" s="67">
        <v>73</v>
      </c>
      <c r="CU73" s="67">
        <v>7</v>
      </c>
      <c r="CV73" s="67">
        <v>2</v>
      </c>
      <c r="CX73" s="65"/>
      <c r="CY73" s="66"/>
      <c r="DA73" s="67"/>
      <c r="DE73" s="65"/>
      <c r="DF73" s="66"/>
      <c r="DH73" s="67"/>
    </row>
    <row r="74" spans="81:112" ht="18.75" x14ac:dyDescent="0.25">
      <c r="CC74" s="65"/>
      <c r="CD74" s="66"/>
      <c r="CE74" s="66"/>
      <c r="CF74" s="67"/>
      <c r="CG74" s="67"/>
      <c r="CH74" s="67"/>
      <c r="CI74" s="67"/>
      <c r="CJ74" s="65"/>
      <c r="CK74" s="66"/>
      <c r="CM74" s="67"/>
      <c r="CN74" s="67"/>
      <c r="CO74" s="67"/>
      <c r="CQ74" s="65"/>
      <c r="CR74" s="66"/>
      <c r="CT74" s="67">
        <v>74</v>
      </c>
      <c r="CU74" s="67">
        <v>7</v>
      </c>
      <c r="CV74" s="67">
        <v>3</v>
      </c>
      <c r="CX74" s="65"/>
      <c r="CY74" s="66"/>
      <c r="DA74" s="67"/>
      <c r="DE74" s="65"/>
      <c r="DF74" s="66"/>
      <c r="DH74" s="67"/>
    </row>
    <row r="75" spans="81:112" ht="18.75" x14ac:dyDescent="0.25">
      <c r="CC75" s="65"/>
      <c r="CD75" s="66"/>
      <c r="CE75" s="66"/>
      <c r="CF75" s="67"/>
      <c r="CG75" s="67"/>
      <c r="CH75" s="67"/>
      <c r="CI75" s="67"/>
      <c r="CJ75" s="65"/>
      <c r="CK75" s="66"/>
      <c r="CM75" s="67"/>
      <c r="CN75" s="67"/>
      <c r="CO75" s="67"/>
      <c r="CQ75" s="65"/>
      <c r="CR75" s="66"/>
      <c r="CT75" s="67">
        <v>75</v>
      </c>
      <c r="CU75" s="67">
        <v>7</v>
      </c>
      <c r="CV75" s="67">
        <v>4</v>
      </c>
      <c r="CX75" s="65"/>
      <c r="CY75" s="66"/>
      <c r="DA75" s="67"/>
      <c r="DE75" s="65"/>
      <c r="DF75" s="66"/>
      <c r="DH75" s="67"/>
    </row>
    <row r="76" spans="81:112" ht="18.75" x14ac:dyDescent="0.25">
      <c r="CC76" s="65"/>
      <c r="CD76" s="66"/>
      <c r="CE76" s="66"/>
      <c r="CF76" s="67"/>
      <c r="CG76" s="67"/>
      <c r="CH76" s="67"/>
      <c r="CI76" s="67"/>
      <c r="CJ76" s="65"/>
      <c r="CK76" s="66"/>
      <c r="CM76" s="67"/>
      <c r="CN76" s="67"/>
      <c r="CO76" s="67"/>
      <c r="CQ76" s="65"/>
      <c r="CR76" s="66"/>
      <c r="CT76" s="67">
        <v>76</v>
      </c>
      <c r="CU76" s="67">
        <v>7</v>
      </c>
      <c r="CV76" s="67">
        <v>5</v>
      </c>
      <c r="CX76" s="65"/>
      <c r="CY76" s="66"/>
      <c r="DA76" s="67"/>
      <c r="DE76" s="65"/>
      <c r="DF76" s="66"/>
      <c r="DH76" s="67"/>
    </row>
    <row r="77" spans="81:112" ht="18.75" x14ac:dyDescent="0.25">
      <c r="CC77" s="65"/>
      <c r="CD77" s="66"/>
      <c r="CE77" s="66"/>
      <c r="CF77" s="67"/>
      <c r="CG77" s="67"/>
      <c r="CH77" s="67"/>
      <c r="CI77" s="67"/>
      <c r="CJ77" s="65"/>
      <c r="CK77" s="66"/>
      <c r="CM77" s="67"/>
      <c r="CN77" s="67"/>
      <c r="CO77" s="67"/>
      <c r="CQ77" s="65"/>
      <c r="CR77" s="66"/>
      <c r="CT77" s="67">
        <v>77</v>
      </c>
      <c r="CU77" s="67">
        <v>7</v>
      </c>
      <c r="CV77" s="67">
        <v>6</v>
      </c>
      <c r="CX77" s="65"/>
      <c r="CY77" s="66"/>
      <c r="DA77" s="67"/>
      <c r="DE77" s="65"/>
      <c r="DF77" s="66"/>
      <c r="DH77" s="67"/>
    </row>
    <row r="78" spans="81:112" ht="18.75" x14ac:dyDescent="0.25">
      <c r="CC78" s="65"/>
      <c r="CD78" s="66"/>
      <c r="CE78" s="66"/>
      <c r="CF78" s="67"/>
      <c r="CG78" s="67"/>
      <c r="CH78" s="67"/>
      <c r="CI78" s="67"/>
      <c r="CJ78" s="65"/>
      <c r="CK78" s="66"/>
      <c r="CM78" s="67"/>
      <c r="CN78" s="67"/>
      <c r="CO78" s="67"/>
      <c r="CQ78" s="65"/>
      <c r="CR78" s="66"/>
      <c r="CT78" s="67">
        <v>78</v>
      </c>
      <c r="CU78" s="67">
        <v>7</v>
      </c>
      <c r="CV78" s="67">
        <v>7</v>
      </c>
      <c r="CX78" s="65"/>
      <c r="CY78" s="66"/>
      <c r="DA78" s="67"/>
      <c r="DE78" s="65"/>
      <c r="DF78" s="66"/>
      <c r="DH78" s="67"/>
    </row>
    <row r="79" spans="81:112" ht="18.75" x14ac:dyDescent="0.25">
      <c r="CC79" s="65"/>
      <c r="CD79" s="66"/>
      <c r="CE79" s="66"/>
      <c r="CF79" s="67"/>
      <c r="CG79" s="67"/>
      <c r="CH79" s="67"/>
      <c r="CI79" s="67"/>
      <c r="CJ79" s="65"/>
      <c r="CK79" s="66"/>
      <c r="CM79" s="67"/>
      <c r="CN79" s="67"/>
      <c r="CO79" s="67"/>
      <c r="CQ79" s="65"/>
      <c r="CR79" s="66"/>
      <c r="CT79" s="67">
        <v>79</v>
      </c>
      <c r="CU79" s="67">
        <v>7</v>
      </c>
      <c r="CV79" s="67">
        <v>8</v>
      </c>
      <c r="CX79" s="65"/>
      <c r="CY79" s="66"/>
      <c r="DA79" s="67"/>
      <c r="DE79" s="65"/>
      <c r="DF79" s="66"/>
      <c r="DH79" s="67"/>
    </row>
    <row r="80" spans="81:112" ht="18.75" x14ac:dyDescent="0.25">
      <c r="CC80" s="65"/>
      <c r="CD80" s="66"/>
      <c r="CE80" s="66"/>
      <c r="CF80" s="67"/>
      <c r="CG80" s="67"/>
      <c r="CH80" s="67"/>
      <c r="CI80" s="67"/>
      <c r="CJ80" s="65"/>
      <c r="CK80" s="66"/>
      <c r="CM80" s="67"/>
      <c r="CN80" s="67"/>
      <c r="CO80" s="67"/>
      <c r="CQ80" s="65"/>
      <c r="CR80" s="66"/>
      <c r="CT80" s="67">
        <v>80</v>
      </c>
      <c r="CU80" s="67">
        <v>7</v>
      </c>
      <c r="CV80" s="67">
        <v>9</v>
      </c>
      <c r="CX80" s="65"/>
      <c r="CY80" s="66"/>
      <c r="DA80" s="67"/>
      <c r="DE80" s="65"/>
      <c r="DF80" s="66"/>
      <c r="DH80" s="67"/>
    </row>
    <row r="81" spans="81:112" ht="18.75" x14ac:dyDescent="0.25">
      <c r="CC81" s="65"/>
      <c r="CD81" s="66"/>
      <c r="CE81" s="66"/>
      <c r="CF81" s="67"/>
      <c r="CG81" s="67"/>
      <c r="CH81" s="67"/>
      <c r="CI81" s="67"/>
      <c r="CJ81" s="65"/>
      <c r="CK81" s="66"/>
      <c r="CM81" s="67"/>
      <c r="CN81" s="67"/>
      <c r="CO81" s="67"/>
      <c r="CQ81" s="65"/>
      <c r="CR81" s="66"/>
      <c r="CT81" s="67">
        <v>81</v>
      </c>
      <c r="CU81" s="67">
        <v>8</v>
      </c>
      <c r="CV81" s="67">
        <v>0</v>
      </c>
      <c r="CX81" s="65"/>
      <c r="CY81" s="66"/>
      <c r="DA81" s="67"/>
      <c r="DE81" s="65"/>
      <c r="DF81" s="66"/>
      <c r="DH81" s="67"/>
    </row>
    <row r="82" spans="81:112" ht="18.75" x14ac:dyDescent="0.25">
      <c r="CC82" s="65"/>
      <c r="CD82" s="66"/>
      <c r="CE82" s="66"/>
      <c r="CF82" s="67"/>
      <c r="CG82" s="67"/>
      <c r="CH82" s="67"/>
      <c r="CI82" s="67"/>
      <c r="CJ82" s="65"/>
      <c r="CK82" s="66"/>
      <c r="CM82" s="67"/>
      <c r="CN82" s="67"/>
      <c r="CO82" s="67"/>
      <c r="CQ82" s="65"/>
      <c r="CR82" s="66"/>
      <c r="CT82" s="67">
        <v>82</v>
      </c>
      <c r="CU82" s="67">
        <v>8</v>
      </c>
      <c r="CV82" s="67">
        <v>1</v>
      </c>
      <c r="CX82" s="65"/>
      <c r="CY82" s="66"/>
      <c r="DA82" s="67"/>
      <c r="DE82" s="65"/>
      <c r="DF82" s="66"/>
      <c r="DH82" s="67"/>
    </row>
    <row r="83" spans="81:112" ht="18.75" x14ac:dyDescent="0.25">
      <c r="CC83" s="65"/>
      <c r="CD83" s="66"/>
      <c r="CE83" s="66"/>
      <c r="CF83" s="67"/>
      <c r="CG83" s="67"/>
      <c r="CH83" s="67"/>
      <c r="CI83" s="67"/>
      <c r="CJ83" s="65"/>
      <c r="CK83" s="66"/>
      <c r="CM83" s="67"/>
      <c r="CN83" s="67"/>
      <c r="CO83" s="67"/>
      <c r="CQ83" s="65"/>
      <c r="CR83" s="66"/>
      <c r="CT83" s="67">
        <v>83</v>
      </c>
      <c r="CU83" s="67">
        <v>8</v>
      </c>
      <c r="CV83" s="67">
        <v>2</v>
      </c>
      <c r="CX83" s="65"/>
      <c r="CY83" s="66"/>
      <c r="DA83" s="67"/>
      <c r="DE83" s="65"/>
      <c r="DF83" s="66"/>
      <c r="DH83" s="67"/>
    </row>
    <row r="84" spans="81:112" ht="18.75" x14ac:dyDescent="0.25">
      <c r="CC84" s="65"/>
      <c r="CD84" s="66"/>
      <c r="CE84" s="66"/>
      <c r="CF84" s="67"/>
      <c r="CG84" s="67"/>
      <c r="CH84" s="67"/>
      <c r="CI84" s="67"/>
      <c r="CJ84" s="65"/>
      <c r="CK84" s="66"/>
      <c r="CM84" s="67"/>
      <c r="CN84" s="67"/>
      <c r="CO84" s="67"/>
      <c r="CQ84" s="65"/>
      <c r="CR84" s="66"/>
      <c r="CT84" s="67">
        <v>84</v>
      </c>
      <c r="CU84" s="67">
        <v>8</v>
      </c>
      <c r="CV84" s="67">
        <v>3</v>
      </c>
      <c r="CX84" s="65"/>
      <c r="CY84" s="66"/>
      <c r="DA84" s="67"/>
      <c r="DE84" s="65"/>
      <c r="DF84" s="66"/>
      <c r="DH84" s="67"/>
    </row>
    <row r="85" spans="81:112" ht="18.75" x14ac:dyDescent="0.25">
      <c r="CC85" s="65"/>
      <c r="CD85" s="66"/>
      <c r="CE85" s="66"/>
      <c r="CF85" s="67"/>
      <c r="CG85" s="67"/>
      <c r="CH85" s="67"/>
      <c r="CI85" s="67"/>
      <c r="CJ85" s="65"/>
      <c r="CK85" s="66"/>
      <c r="CM85" s="67"/>
      <c r="CN85" s="67"/>
      <c r="CO85" s="67"/>
      <c r="CQ85" s="65"/>
      <c r="CR85" s="66"/>
      <c r="CT85" s="67">
        <v>85</v>
      </c>
      <c r="CU85" s="67">
        <v>8</v>
      </c>
      <c r="CV85" s="67">
        <v>4</v>
      </c>
      <c r="CX85" s="65"/>
      <c r="CY85" s="66"/>
      <c r="DA85" s="67"/>
      <c r="DE85" s="65"/>
      <c r="DF85" s="66"/>
      <c r="DH85" s="67"/>
    </row>
    <row r="86" spans="81:112" ht="18.75" x14ac:dyDescent="0.25">
      <c r="CC86" s="65"/>
      <c r="CD86" s="66"/>
      <c r="CE86" s="66"/>
      <c r="CF86" s="67"/>
      <c r="CG86" s="67"/>
      <c r="CH86" s="67"/>
      <c r="CI86" s="67"/>
      <c r="CJ86" s="65"/>
      <c r="CK86" s="66"/>
      <c r="CM86" s="67"/>
      <c r="CN86" s="67"/>
      <c r="CO86" s="67"/>
      <c r="CQ86" s="65"/>
      <c r="CR86" s="66"/>
      <c r="CT86" s="67">
        <v>86</v>
      </c>
      <c r="CU86" s="67">
        <v>8</v>
      </c>
      <c r="CV86" s="67">
        <v>5</v>
      </c>
      <c r="CX86" s="65"/>
      <c r="CY86" s="66"/>
      <c r="DA86" s="67"/>
      <c r="DE86" s="65"/>
      <c r="DF86" s="66"/>
      <c r="DH86" s="67"/>
    </row>
    <row r="87" spans="81:112" ht="18.75" x14ac:dyDescent="0.25">
      <c r="CC87" s="65"/>
      <c r="CD87" s="66"/>
      <c r="CE87" s="66"/>
      <c r="CF87" s="67"/>
      <c r="CG87" s="67"/>
      <c r="CH87" s="67"/>
      <c r="CI87" s="67"/>
      <c r="CJ87" s="65"/>
      <c r="CK87" s="66"/>
      <c r="CM87" s="67"/>
      <c r="CN87" s="67"/>
      <c r="CO87" s="67"/>
      <c r="CQ87" s="65"/>
      <c r="CR87" s="66"/>
      <c r="CT87" s="67">
        <v>87</v>
      </c>
      <c r="CU87" s="67">
        <v>8</v>
      </c>
      <c r="CV87" s="67">
        <v>6</v>
      </c>
      <c r="CX87" s="65"/>
      <c r="CY87" s="66"/>
      <c r="DA87" s="67"/>
      <c r="DE87" s="65"/>
      <c r="DF87" s="66"/>
      <c r="DH87" s="67"/>
    </row>
    <row r="88" spans="81:112" ht="18.75" x14ac:dyDescent="0.25">
      <c r="CC88" s="65"/>
      <c r="CD88" s="66"/>
      <c r="CE88" s="66"/>
      <c r="CF88" s="67"/>
      <c r="CG88" s="67"/>
      <c r="CH88" s="67"/>
      <c r="CI88" s="67"/>
      <c r="CJ88" s="65"/>
      <c r="CK88" s="66"/>
      <c r="CM88" s="67"/>
      <c r="CN88" s="67"/>
      <c r="CO88" s="67"/>
      <c r="CQ88" s="65"/>
      <c r="CR88" s="66"/>
      <c r="CT88" s="67">
        <v>88</v>
      </c>
      <c r="CU88" s="67">
        <v>8</v>
      </c>
      <c r="CV88" s="67">
        <v>7</v>
      </c>
      <c r="CX88" s="65"/>
      <c r="CY88" s="66"/>
      <c r="DA88" s="67"/>
      <c r="DE88" s="65"/>
      <c r="DF88" s="66"/>
      <c r="DH88" s="67"/>
    </row>
    <row r="89" spans="81:112" ht="18.75" x14ac:dyDescent="0.25">
      <c r="CC89" s="65"/>
      <c r="CD89" s="66"/>
      <c r="CE89" s="66"/>
      <c r="CF89" s="67"/>
      <c r="CG89" s="67"/>
      <c r="CH89" s="67"/>
      <c r="CI89" s="67"/>
      <c r="CJ89" s="65"/>
      <c r="CK89" s="66"/>
      <c r="CM89" s="67"/>
      <c r="CN89" s="67"/>
      <c r="CO89" s="67"/>
      <c r="CQ89" s="65"/>
      <c r="CR89" s="66"/>
      <c r="CT89" s="67">
        <v>89</v>
      </c>
      <c r="CU89" s="67">
        <v>8</v>
      </c>
      <c r="CV89" s="67">
        <v>8</v>
      </c>
      <c r="CX89" s="65"/>
      <c r="CY89" s="66"/>
      <c r="DA89" s="67"/>
      <c r="DE89" s="65"/>
      <c r="DF89" s="66"/>
      <c r="DH89" s="67"/>
    </row>
    <row r="90" spans="81:112" ht="18.75" x14ac:dyDescent="0.25">
      <c r="CC90" s="65"/>
      <c r="CD90" s="66"/>
      <c r="CE90" s="66"/>
      <c r="CF90" s="67"/>
      <c r="CG90" s="67"/>
      <c r="CH90" s="67"/>
      <c r="CI90" s="67"/>
      <c r="CJ90" s="65"/>
      <c r="CK90" s="66"/>
      <c r="CM90" s="67"/>
      <c r="CN90" s="67"/>
      <c r="CO90" s="67"/>
      <c r="CQ90" s="65"/>
      <c r="CR90" s="66"/>
      <c r="CT90" s="67">
        <v>90</v>
      </c>
      <c r="CU90" s="67">
        <v>8</v>
      </c>
      <c r="CV90" s="67">
        <v>9</v>
      </c>
      <c r="CX90" s="65"/>
      <c r="CY90" s="66"/>
      <c r="DA90" s="67"/>
      <c r="DE90" s="65"/>
      <c r="DF90" s="66"/>
      <c r="DH90" s="67"/>
    </row>
    <row r="91" spans="81:112" ht="18.75" x14ac:dyDescent="0.25">
      <c r="CC91" s="65"/>
      <c r="CD91" s="66"/>
      <c r="CE91" s="66"/>
      <c r="CF91" s="67"/>
      <c r="CG91" s="67"/>
      <c r="CH91" s="67"/>
      <c r="CI91" s="67"/>
      <c r="CJ91" s="65"/>
      <c r="CK91" s="66"/>
      <c r="CM91" s="67"/>
      <c r="CN91" s="67"/>
      <c r="CO91" s="67"/>
      <c r="CQ91" s="65"/>
      <c r="CR91" s="66"/>
      <c r="CT91" s="67">
        <v>91</v>
      </c>
      <c r="CU91" s="67">
        <v>9</v>
      </c>
      <c r="CV91" s="67">
        <v>0</v>
      </c>
      <c r="CX91" s="65"/>
      <c r="CY91" s="66"/>
      <c r="DA91" s="67"/>
      <c r="DE91" s="65"/>
      <c r="DF91" s="66"/>
      <c r="DH91" s="67"/>
    </row>
    <row r="92" spans="81:112" ht="18.75" x14ac:dyDescent="0.25">
      <c r="CC92" s="65"/>
      <c r="CD92" s="66"/>
      <c r="CE92" s="66"/>
      <c r="CF92" s="67"/>
      <c r="CG92" s="67"/>
      <c r="CH92" s="67"/>
      <c r="CI92" s="67"/>
      <c r="CJ92" s="65"/>
      <c r="CK92" s="66"/>
      <c r="CM92" s="67"/>
      <c r="CN92" s="67"/>
      <c r="CO92" s="67"/>
      <c r="CQ92" s="65"/>
      <c r="CR92" s="66"/>
      <c r="CT92" s="67">
        <v>92</v>
      </c>
      <c r="CU92" s="67">
        <v>9</v>
      </c>
      <c r="CV92" s="67">
        <v>1</v>
      </c>
      <c r="CX92" s="65"/>
      <c r="CY92" s="66"/>
      <c r="DA92" s="67"/>
      <c r="DE92" s="65"/>
      <c r="DF92" s="66"/>
      <c r="DH92" s="67"/>
    </row>
    <row r="93" spans="81:112" ht="18.75" x14ac:dyDescent="0.25">
      <c r="CC93" s="65"/>
      <c r="CD93" s="66"/>
      <c r="CE93" s="66"/>
      <c r="CF93" s="67"/>
      <c r="CG93" s="67"/>
      <c r="CH93" s="67"/>
      <c r="CI93" s="67"/>
      <c r="CJ93" s="65"/>
      <c r="CK93" s="66"/>
      <c r="CM93" s="67"/>
      <c r="CN93" s="67"/>
      <c r="CO93" s="67"/>
      <c r="CQ93" s="65"/>
      <c r="CR93" s="66"/>
      <c r="CT93" s="67">
        <v>93</v>
      </c>
      <c r="CU93" s="67">
        <v>9</v>
      </c>
      <c r="CV93" s="67">
        <v>2</v>
      </c>
      <c r="CX93" s="65"/>
      <c r="CY93" s="66"/>
      <c r="DA93" s="67"/>
      <c r="DE93" s="65"/>
      <c r="DF93" s="66"/>
      <c r="DH93" s="67"/>
    </row>
    <row r="94" spans="81:112" ht="18.75" x14ac:dyDescent="0.25">
      <c r="CC94" s="65"/>
      <c r="CD94" s="66"/>
      <c r="CE94" s="66"/>
      <c r="CF94" s="67"/>
      <c r="CG94" s="67"/>
      <c r="CH94" s="67"/>
      <c r="CI94" s="67"/>
      <c r="CJ94" s="65"/>
      <c r="CK94" s="66"/>
      <c r="CM94" s="67"/>
      <c r="CN94" s="67"/>
      <c r="CO94" s="67"/>
      <c r="CQ94" s="65"/>
      <c r="CR94" s="66"/>
      <c r="CT94" s="67">
        <v>94</v>
      </c>
      <c r="CU94" s="67">
        <v>9</v>
      </c>
      <c r="CV94" s="67">
        <v>3</v>
      </c>
      <c r="CX94" s="65"/>
      <c r="CY94" s="66"/>
      <c r="DA94" s="67"/>
      <c r="DE94" s="65"/>
      <c r="DF94" s="66"/>
      <c r="DH94" s="67"/>
    </row>
    <row r="95" spans="81:112" ht="18.75" x14ac:dyDescent="0.25">
      <c r="CC95" s="65"/>
      <c r="CD95" s="66"/>
      <c r="CE95" s="66"/>
      <c r="CF95" s="67"/>
      <c r="CG95" s="67"/>
      <c r="CH95" s="67"/>
      <c r="CI95" s="67"/>
      <c r="CJ95" s="65"/>
      <c r="CK95" s="66"/>
      <c r="CM95" s="67"/>
      <c r="CN95" s="67"/>
      <c r="CO95" s="67"/>
      <c r="CQ95" s="65"/>
      <c r="CR95" s="66"/>
      <c r="CT95" s="67">
        <v>95</v>
      </c>
      <c r="CU95" s="67">
        <v>9</v>
      </c>
      <c r="CV95" s="67">
        <v>4</v>
      </c>
      <c r="CX95" s="65"/>
      <c r="CY95" s="66"/>
      <c r="DA95" s="67"/>
      <c r="DE95" s="65"/>
      <c r="DF95" s="66"/>
      <c r="DH95" s="67"/>
    </row>
    <row r="96" spans="81:112" ht="18.75" x14ac:dyDescent="0.25">
      <c r="CC96" s="65"/>
      <c r="CD96" s="66"/>
      <c r="CE96" s="66"/>
      <c r="CF96" s="67"/>
      <c r="CG96" s="67"/>
      <c r="CH96" s="67"/>
      <c r="CI96" s="67"/>
      <c r="CJ96" s="65"/>
      <c r="CK96" s="66"/>
      <c r="CM96" s="67"/>
      <c r="CN96" s="67"/>
      <c r="CO96" s="67"/>
      <c r="CQ96" s="65"/>
      <c r="CR96" s="66"/>
      <c r="CT96" s="67">
        <v>96</v>
      </c>
      <c r="CU96" s="67">
        <v>9</v>
      </c>
      <c r="CV96" s="67">
        <v>5</v>
      </c>
      <c r="CX96" s="65"/>
      <c r="CY96" s="66"/>
      <c r="DA96" s="67"/>
      <c r="DE96" s="65"/>
      <c r="DF96" s="66"/>
      <c r="DH96" s="67"/>
    </row>
    <row r="97" spans="81:112" ht="18.75" x14ac:dyDescent="0.25">
      <c r="CC97" s="65"/>
      <c r="CD97" s="66"/>
      <c r="CE97" s="66"/>
      <c r="CF97" s="67"/>
      <c r="CG97" s="67"/>
      <c r="CH97" s="67"/>
      <c r="CI97" s="67"/>
      <c r="CJ97" s="65"/>
      <c r="CK97" s="66"/>
      <c r="CM97" s="67"/>
      <c r="CN97" s="67"/>
      <c r="CO97" s="67"/>
      <c r="CQ97" s="65"/>
      <c r="CR97" s="66"/>
      <c r="CT97" s="67">
        <v>97</v>
      </c>
      <c r="CU97" s="67">
        <v>9</v>
      </c>
      <c r="CV97" s="67">
        <v>6</v>
      </c>
      <c r="CX97" s="65"/>
      <c r="CY97" s="66"/>
      <c r="DA97" s="67"/>
      <c r="DE97" s="65"/>
      <c r="DF97" s="66"/>
      <c r="DH97" s="67"/>
    </row>
    <row r="98" spans="81:112" ht="18.75" x14ac:dyDescent="0.25">
      <c r="CC98" s="65"/>
      <c r="CD98" s="66"/>
      <c r="CE98" s="66"/>
      <c r="CF98" s="67"/>
      <c r="CG98" s="67"/>
      <c r="CH98" s="67"/>
      <c r="CI98" s="67"/>
      <c r="CJ98" s="65"/>
      <c r="CK98" s="66"/>
      <c r="CM98" s="67"/>
      <c r="CN98" s="67"/>
      <c r="CO98" s="67"/>
      <c r="CQ98" s="65"/>
      <c r="CR98" s="66"/>
      <c r="CT98" s="67">
        <v>98</v>
      </c>
      <c r="CU98" s="67">
        <v>9</v>
      </c>
      <c r="CV98" s="67">
        <v>7</v>
      </c>
      <c r="CX98" s="65"/>
      <c r="CY98" s="66"/>
      <c r="DA98" s="67"/>
      <c r="DE98" s="65"/>
      <c r="DF98" s="66"/>
      <c r="DH98" s="67"/>
    </row>
    <row r="99" spans="81:112" ht="18.75" x14ac:dyDescent="0.25">
      <c r="CC99" s="65"/>
      <c r="CD99" s="66"/>
      <c r="CE99" s="66"/>
      <c r="CF99" s="67"/>
      <c r="CG99" s="67"/>
      <c r="CH99" s="67"/>
      <c r="CI99" s="67"/>
      <c r="CJ99" s="65"/>
      <c r="CK99" s="66"/>
      <c r="CM99" s="67"/>
      <c r="CN99" s="67"/>
      <c r="CO99" s="67"/>
      <c r="CQ99" s="65"/>
      <c r="CR99" s="66"/>
      <c r="CT99" s="67">
        <v>99</v>
      </c>
      <c r="CU99" s="67">
        <v>9</v>
      </c>
      <c r="CV99" s="67">
        <v>8</v>
      </c>
      <c r="CX99" s="65"/>
      <c r="CY99" s="66"/>
      <c r="DA99" s="67"/>
      <c r="DE99" s="65"/>
      <c r="DF99" s="66"/>
      <c r="DH99" s="67"/>
    </row>
    <row r="100" spans="81:112" ht="18.75" x14ac:dyDescent="0.25">
      <c r="CC100" s="65"/>
      <c r="CD100" s="66"/>
      <c r="CE100" s="66"/>
      <c r="CF100" s="67"/>
      <c r="CI100" s="67"/>
      <c r="CJ100" s="65"/>
      <c r="CK100" s="66"/>
      <c r="CM100" s="67"/>
      <c r="CN100" s="67"/>
      <c r="CO100" s="67"/>
      <c r="CQ100" s="65"/>
      <c r="CR100" s="66"/>
      <c r="CT100" s="67">
        <v>100</v>
      </c>
      <c r="CU100" s="67">
        <v>9</v>
      </c>
      <c r="CV100" s="67">
        <v>9</v>
      </c>
      <c r="CX100" s="65"/>
      <c r="CY100" s="66"/>
      <c r="DA100" s="67"/>
      <c r="DE100" s="65"/>
      <c r="DF100" s="66"/>
      <c r="DH100" s="67"/>
    </row>
  </sheetData>
  <sheetProtection algorithmName="SHA-512" hashValue="LRecYKpTUW5LwvDW2/CsX5vcz/7TvWRoUzmGyjZGH671XzE/17gRx0N2BOLYOw6BxuGJmCf5+Jj3Gh1kVZNe9g==" saltValue="6bGKlFHd3hz6mr7Pl6qnuw==" spinCount="100000" sheet="1" objects="1" scenarios="1" selectLockedCells="1"/>
  <mergeCells count="42"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  <mergeCell ref="A33:F33"/>
    <mergeCell ref="G33:H33"/>
    <mergeCell ref="I33:V33"/>
    <mergeCell ref="B36:G36"/>
    <mergeCell ref="H36:J36"/>
    <mergeCell ref="M36:R36"/>
    <mergeCell ref="S36:U36"/>
    <mergeCell ref="B26:G26"/>
    <mergeCell ref="H26:J26"/>
    <mergeCell ref="M26:R26"/>
    <mergeCell ref="S26:U26"/>
    <mergeCell ref="A32:S32"/>
    <mergeCell ref="T32:V32"/>
    <mergeCell ref="B12:G12"/>
    <mergeCell ref="H12:J12"/>
    <mergeCell ref="M12:R12"/>
    <mergeCell ref="S12:U12"/>
    <mergeCell ref="B19:G19"/>
    <mergeCell ref="H19:J19"/>
    <mergeCell ref="M19:R19"/>
    <mergeCell ref="S19:U19"/>
    <mergeCell ref="B5:G5"/>
    <mergeCell ref="H5:J5"/>
    <mergeCell ref="M5:R5"/>
    <mergeCell ref="S5:U5"/>
    <mergeCell ref="A1:S1"/>
    <mergeCell ref="T1:V1"/>
    <mergeCell ref="A2:F2"/>
    <mergeCell ref="G2:H2"/>
    <mergeCell ref="I2:V2"/>
  </mergeCells>
  <phoneticPr fontId="1"/>
  <conditionalFormatting sqref="I38">
    <cfRule type="expression" dxfId="1288" priority="161">
      <formula>I38=0</formula>
    </cfRule>
  </conditionalFormatting>
  <conditionalFormatting sqref="I39">
    <cfRule type="expression" dxfId="1287" priority="160">
      <formula>I39=0</formula>
    </cfRule>
  </conditionalFormatting>
  <conditionalFormatting sqref="H38">
    <cfRule type="expression" dxfId="1286" priority="159">
      <formula>AND(H38=0,I38=0)</formula>
    </cfRule>
  </conditionalFormatting>
  <conditionalFormatting sqref="H39">
    <cfRule type="expression" dxfId="1285" priority="158">
      <formula>AND(H39=0,I39=0)</formula>
    </cfRule>
  </conditionalFormatting>
  <conditionalFormatting sqref="G38">
    <cfRule type="expression" dxfId="1284" priority="157">
      <formula>AND(G38=0,H38=0,I38=0)</formula>
    </cfRule>
  </conditionalFormatting>
  <conditionalFormatting sqref="G39">
    <cfRule type="expression" dxfId="1283" priority="156">
      <formula>AND(G39=0,H39=0,I39=0)</formula>
    </cfRule>
  </conditionalFormatting>
  <conditionalFormatting sqref="D38">
    <cfRule type="expression" dxfId="1282" priority="155">
      <formula>D38=0</formula>
    </cfRule>
  </conditionalFormatting>
  <conditionalFormatting sqref="D39">
    <cfRule type="expression" dxfId="1281" priority="154">
      <formula>D39=0</formula>
    </cfRule>
  </conditionalFormatting>
  <conditionalFormatting sqref="D40">
    <cfRule type="expression" dxfId="1280" priority="153">
      <formula>D40=0</formula>
    </cfRule>
  </conditionalFormatting>
  <conditionalFormatting sqref="C39">
    <cfRule type="expression" dxfId="1279" priority="152">
      <formula>C39=""</formula>
    </cfRule>
  </conditionalFormatting>
  <conditionalFormatting sqref="I7">
    <cfRule type="expression" dxfId="1278" priority="151">
      <formula>I7=0</formula>
    </cfRule>
  </conditionalFormatting>
  <conditionalFormatting sqref="I8">
    <cfRule type="expression" dxfId="1277" priority="150">
      <formula>I8=0</formula>
    </cfRule>
  </conditionalFormatting>
  <conditionalFormatting sqref="H7">
    <cfRule type="expression" dxfId="1276" priority="149">
      <formula>AND(H7=0,I7=0)</formula>
    </cfRule>
  </conditionalFormatting>
  <conditionalFormatting sqref="H8">
    <cfRule type="expression" dxfId="1275" priority="148">
      <formula>AND(H8=0,I8=0)</formula>
    </cfRule>
  </conditionalFormatting>
  <conditionalFormatting sqref="G7">
    <cfRule type="expression" dxfId="1274" priority="147">
      <formula>AND(G7=0,H7=0,I7=0)</formula>
    </cfRule>
  </conditionalFormatting>
  <conditionalFormatting sqref="G8">
    <cfRule type="expression" dxfId="1273" priority="146">
      <formula>AND(G8=0,H8=0,I8=0)</formula>
    </cfRule>
  </conditionalFormatting>
  <conditionalFormatting sqref="D7">
    <cfRule type="expression" dxfId="1272" priority="145">
      <formula>D7=0</formula>
    </cfRule>
  </conditionalFormatting>
  <conditionalFormatting sqref="D8">
    <cfRule type="expression" dxfId="1271" priority="144">
      <formula>D8=0</formula>
    </cfRule>
  </conditionalFormatting>
  <conditionalFormatting sqref="D9">
    <cfRule type="expression" dxfId="1270" priority="143">
      <formula>D9=0</formula>
    </cfRule>
  </conditionalFormatting>
  <conditionalFormatting sqref="C8">
    <cfRule type="expression" dxfId="1269" priority="142">
      <formula>C8=""</formula>
    </cfRule>
  </conditionalFormatting>
  <conditionalFormatting sqref="AI15:AI26">
    <cfRule type="expression" dxfId="1268" priority="141">
      <formula>$AM15="NO"</formula>
    </cfRule>
  </conditionalFormatting>
  <conditionalFormatting sqref="T7">
    <cfRule type="expression" dxfId="1267" priority="140">
      <formula>T7=0</formula>
    </cfRule>
  </conditionalFormatting>
  <conditionalFormatting sqref="T8">
    <cfRule type="expression" dxfId="1266" priority="139">
      <formula>T8=0</formula>
    </cfRule>
  </conditionalFormatting>
  <conditionalFormatting sqref="S7">
    <cfRule type="expression" dxfId="1265" priority="138">
      <formula>AND(S7=0,T7=0)</formula>
    </cfRule>
  </conditionalFormatting>
  <conditionalFormatting sqref="S8">
    <cfRule type="expression" dxfId="1264" priority="137">
      <formula>AND(S8=0,T8=0)</formula>
    </cfRule>
  </conditionalFormatting>
  <conditionalFormatting sqref="R7">
    <cfRule type="expression" dxfId="1263" priority="136">
      <formula>AND(R7=0,S7=0,T7=0)</formula>
    </cfRule>
  </conditionalFormatting>
  <conditionalFormatting sqref="R8">
    <cfRule type="expression" dxfId="1262" priority="135">
      <formula>AND(R8=0,S8=0,T8=0)</formula>
    </cfRule>
  </conditionalFormatting>
  <conditionalFormatting sqref="O7">
    <cfRule type="expression" dxfId="1261" priority="134">
      <formula>O7=0</formula>
    </cfRule>
  </conditionalFormatting>
  <conditionalFormatting sqref="O8">
    <cfRule type="expression" dxfId="1260" priority="133">
      <formula>O8=0</formula>
    </cfRule>
  </conditionalFormatting>
  <conditionalFormatting sqref="O9">
    <cfRule type="expression" dxfId="1259" priority="132">
      <formula>O9=0</formula>
    </cfRule>
  </conditionalFormatting>
  <conditionalFormatting sqref="N8">
    <cfRule type="expression" dxfId="1258" priority="131">
      <formula>N8=""</formula>
    </cfRule>
  </conditionalFormatting>
  <conditionalFormatting sqref="I14">
    <cfRule type="expression" dxfId="1257" priority="130">
      <formula>I14=0</formula>
    </cfRule>
  </conditionalFormatting>
  <conditionalFormatting sqref="I15">
    <cfRule type="expression" dxfId="1256" priority="129">
      <formula>I15=0</formula>
    </cfRule>
  </conditionalFormatting>
  <conditionalFormatting sqref="H14">
    <cfRule type="expression" dxfId="1255" priority="128">
      <formula>AND(H14=0,I14=0)</formula>
    </cfRule>
  </conditionalFormatting>
  <conditionalFormatting sqref="H15">
    <cfRule type="expression" dxfId="1254" priority="127">
      <formula>AND(H15=0,I15=0)</formula>
    </cfRule>
  </conditionalFormatting>
  <conditionalFormatting sqref="G14">
    <cfRule type="expression" dxfId="1253" priority="126">
      <formula>AND(G14=0,H14=0,I14=0)</formula>
    </cfRule>
  </conditionalFormatting>
  <conditionalFormatting sqref="G15">
    <cfRule type="expression" dxfId="1252" priority="125">
      <formula>AND(G15=0,H15=0,I15=0)</formula>
    </cfRule>
  </conditionalFormatting>
  <conditionalFormatting sqref="D14">
    <cfRule type="expression" dxfId="1251" priority="124">
      <formula>D14=0</formula>
    </cfRule>
  </conditionalFormatting>
  <conditionalFormatting sqref="D15">
    <cfRule type="expression" dxfId="1250" priority="123">
      <formula>D15=0</formula>
    </cfRule>
  </conditionalFormatting>
  <conditionalFormatting sqref="D16">
    <cfRule type="expression" dxfId="1249" priority="122">
      <formula>D16=0</formula>
    </cfRule>
  </conditionalFormatting>
  <conditionalFormatting sqref="C15">
    <cfRule type="expression" dxfId="1248" priority="121">
      <formula>C15=""</formula>
    </cfRule>
  </conditionalFormatting>
  <conditionalFormatting sqref="T14">
    <cfRule type="expression" dxfId="1247" priority="120">
      <formula>T14=0</formula>
    </cfRule>
  </conditionalFormatting>
  <conditionalFormatting sqref="T15">
    <cfRule type="expression" dxfId="1246" priority="119">
      <formula>T15=0</formula>
    </cfRule>
  </conditionalFormatting>
  <conditionalFormatting sqref="S14">
    <cfRule type="expression" dxfId="1245" priority="118">
      <formula>AND(S14=0,T14=0)</formula>
    </cfRule>
  </conditionalFormatting>
  <conditionalFormatting sqref="S15">
    <cfRule type="expression" dxfId="1244" priority="117">
      <formula>AND(S15=0,T15=0)</formula>
    </cfRule>
  </conditionalFormatting>
  <conditionalFormatting sqref="R14">
    <cfRule type="expression" dxfId="1243" priority="116">
      <formula>AND(R14=0,S14=0,T14=0)</formula>
    </cfRule>
  </conditionalFormatting>
  <conditionalFormatting sqref="R15">
    <cfRule type="expression" dxfId="1242" priority="115">
      <formula>AND(R15=0,S15=0,T15=0)</formula>
    </cfRule>
  </conditionalFormatting>
  <conditionalFormatting sqref="O14">
    <cfRule type="expression" dxfId="1241" priority="114">
      <formula>O14=0</formula>
    </cfRule>
  </conditionalFormatting>
  <conditionalFormatting sqref="O15">
    <cfRule type="expression" dxfId="1240" priority="113">
      <formula>O15=0</formula>
    </cfRule>
  </conditionalFormatting>
  <conditionalFormatting sqref="O16">
    <cfRule type="expression" dxfId="1239" priority="112">
      <formula>O16=0</formula>
    </cfRule>
  </conditionalFormatting>
  <conditionalFormatting sqref="N15">
    <cfRule type="expression" dxfId="1238" priority="111">
      <formula>N15=""</formula>
    </cfRule>
  </conditionalFormatting>
  <conditionalFormatting sqref="I21">
    <cfRule type="expression" dxfId="1237" priority="110">
      <formula>I21=0</formula>
    </cfRule>
  </conditionalFormatting>
  <conditionalFormatting sqref="I22">
    <cfRule type="expression" dxfId="1236" priority="109">
      <formula>I22=0</formula>
    </cfRule>
  </conditionalFormatting>
  <conditionalFormatting sqref="H21">
    <cfRule type="expression" dxfId="1235" priority="108">
      <formula>AND(H21=0,I21=0)</formula>
    </cfRule>
  </conditionalFormatting>
  <conditionalFormatting sqref="H22">
    <cfRule type="expression" dxfId="1234" priority="107">
      <formula>AND(H22=0,I22=0)</formula>
    </cfRule>
  </conditionalFormatting>
  <conditionalFormatting sqref="G21">
    <cfRule type="expression" dxfId="1233" priority="106">
      <formula>AND(G21=0,H21=0,I21=0)</formula>
    </cfRule>
  </conditionalFormatting>
  <conditionalFormatting sqref="G22">
    <cfRule type="expression" dxfId="1232" priority="105">
      <formula>AND(G22=0,H22=0,I22=0)</formula>
    </cfRule>
  </conditionalFormatting>
  <conditionalFormatting sqref="D21">
    <cfRule type="expression" dxfId="1231" priority="104">
      <formula>D21=0</formula>
    </cfRule>
  </conditionalFormatting>
  <conditionalFormatting sqref="D22">
    <cfRule type="expression" dxfId="1230" priority="103">
      <formula>D22=0</formula>
    </cfRule>
  </conditionalFormatting>
  <conditionalFormatting sqref="D23">
    <cfRule type="expression" dxfId="1229" priority="102">
      <formula>D23=0</formula>
    </cfRule>
  </conditionalFormatting>
  <conditionalFormatting sqref="C22">
    <cfRule type="expression" dxfId="1228" priority="101">
      <formula>C22=""</formula>
    </cfRule>
  </conditionalFormatting>
  <conditionalFormatting sqref="T21">
    <cfRule type="expression" dxfId="1227" priority="100">
      <formula>T21=0</formula>
    </cfRule>
  </conditionalFormatting>
  <conditionalFormatting sqref="T22">
    <cfRule type="expression" dxfId="1226" priority="99">
      <formula>T22=0</formula>
    </cfRule>
  </conditionalFormatting>
  <conditionalFormatting sqref="S21">
    <cfRule type="expression" dxfId="1225" priority="98">
      <formula>AND(S21=0,T21=0)</formula>
    </cfRule>
  </conditionalFormatting>
  <conditionalFormatting sqref="S22">
    <cfRule type="expression" dxfId="1224" priority="97">
      <formula>AND(S22=0,T22=0)</formula>
    </cfRule>
  </conditionalFormatting>
  <conditionalFormatting sqref="R21">
    <cfRule type="expression" dxfId="1223" priority="96">
      <formula>AND(R21=0,S21=0,T21=0)</formula>
    </cfRule>
  </conditionalFormatting>
  <conditionalFormatting sqref="R22">
    <cfRule type="expression" dxfId="1222" priority="95">
      <formula>AND(R22=0,S22=0,T22=0)</formula>
    </cfRule>
  </conditionalFormatting>
  <conditionalFormatting sqref="O21">
    <cfRule type="expression" dxfId="1221" priority="94">
      <formula>O21=0</formula>
    </cfRule>
  </conditionalFormatting>
  <conditionalFormatting sqref="O22">
    <cfRule type="expression" dxfId="1220" priority="93">
      <formula>O22=0</formula>
    </cfRule>
  </conditionalFormatting>
  <conditionalFormatting sqref="O23">
    <cfRule type="expression" dxfId="1219" priority="92">
      <formula>O23=0</formula>
    </cfRule>
  </conditionalFormatting>
  <conditionalFormatting sqref="N22">
    <cfRule type="expression" dxfId="1218" priority="91">
      <formula>N22=""</formula>
    </cfRule>
  </conditionalFormatting>
  <conditionalFormatting sqref="I28">
    <cfRule type="expression" dxfId="1217" priority="90">
      <formula>I28=0</formula>
    </cfRule>
  </conditionalFormatting>
  <conditionalFormatting sqref="I29">
    <cfRule type="expression" dxfId="1216" priority="89">
      <formula>I29=0</formula>
    </cfRule>
  </conditionalFormatting>
  <conditionalFormatting sqref="H28">
    <cfRule type="expression" dxfId="1215" priority="88">
      <formula>AND(H28=0,I28=0)</formula>
    </cfRule>
  </conditionalFormatting>
  <conditionalFormatting sqref="H29">
    <cfRule type="expression" dxfId="1214" priority="87">
      <formula>AND(H29=0,I29=0)</formula>
    </cfRule>
  </conditionalFormatting>
  <conditionalFormatting sqref="G28">
    <cfRule type="expression" dxfId="1213" priority="86">
      <formula>AND(G28=0,H28=0,I28=0)</formula>
    </cfRule>
  </conditionalFormatting>
  <conditionalFormatting sqref="G29">
    <cfRule type="expression" dxfId="1212" priority="85">
      <formula>AND(G29=0,H29=0,I29=0)</formula>
    </cfRule>
  </conditionalFormatting>
  <conditionalFormatting sqref="D28">
    <cfRule type="expression" dxfId="1211" priority="84">
      <formula>D28=0</formula>
    </cfRule>
  </conditionalFormatting>
  <conditionalFormatting sqref="D29">
    <cfRule type="expression" dxfId="1210" priority="83">
      <formula>D29=0</formula>
    </cfRule>
  </conditionalFormatting>
  <conditionalFormatting sqref="D30">
    <cfRule type="expression" dxfId="1209" priority="82">
      <formula>D30=0</formula>
    </cfRule>
  </conditionalFormatting>
  <conditionalFormatting sqref="C29">
    <cfRule type="expression" dxfId="1208" priority="81">
      <formula>C29=""</formula>
    </cfRule>
  </conditionalFormatting>
  <conditionalFormatting sqref="T28">
    <cfRule type="expression" dxfId="1207" priority="80">
      <formula>T28=0</formula>
    </cfRule>
  </conditionalFormatting>
  <conditionalFormatting sqref="T29">
    <cfRule type="expression" dxfId="1206" priority="79">
      <formula>T29=0</formula>
    </cfRule>
  </conditionalFormatting>
  <conditionalFormatting sqref="S28">
    <cfRule type="expression" dxfId="1205" priority="78">
      <formula>AND(S28=0,T28=0)</formula>
    </cfRule>
  </conditionalFormatting>
  <conditionalFormatting sqref="S29">
    <cfRule type="expression" dxfId="1204" priority="77">
      <formula>AND(S29=0,T29=0)</formula>
    </cfRule>
  </conditionalFormatting>
  <conditionalFormatting sqref="R28">
    <cfRule type="expression" dxfId="1203" priority="76">
      <formula>AND(R28=0,S28=0,T28=0)</formula>
    </cfRule>
  </conditionalFormatting>
  <conditionalFormatting sqref="R29">
    <cfRule type="expression" dxfId="1202" priority="75">
      <formula>AND(R29=0,S29=0,T29=0)</formula>
    </cfRule>
  </conditionalFormatting>
  <conditionalFormatting sqref="O28">
    <cfRule type="expression" dxfId="1201" priority="74">
      <formula>O28=0</formula>
    </cfRule>
  </conditionalFormatting>
  <conditionalFormatting sqref="O29">
    <cfRule type="expression" dxfId="1200" priority="73">
      <formula>O29=0</formula>
    </cfRule>
  </conditionalFormatting>
  <conditionalFormatting sqref="O30">
    <cfRule type="expression" dxfId="1199" priority="72">
      <formula>O30=0</formula>
    </cfRule>
  </conditionalFormatting>
  <conditionalFormatting sqref="N29">
    <cfRule type="expression" dxfId="1198" priority="71">
      <formula>N29=""</formula>
    </cfRule>
  </conditionalFormatting>
  <conditionalFormatting sqref="T38">
    <cfRule type="expression" dxfId="1197" priority="70">
      <formula>T38=0</formula>
    </cfRule>
  </conditionalFormatting>
  <conditionalFormatting sqref="T39">
    <cfRule type="expression" dxfId="1196" priority="69">
      <formula>T39=0</formula>
    </cfRule>
  </conditionalFormatting>
  <conditionalFormatting sqref="S38">
    <cfRule type="expression" dxfId="1195" priority="68">
      <formula>AND(S38=0,T38=0)</formula>
    </cfRule>
  </conditionalFormatting>
  <conditionalFormatting sqref="S39">
    <cfRule type="expression" dxfId="1194" priority="67">
      <formula>AND(S39=0,T39=0)</formula>
    </cfRule>
  </conditionalFormatting>
  <conditionalFormatting sqref="R38">
    <cfRule type="expression" dxfId="1193" priority="66">
      <formula>AND(R38=0,S38=0,T38=0)</formula>
    </cfRule>
  </conditionalFormatting>
  <conditionalFormatting sqref="R39">
    <cfRule type="expression" dxfId="1192" priority="65">
      <formula>AND(R39=0,S39=0,T39=0)</formula>
    </cfRule>
  </conditionalFormatting>
  <conditionalFormatting sqref="O38">
    <cfRule type="expression" dxfId="1191" priority="64">
      <formula>O38=0</formula>
    </cfRule>
  </conditionalFormatting>
  <conditionalFormatting sqref="O39">
    <cfRule type="expression" dxfId="1190" priority="63">
      <formula>O39=0</formula>
    </cfRule>
  </conditionalFormatting>
  <conditionalFormatting sqref="O40">
    <cfRule type="expression" dxfId="1189" priority="62">
      <formula>O40=0</formula>
    </cfRule>
  </conditionalFormatting>
  <conditionalFormatting sqref="N39">
    <cfRule type="expression" dxfId="1188" priority="61">
      <formula>N39=""</formula>
    </cfRule>
  </conditionalFormatting>
  <conditionalFormatting sqref="I45">
    <cfRule type="expression" dxfId="1187" priority="60">
      <formula>I45=0</formula>
    </cfRule>
  </conditionalFormatting>
  <conditionalFormatting sqref="I46">
    <cfRule type="expression" dxfId="1186" priority="59">
      <formula>I46=0</formula>
    </cfRule>
  </conditionalFormatting>
  <conditionalFormatting sqref="H45">
    <cfRule type="expression" dxfId="1185" priority="58">
      <formula>AND(H45=0,I45=0)</formula>
    </cfRule>
  </conditionalFormatting>
  <conditionalFormatting sqref="H46">
    <cfRule type="expression" dxfId="1184" priority="57">
      <formula>AND(H46=0,I46=0)</formula>
    </cfRule>
  </conditionalFormatting>
  <conditionalFormatting sqref="G45">
    <cfRule type="expression" dxfId="1183" priority="56">
      <formula>AND(G45=0,H45=0,I45=0)</formula>
    </cfRule>
  </conditionalFormatting>
  <conditionalFormatting sqref="G46">
    <cfRule type="expression" dxfId="1182" priority="55">
      <formula>AND(G46=0,H46=0,I46=0)</formula>
    </cfRule>
  </conditionalFormatting>
  <conditionalFormatting sqref="D45">
    <cfRule type="expression" dxfId="1181" priority="54">
      <formula>D45=0</formula>
    </cfRule>
  </conditionalFormatting>
  <conditionalFormatting sqref="D46">
    <cfRule type="expression" dxfId="1180" priority="53">
      <formula>D46=0</formula>
    </cfRule>
  </conditionalFormatting>
  <conditionalFormatting sqref="D47">
    <cfRule type="expression" dxfId="1179" priority="52">
      <formula>D47=0</formula>
    </cfRule>
  </conditionalFormatting>
  <conditionalFormatting sqref="C46">
    <cfRule type="expression" dxfId="1178" priority="51">
      <formula>C46=""</formula>
    </cfRule>
  </conditionalFormatting>
  <conditionalFormatting sqref="T45">
    <cfRule type="expression" dxfId="1177" priority="50">
      <formula>T45=0</formula>
    </cfRule>
  </conditionalFormatting>
  <conditionalFormatting sqref="T46">
    <cfRule type="expression" dxfId="1176" priority="49">
      <formula>T46=0</formula>
    </cfRule>
  </conditionalFormatting>
  <conditionalFormatting sqref="S45">
    <cfRule type="expression" dxfId="1175" priority="48">
      <formula>AND(S45=0,T45=0)</formula>
    </cfRule>
  </conditionalFormatting>
  <conditionalFormatting sqref="S46">
    <cfRule type="expression" dxfId="1174" priority="47">
      <formula>AND(S46=0,T46=0)</formula>
    </cfRule>
  </conditionalFormatting>
  <conditionalFormatting sqref="R45">
    <cfRule type="expression" dxfId="1173" priority="46">
      <formula>AND(R45=0,S45=0,T45=0)</formula>
    </cfRule>
  </conditionalFormatting>
  <conditionalFormatting sqref="R46">
    <cfRule type="expression" dxfId="1172" priority="45">
      <formula>AND(R46=0,S46=0,T46=0)</formula>
    </cfRule>
  </conditionalFormatting>
  <conditionalFormatting sqref="O45">
    <cfRule type="expression" dxfId="1171" priority="44">
      <formula>O45=0</formula>
    </cfRule>
  </conditionalFormatting>
  <conditionalFormatting sqref="O46">
    <cfRule type="expression" dxfId="1170" priority="43">
      <formula>O46=0</formula>
    </cfRule>
  </conditionalFormatting>
  <conditionalFormatting sqref="O47">
    <cfRule type="expression" dxfId="1169" priority="42">
      <formula>O47=0</formula>
    </cfRule>
  </conditionalFormatting>
  <conditionalFormatting sqref="N46">
    <cfRule type="expression" dxfId="1168" priority="41">
      <formula>N46=""</formula>
    </cfRule>
  </conditionalFormatting>
  <conditionalFormatting sqref="I52">
    <cfRule type="expression" dxfId="1167" priority="40">
      <formula>I52=0</formula>
    </cfRule>
  </conditionalFormatting>
  <conditionalFormatting sqref="I53">
    <cfRule type="expression" dxfId="1166" priority="39">
      <formula>I53=0</formula>
    </cfRule>
  </conditionalFormatting>
  <conditionalFormatting sqref="H52">
    <cfRule type="expression" dxfId="1165" priority="38">
      <formula>AND(H52=0,I52=0)</formula>
    </cfRule>
  </conditionalFormatting>
  <conditionalFormatting sqref="H53">
    <cfRule type="expression" dxfId="1164" priority="37">
      <formula>AND(H53=0,I53=0)</formula>
    </cfRule>
  </conditionalFormatting>
  <conditionalFormatting sqref="G52">
    <cfRule type="expression" dxfId="1163" priority="36">
      <formula>AND(G52=0,H52=0,I52=0)</formula>
    </cfRule>
  </conditionalFormatting>
  <conditionalFormatting sqref="G53">
    <cfRule type="expression" dxfId="1162" priority="35">
      <formula>AND(G53=0,H53=0,I53=0)</formula>
    </cfRule>
  </conditionalFormatting>
  <conditionalFormatting sqref="D52">
    <cfRule type="expression" dxfId="1161" priority="34">
      <formula>D52=0</formula>
    </cfRule>
  </conditionalFormatting>
  <conditionalFormatting sqref="D53">
    <cfRule type="expression" dxfId="1160" priority="33">
      <formula>D53=0</formula>
    </cfRule>
  </conditionalFormatting>
  <conditionalFormatting sqref="D54">
    <cfRule type="expression" dxfId="1159" priority="32">
      <formula>D54=0</formula>
    </cfRule>
  </conditionalFormatting>
  <conditionalFormatting sqref="C53">
    <cfRule type="expression" dxfId="1158" priority="31">
      <formula>C53=""</formula>
    </cfRule>
  </conditionalFormatting>
  <conditionalFormatting sqref="T52">
    <cfRule type="expression" dxfId="1157" priority="30">
      <formula>T52=0</formula>
    </cfRule>
  </conditionalFormatting>
  <conditionalFormatting sqref="T53">
    <cfRule type="expression" dxfId="1156" priority="29">
      <formula>T53=0</formula>
    </cfRule>
  </conditionalFormatting>
  <conditionalFormatting sqref="S52">
    <cfRule type="expression" dxfId="1155" priority="28">
      <formula>AND(S52=0,T52=0)</formula>
    </cfRule>
  </conditionalFormatting>
  <conditionalFormatting sqref="S53">
    <cfRule type="expression" dxfId="1154" priority="27">
      <formula>AND(S53=0,T53=0)</formula>
    </cfRule>
  </conditionalFormatting>
  <conditionalFormatting sqref="R52">
    <cfRule type="expression" dxfId="1153" priority="26">
      <formula>AND(R52=0,S52=0,T52=0)</formula>
    </cfRule>
  </conditionalFormatting>
  <conditionalFormatting sqref="R53">
    <cfRule type="expression" dxfId="1152" priority="25">
      <formula>AND(R53=0,S53=0,T53=0)</formula>
    </cfRule>
  </conditionalFormatting>
  <conditionalFormatting sqref="O52">
    <cfRule type="expression" dxfId="1151" priority="24">
      <formula>O52=0</formula>
    </cfRule>
  </conditionalFormatting>
  <conditionalFormatting sqref="O53">
    <cfRule type="expression" dxfId="1150" priority="23">
      <formula>O53=0</formula>
    </cfRule>
  </conditionalFormatting>
  <conditionalFormatting sqref="O54">
    <cfRule type="expression" dxfId="1149" priority="22">
      <formula>O54=0</formula>
    </cfRule>
  </conditionalFormatting>
  <conditionalFormatting sqref="N53">
    <cfRule type="expression" dxfId="1148" priority="21">
      <formula>N53=""</formula>
    </cfRule>
  </conditionalFormatting>
  <conditionalFormatting sqref="I59">
    <cfRule type="expression" dxfId="1147" priority="20">
      <formula>I59=0</formula>
    </cfRule>
  </conditionalFormatting>
  <conditionalFormatting sqref="I60">
    <cfRule type="expression" dxfId="1146" priority="19">
      <formula>I60=0</formula>
    </cfRule>
  </conditionalFormatting>
  <conditionalFormatting sqref="H59">
    <cfRule type="expression" dxfId="1145" priority="18">
      <formula>AND(H59=0,I59=0)</formula>
    </cfRule>
  </conditionalFormatting>
  <conditionalFormatting sqref="H60">
    <cfRule type="expression" dxfId="1144" priority="17">
      <formula>AND(H60=0,I60=0)</formula>
    </cfRule>
  </conditionalFormatting>
  <conditionalFormatting sqref="G59">
    <cfRule type="expression" dxfId="1143" priority="16">
      <formula>AND(G59=0,H59=0,I59=0)</formula>
    </cfRule>
  </conditionalFormatting>
  <conditionalFormatting sqref="G60">
    <cfRule type="expression" dxfId="1142" priority="15">
      <formula>AND(G60=0,H60=0,I60=0)</formula>
    </cfRule>
  </conditionalFormatting>
  <conditionalFormatting sqref="D59">
    <cfRule type="expression" dxfId="1141" priority="14">
      <formula>D59=0</formula>
    </cfRule>
  </conditionalFormatting>
  <conditionalFormatting sqref="D60">
    <cfRule type="expression" dxfId="1140" priority="13">
      <formula>D60=0</formula>
    </cfRule>
  </conditionalFormatting>
  <conditionalFormatting sqref="D61">
    <cfRule type="expression" dxfId="1139" priority="12">
      <formula>D61=0</formula>
    </cfRule>
  </conditionalFormatting>
  <conditionalFormatting sqref="C60">
    <cfRule type="expression" dxfId="1138" priority="11">
      <formula>C60=""</formula>
    </cfRule>
  </conditionalFormatting>
  <conditionalFormatting sqref="T59">
    <cfRule type="expression" dxfId="1137" priority="10">
      <formula>T59=0</formula>
    </cfRule>
  </conditionalFormatting>
  <conditionalFormatting sqref="T60">
    <cfRule type="expression" dxfId="1136" priority="9">
      <formula>T60=0</formula>
    </cfRule>
  </conditionalFormatting>
  <conditionalFormatting sqref="S59">
    <cfRule type="expression" dxfId="1135" priority="8">
      <formula>AND(S59=0,T59=0)</formula>
    </cfRule>
  </conditionalFormatting>
  <conditionalFormatting sqref="S60">
    <cfRule type="expression" dxfId="1134" priority="7">
      <formula>AND(S60=0,T60=0)</formula>
    </cfRule>
  </conditionalFormatting>
  <conditionalFormatting sqref="R59">
    <cfRule type="expression" dxfId="1133" priority="6">
      <formula>AND(R59=0,S59=0,T59=0)</formula>
    </cfRule>
  </conditionalFormatting>
  <conditionalFormatting sqref="R60">
    <cfRule type="expression" dxfId="1132" priority="5">
      <formula>AND(R60=0,S60=0,T60=0)</formula>
    </cfRule>
  </conditionalFormatting>
  <conditionalFormatting sqref="O59">
    <cfRule type="expression" dxfId="1131" priority="4">
      <formula>O59=0</formula>
    </cfRule>
  </conditionalFormatting>
  <conditionalFormatting sqref="O60">
    <cfRule type="expression" dxfId="1130" priority="3">
      <formula>O60=0</formula>
    </cfRule>
  </conditionalFormatting>
  <conditionalFormatting sqref="O61">
    <cfRule type="expression" dxfId="1129" priority="2">
      <formula>O61=0</formula>
    </cfRule>
  </conditionalFormatting>
  <conditionalFormatting sqref="N60">
    <cfRule type="expression" dxfId="1128" priority="1">
      <formula>N60=""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J100"/>
  <sheetViews>
    <sheetView showGridLines="0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5" width="3.75" style="2" customWidth="1"/>
    <col min="26" max="26" width="2.375" style="2" customWidth="1"/>
    <col min="27" max="27" width="4.5" style="2" hidden="1" customWidth="1"/>
    <col min="28" max="28" width="8" style="2" hidden="1" customWidth="1"/>
    <col min="29" max="29" width="5.5" style="2" hidden="1" customWidth="1"/>
    <col min="30" max="30" width="8.375" style="2" hidden="1" customWidth="1"/>
    <col min="31" max="31" width="4.125" style="2" hidden="1" customWidth="1"/>
    <col min="32" max="32" width="9.625" style="2" hidden="1" customWidth="1"/>
    <col min="33" max="33" width="5.875" style="2" hidden="1" customWidth="1"/>
    <col min="34" max="34" width="2.625" style="2" hidden="1" customWidth="1"/>
    <col min="35" max="35" width="4.625" style="2" hidden="1" customWidth="1"/>
    <col min="36" max="39" width="2.625" style="2" hidden="1" customWidth="1"/>
    <col min="40" max="40" width="3.625" style="2" hidden="1" customWidth="1"/>
    <col min="41" max="46" width="2.625" style="2" hidden="1" customWidth="1"/>
    <col min="47" max="47" width="3.625" style="2" hidden="1" customWidth="1"/>
    <col min="48" max="48" width="4.625" style="2" hidden="1" customWidth="1"/>
    <col min="49" max="50" width="3.375" style="2" hidden="1" customWidth="1"/>
    <col min="51" max="51" width="5.875" style="2" hidden="1" customWidth="1"/>
    <col min="52" max="53" width="3.375" style="2" hidden="1" customWidth="1"/>
    <col min="54" max="54" width="2.875" style="2" hidden="1" customWidth="1"/>
    <col min="55" max="55" width="3.875" style="2" hidden="1" customWidth="1"/>
    <col min="56" max="56" width="4.625" style="2" hidden="1" customWidth="1"/>
    <col min="57" max="58" width="3.375" style="2" hidden="1" customWidth="1"/>
    <col min="59" max="59" width="4.625" style="2" hidden="1" customWidth="1"/>
    <col min="60" max="60" width="3.875" style="2" hidden="1" customWidth="1"/>
    <col min="61" max="61" width="4.625" style="2" hidden="1" customWidth="1"/>
    <col min="62" max="63" width="3.375" style="2" hidden="1" customWidth="1"/>
    <col min="64" max="64" width="4.625" style="2" hidden="1" customWidth="1"/>
    <col min="65" max="65" width="3.875" style="2" hidden="1" customWidth="1"/>
    <col min="66" max="66" width="4.625" style="2" hidden="1" customWidth="1"/>
    <col min="67" max="69" width="3.375" style="2" hidden="1" customWidth="1"/>
    <col min="70" max="70" width="3.875" style="2" hidden="1" customWidth="1"/>
    <col min="71" max="71" width="4.625" style="2" hidden="1" customWidth="1"/>
    <col min="72" max="74" width="3.375" style="2" hidden="1" customWidth="1"/>
    <col min="75" max="75" width="3.875" style="2" hidden="1" customWidth="1"/>
    <col min="76" max="76" width="4.625" style="2" hidden="1" customWidth="1"/>
    <col min="77" max="80" width="3.375" style="2" hidden="1" customWidth="1"/>
    <col min="81" max="81" width="9" style="68" hidden="1" customWidth="1"/>
    <col min="82" max="82" width="4.625" style="68" hidden="1" customWidth="1"/>
    <col min="83" max="83" width="1.625" style="68" hidden="1" customWidth="1"/>
    <col min="84" max="84" width="4.625" style="68" hidden="1" customWidth="1"/>
    <col min="85" max="86" width="3.375" style="68" hidden="1" customWidth="1"/>
    <col min="87" max="87" width="4.625" style="68" hidden="1" customWidth="1"/>
    <col min="88" max="88" width="9" style="68" hidden="1" customWidth="1"/>
    <col min="89" max="89" width="4.25" style="68" hidden="1" customWidth="1"/>
    <col min="90" max="90" width="1.625" style="68" hidden="1" customWidth="1"/>
    <col min="91" max="91" width="5.875" style="68" hidden="1" customWidth="1"/>
    <col min="92" max="93" width="3.5" style="68" hidden="1" customWidth="1"/>
    <col min="94" max="94" width="4.625" style="68" hidden="1" customWidth="1"/>
    <col min="95" max="95" width="9" style="68" hidden="1" customWidth="1"/>
    <col min="96" max="96" width="4.25" style="68" hidden="1" customWidth="1"/>
    <col min="97" max="97" width="1.625" style="68" hidden="1" customWidth="1"/>
    <col min="98" max="98" width="5.875" style="68" hidden="1" customWidth="1"/>
    <col min="99" max="100" width="3.5" style="68" hidden="1" customWidth="1"/>
    <col min="101" max="101" width="4.625" style="68" hidden="1" customWidth="1"/>
    <col min="102" max="102" width="9" style="68" hidden="1" customWidth="1"/>
    <col min="103" max="103" width="4.25" style="68" hidden="1" customWidth="1"/>
    <col min="104" max="104" width="1.625" style="68" hidden="1" customWidth="1"/>
    <col min="105" max="105" width="5.875" style="68" hidden="1" customWidth="1"/>
    <col min="106" max="107" width="3.5" style="68" hidden="1" customWidth="1"/>
    <col min="108" max="108" width="4.625" style="68" hidden="1" customWidth="1"/>
    <col min="109" max="109" width="9" style="68" hidden="1" customWidth="1"/>
    <col min="110" max="110" width="4.25" style="68" hidden="1" customWidth="1"/>
    <col min="111" max="111" width="1.625" style="68" hidden="1" customWidth="1"/>
    <col min="112" max="112" width="5.875" style="68" hidden="1" customWidth="1"/>
    <col min="113" max="114" width="3.5" style="68" hidden="1" customWidth="1"/>
    <col min="115" max="16384" width="9" style="2"/>
  </cols>
  <sheetData>
    <row r="1" spans="1:114" ht="39.950000000000003" customHeight="1" thickBot="1" x14ac:dyDescent="0.3">
      <c r="A1" s="78" t="s">
        <v>79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9">
        <v>1</v>
      </c>
      <c r="U1" s="79"/>
      <c r="V1" s="79"/>
      <c r="Z1" s="17"/>
      <c r="AA1" s="17" t="s">
        <v>45</v>
      </c>
      <c r="AB1" s="1">
        <f ca="1">BE1*10000+BJ1*1000+BO1*100+BT1*10+BY1</f>
        <v>983</v>
      </c>
      <c r="AC1" s="1" t="s">
        <v>46</v>
      </c>
      <c r="AD1" s="1">
        <f ca="1">BF1*10000+BK1*1000+BP1*100+BU1*10+BZ1</f>
        <v>639</v>
      </c>
      <c r="AE1" s="1" t="s">
        <v>47</v>
      </c>
      <c r="AF1" s="1">
        <f ca="1">AB1+AD1</f>
        <v>1622</v>
      </c>
      <c r="AH1" s="1">
        <f ca="1">BE1</f>
        <v>0</v>
      </c>
      <c r="AI1" s="1">
        <f ca="1">BJ1</f>
        <v>0</v>
      </c>
      <c r="AJ1" s="1" t="s">
        <v>43</v>
      </c>
      <c r="AK1" s="1">
        <f ca="1">BO1</f>
        <v>9</v>
      </c>
      <c r="AL1" s="1">
        <f ca="1">BT1</f>
        <v>8</v>
      </c>
      <c r="AM1" s="1">
        <f ca="1">BY1</f>
        <v>3</v>
      </c>
      <c r="AN1" s="1" t="s">
        <v>46</v>
      </c>
      <c r="AO1" s="1">
        <f ca="1">BF1</f>
        <v>0</v>
      </c>
      <c r="AP1" s="1">
        <f ca="1">BK1</f>
        <v>0</v>
      </c>
      <c r="AQ1" s="1" t="s">
        <v>43</v>
      </c>
      <c r="AR1" s="1">
        <f ca="1">BP1</f>
        <v>6</v>
      </c>
      <c r="AS1" s="1">
        <f ca="1">BU1</f>
        <v>3</v>
      </c>
      <c r="AT1" s="1">
        <f ca="1">BZ1</f>
        <v>9</v>
      </c>
      <c r="AU1" s="1" t="s">
        <v>47</v>
      </c>
      <c r="AV1" s="1">
        <f ca="1">MOD(ROUNDDOWN(AF1/10000,0),10)</f>
        <v>0</v>
      </c>
      <c r="AW1" s="1">
        <f ca="1">MOD(ROUNDDOWN(AF1/1000,0),10)</f>
        <v>1</v>
      </c>
      <c r="AX1" s="1" t="s">
        <v>43</v>
      </c>
      <c r="AY1" s="1">
        <f ca="1">MOD(ROUNDDOWN(AF1/100,0),10)</f>
        <v>6</v>
      </c>
      <c r="AZ1" s="1">
        <f ca="1">MOD(ROUNDDOWN(AF1/10,0),10)</f>
        <v>2</v>
      </c>
      <c r="BA1" s="1">
        <f ca="1">MOD(ROUNDDOWN(AF1/1,0),10)</f>
        <v>2</v>
      </c>
      <c r="BC1" s="18" t="s">
        <v>6</v>
      </c>
      <c r="BD1" s="1">
        <v>1</v>
      </c>
      <c r="BE1" s="11">
        <f ca="1">VLOOKUP($CD1,$CF$1:$CH$100,2,FALSE)</f>
        <v>0</v>
      </c>
      <c r="BF1" s="11">
        <f ca="1">VLOOKUP($CD1,$CF$1:$CH$100,3,FALSE)</f>
        <v>0</v>
      </c>
      <c r="BG1" s="12"/>
      <c r="BH1" s="18" t="s">
        <v>0</v>
      </c>
      <c r="BI1" s="1">
        <v>1</v>
      </c>
      <c r="BJ1" s="11">
        <f ca="1">VLOOKUP($CK1,$CM$1:$CO$100,2,FALSE)</f>
        <v>0</v>
      </c>
      <c r="BK1" s="11">
        <f ca="1">VLOOKUP($CK1,$CM$1:$CO$100,3,FALSE)</f>
        <v>0</v>
      </c>
      <c r="BL1" s="12"/>
      <c r="BM1" s="18" t="s">
        <v>7</v>
      </c>
      <c r="BN1" s="1">
        <v>1</v>
      </c>
      <c r="BO1" s="10">
        <f ca="1">VLOOKUP($CR1,$CT$1:$CV$100,2,FALSE)</f>
        <v>9</v>
      </c>
      <c r="BP1" s="10">
        <f ca="1">VLOOKUP($CR1,$CT$1:$CV$100,3,FALSE)</f>
        <v>6</v>
      </c>
      <c r="BQ1" s="19"/>
      <c r="BR1" s="18" t="s">
        <v>8</v>
      </c>
      <c r="BS1" s="1">
        <v>1</v>
      </c>
      <c r="BT1" s="10">
        <f ca="1">VLOOKUP($CY1,$DA$1:$DC$100,2,FALSE)</f>
        <v>8</v>
      </c>
      <c r="BU1" s="10">
        <f ca="1">VLOOKUP($CY1,$DA$1:$DC$100,3,FALSE)</f>
        <v>3</v>
      </c>
      <c r="BV1" s="19"/>
      <c r="BW1" s="18" t="s">
        <v>9</v>
      </c>
      <c r="BX1" s="1">
        <v>1</v>
      </c>
      <c r="BY1" s="10">
        <f ca="1">VLOOKUP($DF1,$DH$1:$DJ$100,2,FALSE)</f>
        <v>3</v>
      </c>
      <c r="BZ1" s="10">
        <f ca="1">VLOOKUP($DF1,$DH$1:$DJ$100,3,FALSE)</f>
        <v>9</v>
      </c>
      <c r="CA1" s="19"/>
      <c r="CB1" s="19"/>
      <c r="CC1" s="65">
        <f ca="1">RAND()</f>
        <v>0.60754938469471553</v>
      </c>
      <c r="CD1" s="66">
        <f ca="1">RANK(CC1,$CC$1:$CC$100,)</f>
        <v>3</v>
      </c>
      <c r="CE1" s="66"/>
      <c r="CF1" s="67">
        <v>1</v>
      </c>
      <c r="CG1" s="67">
        <v>0</v>
      </c>
      <c r="CH1" s="67">
        <v>0</v>
      </c>
      <c r="CI1" s="67"/>
      <c r="CJ1" s="65">
        <f ca="1">RAND()</f>
        <v>2.3749311856766764E-2</v>
      </c>
      <c r="CK1" s="66">
        <f ca="1">RANK(CJ1,$CJ$1:$CJ$100,)</f>
        <v>17</v>
      </c>
      <c r="CL1" s="67"/>
      <c r="CM1" s="67">
        <v>1</v>
      </c>
      <c r="CN1" s="67">
        <v>0</v>
      </c>
      <c r="CO1" s="67">
        <v>0</v>
      </c>
      <c r="CQ1" s="65">
        <f ca="1">RAND()</f>
        <v>3.4788897316378797E-2</v>
      </c>
      <c r="CR1" s="66">
        <f ca="1">RANK(CQ1,$CQ$1:$CQ$100,)</f>
        <v>97</v>
      </c>
      <c r="CS1" s="67"/>
      <c r="CT1" s="67">
        <v>1</v>
      </c>
      <c r="CU1" s="67">
        <v>0</v>
      </c>
      <c r="CV1" s="67">
        <v>0</v>
      </c>
      <c r="CW1" s="67"/>
      <c r="CX1" s="65">
        <f ca="1">RAND()</f>
        <v>0.16836057547013428</v>
      </c>
      <c r="CY1" s="66">
        <f ca="1">RANK(CX1,$CX$1:$CX$100,)</f>
        <v>84</v>
      </c>
      <c r="CZ1" s="67"/>
      <c r="DA1" s="67">
        <v>1</v>
      </c>
      <c r="DB1" s="67">
        <v>0</v>
      </c>
      <c r="DC1" s="67">
        <v>0</v>
      </c>
      <c r="DE1" s="65">
        <f ca="1">RAND()</f>
        <v>0.70595020227790273</v>
      </c>
      <c r="DF1" s="66">
        <f ca="1">RANK(DE1,$DE$1:$DE$100,)</f>
        <v>27</v>
      </c>
      <c r="DG1" s="67"/>
      <c r="DH1" s="67">
        <v>1</v>
      </c>
      <c r="DI1" s="67">
        <v>1</v>
      </c>
      <c r="DJ1" s="67">
        <v>1</v>
      </c>
    </row>
    <row r="2" spans="1:114" ht="50.1" customHeight="1" thickBot="1" x14ac:dyDescent="0.3">
      <c r="A2" s="80" t="s">
        <v>50</v>
      </c>
      <c r="B2" s="81"/>
      <c r="C2" s="81"/>
      <c r="D2" s="81"/>
      <c r="E2" s="81"/>
      <c r="F2" s="82"/>
      <c r="G2" s="83" t="s">
        <v>81</v>
      </c>
      <c r="H2" s="84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6"/>
      <c r="AA2" s="2" t="s">
        <v>200</v>
      </c>
      <c r="AB2" s="1">
        <f t="shared" ref="AB2:AB12" ca="1" si="0">BE2*10000+BJ2*1000+BO2*100+BT2*10+BY2</f>
        <v>221</v>
      </c>
      <c r="AC2" s="1" t="s">
        <v>201</v>
      </c>
      <c r="AD2" s="1">
        <f t="shared" ref="AD2:AD12" ca="1" si="1">BF2*10000+BK2*1000+BP2*100+BU2*10+BZ2</f>
        <v>936</v>
      </c>
      <c r="AE2" s="1" t="s">
        <v>47</v>
      </c>
      <c r="AF2" s="1">
        <f t="shared" ref="AF2:AF12" ca="1" si="2">AB2+AD2</f>
        <v>1157</v>
      </c>
      <c r="AH2" s="1">
        <f t="shared" ref="AH2:AH12" ca="1" si="3">BE2</f>
        <v>0</v>
      </c>
      <c r="AI2" s="1">
        <f t="shared" ref="AI2:AI12" ca="1" si="4">BJ2</f>
        <v>0</v>
      </c>
      <c r="AJ2" s="1" t="s">
        <v>43</v>
      </c>
      <c r="AK2" s="1">
        <f t="shared" ref="AK2:AK12" ca="1" si="5">BO2</f>
        <v>2</v>
      </c>
      <c r="AL2" s="1">
        <f t="shared" ref="AL2:AL12" ca="1" si="6">BT2</f>
        <v>2</v>
      </c>
      <c r="AM2" s="1">
        <f t="shared" ref="AM2:AM12" ca="1" si="7">BY2</f>
        <v>1</v>
      </c>
      <c r="AN2" s="1" t="s">
        <v>46</v>
      </c>
      <c r="AO2" s="1">
        <f t="shared" ref="AO2:AO12" ca="1" si="8">BF2</f>
        <v>0</v>
      </c>
      <c r="AP2" s="1">
        <f t="shared" ref="AP2:AP12" ca="1" si="9">BK2</f>
        <v>0</v>
      </c>
      <c r="AQ2" s="1" t="s">
        <v>202</v>
      </c>
      <c r="AR2" s="1">
        <f t="shared" ref="AR2:AR12" ca="1" si="10">BP2</f>
        <v>9</v>
      </c>
      <c r="AS2" s="1">
        <f t="shared" ref="AS2:AS12" ca="1" si="11">BU2</f>
        <v>3</v>
      </c>
      <c r="AT2" s="1">
        <f t="shared" ref="AT2:AT12" ca="1" si="12">BZ2</f>
        <v>6</v>
      </c>
      <c r="AU2" s="1" t="s">
        <v>47</v>
      </c>
      <c r="AV2" s="1">
        <f t="shared" ref="AV2:AV12" ca="1" si="13">MOD(ROUNDDOWN(AF2/10000,0),10)</f>
        <v>0</v>
      </c>
      <c r="AW2" s="1">
        <f t="shared" ref="AW2:AW12" ca="1" si="14">MOD(ROUNDDOWN(AF2/1000,0),10)</f>
        <v>1</v>
      </c>
      <c r="AX2" s="1" t="s">
        <v>43</v>
      </c>
      <c r="AY2" s="1">
        <f t="shared" ref="AY2:AY12" ca="1" si="15">MOD(ROUNDDOWN(AF2/100,0),10)</f>
        <v>1</v>
      </c>
      <c r="AZ2" s="1">
        <f t="shared" ref="AZ2:AZ12" ca="1" si="16">MOD(ROUNDDOWN(AF2/10,0),10)</f>
        <v>5</v>
      </c>
      <c r="BA2" s="1">
        <f t="shared" ref="BA2:BA12" ca="1" si="17">MOD(ROUNDDOWN(AF2/1,0),10)</f>
        <v>7</v>
      </c>
      <c r="BD2" s="1">
        <v>2</v>
      </c>
      <c r="BE2" s="11">
        <f t="shared" ref="BE2:BE12" ca="1" si="18">VLOOKUP($CD2,$CF$1:$CH$100,2,FALSE)</f>
        <v>0</v>
      </c>
      <c r="BF2" s="11">
        <f t="shared" ref="BF2:BF12" ca="1" si="19">VLOOKUP($CD2,$CF$1:$CH$100,3,FALSE)</f>
        <v>0</v>
      </c>
      <c r="BG2" s="12"/>
      <c r="BI2" s="1">
        <v>2</v>
      </c>
      <c r="BJ2" s="11">
        <f t="shared" ref="BJ2:BJ12" ca="1" si="20">VLOOKUP($CK2,$CM$1:$CO$100,2,FALSE)</f>
        <v>0</v>
      </c>
      <c r="BK2" s="11">
        <f t="shared" ref="BK2:BK12" ca="1" si="21">VLOOKUP($CK2,$CM$1:$CO$100,3,FALSE)</f>
        <v>0</v>
      </c>
      <c r="BL2" s="12"/>
      <c r="BN2" s="1">
        <v>2</v>
      </c>
      <c r="BO2" s="10">
        <f t="shared" ref="BO2:BO12" ca="1" si="22">VLOOKUP($CR2,$CT$1:$CV$100,2,FALSE)</f>
        <v>2</v>
      </c>
      <c r="BP2" s="10">
        <f t="shared" ref="BP2:BP12" ca="1" si="23">VLOOKUP($CR2,$CT$1:$CV$100,3,FALSE)</f>
        <v>9</v>
      </c>
      <c r="BQ2" s="19"/>
      <c r="BS2" s="1">
        <v>2</v>
      </c>
      <c r="BT2" s="10">
        <f t="shared" ref="BT2:BT12" ca="1" si="24">VLOOKUP($CY2,$DA$1:$DC$100,2,FALSE)</f>
        <v>2</v>
      </c>
      <c r="BU2" s="10">
        <f t="shared" ref="BU2:BU12" ca="1" si="25">VLOOKUP($CY2,$DA$1:$DC$100,3,FALSE)</f>
        <v>3</v>
      </c>
      <c r="BV2" s="19"/>
      <c r="BX2" s="1">
        <v>2</v>
      </c>
      <c r="BY2" s="10">
        <f t="shared" ref="BY2:BY12" ca="1" si="26">VLOOKUP($DF2,$DH$1:$DJ$100,2,FALSE)</f>
        <v>1</v>
      </c>
      <c r="BZ2" s="10">
        <f t="shared" ref="BZ2:BZ12" ca="1" si="27">VLOOKUP($DF2,$DH$1:$DJ$100,3,FALSE)</f>
        <v>6</v>
      </c>
      <c r="CA2" s="19"/>
      <c r="CB2" s="19"/>
      <c r="CC2" s="65">
        <f t="shared" ref="CC2:CC18" ca="1" si="28">RAND()</f>
        <v>0.59228097256620471</v>
      </c>
      <c r="CD2" s="66">
        <f t="shared" ref="CD2:CD18" ca="1" si="29">RANK(CC2,$CC$1:$CC$100,)</f>
        <v>4</v>
      </c>
      <c r="CE2" s="66"/>
      <c r="CF2" s="67">
        <v>2</v>
      </c>
      <c r="CG2" s="67">
        <v>0</v>
      </c>
      <c r="CH2" s="67">
        <v>0</v>
      </c>
      <c r="CI2" s="67"/>
      <c r="CJ2" s="65">
        <f t="shared" ref="CJ2:CJ18" ca="1" si="30">RAND()</f>
        <v>0.38002516706820444</v>
      </c>
      <c r="CK2" s="66">
        <f t="shared" ref="CK2:CK18" ca="1" si="31">RANK(CJ2,$CJ$1:$CJ$100,)</f>
        <v>13</v>
      </c>
      <c r="CL2" s="67"/>
      <c r="CM2" s="67">
        <v>2</v>
      </c>
      <c r="CN2" s="67">
        <v>0</v>
      </c>
      <c r="CO2" s="67">
        <v>0</v>
      </c>
      <c r="CQ2" s="65">
        <f t="shared" ref="CQ2:CQ65" ca="1" si="32">RAND()</f>
        <v>0.72942551040299963</v>
      </c>
      <c r="CR2" s="66">
        <f t="shared" ref="CR2:CR65" ca="1" si="33">RANK(CQ2,$CQ$1:$CQ$100,)</f>
        <v>30</v>
      </c>
      <c r="CS2" s="67"/>
      <c r="CT2" s="67">
        <v>2</v>
      </c>
      <c r="CU2" s="67">
        <v>0</v>
      </c>
      <c r="CV2" s="67">
        <v>1</v>
      </c>
      <c r="CX2" s="65">
        <f t="shared" ref="CX2:CX65" ca="1" si="34">RAND()</f>
        <v>0.75120315233194346</v>
      </c>
      <c r="CY2" s="66">
        <f t="shared" ref="CY2:CY65" ca="1" si="35">RANK(CX2,$CX$1:$CX$100,)</f>
        <v>24</v>
      </c>
      <c r="CZ2" s="67"/>
      <c r="DA2" s="67">
        <v>2</v>
      </c>
      <c r="DB2" s="67">
        <v>0</v>
      </c>
      <c r="DC2" s="67">
        <v>1</v>
      </c>
      <c r="DE2" s="65">
        <f t="shared" ref="DE2:DE65" ca="1" si="36">RAND()</f>
        <v>0.96194163792607268</v>
      </c>
      <c r="DF2" s="66">
        <f t="shared" ref="DF2:DF65" ca="1" si="37">RANK(DE2,$DE$1:$DE$100,)</f>
        <v>6</v>
      </c>
      <c r="DG2" s="67"/>
      <c r="DH2" s="67">
        <v>2</v>
      </c>
      <c r="DI2" s="67">
        <v>1</v>
      </c>
      <c r="DJ2" s="67">
        <v>2</v>
      </c>
    </row>
    <row r="3" spans="1:114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A3" s="2" t="s">
        <v>143</v>
      </c>
      <c r="AB3" s="1">
        <f t="shared" ca="1" si="0"/>
        <v>163</v>
      </c>
      <c r="AC3" s="1" t="s">
        <v>46</v>
      </c>
      <c r="AD3" s="1">
        <f t="shared" ca="1" si="1"/>
        <v>531</v>
      </c>
      <c r="AE3" s="1" t="s">
        <v>203</v>
      </c>
      <c r="AF3" s="1">
        <f t="shared" ca="1" si="2"/>
        <v>694</v>
      </c>
      <c r="AH3" s="1">
        <f t="shared" ca="1" si="3"/>
        <v>0</v>
      </c>
      <c r="AI3" s="1">
        <f t="shared" ca="1" si="4"/>
        <v>0</v>
      </c>
      <c r="AJ3" s="1" t="s">
        <v>43</v>
      </c>
      <c r="AK3" s="1">
        <f t="shared" ca="1" si="5"/>
        <v>1</v>
      </c>
      <c r="AL3" s="1">
        <f t="shared" ca="1" si="6"/>
        <v>6</v>
      </c>
      <c r="AM3" s="1">
        <f t="shared" ca="1" si="7"/>
        <v>3</v>
      </c>
      <c r="AN3" s="1" t="s">
        <v>46</v>
      </c>
      <c r="AO3" s="1">
        <f t="shared" ca="1" si="8"/>
        <v>0</v>
      </c>
      <c r="AP3" s="1">
        <f t="shared" ca="1" si="9"/>
        <v>0</v>
      </c>
      <c r="AQ3" s="1" t="s">
        <v>43</v>
      </c>
      <c r="AR3" s="1">
        <f t="shared" ca="1" si="10"/>
        <v>5</v>
      </c>
      <c r="AS3" s="1">
        <f t="shared" ca="1" si="11"/>
        <v>3</v>
      </c>
      <c r="AT3" s="1">
        <f t="shared" ca="1" si="12"/>
        <v>1</v>
      </c>
      <c r="AU3" s="1" t="s">
        <v>47</v>
      </c>
      <c r="AV3" s="1">
        <f t="shared" ca="1" si="13"/>
        <v>0</v>
      </c>
      <c r="AW3" s="1">
        <f t="shared" ca="1" si="14"/>
        <v>0</v>
      </c>
      <c r="AX3" s="1" t="s">
        <v>43</v>
      </c>
      <c r="AY3" s="1">
        <f t="shared" ca="1" si="15"/>
        <v>6</v>
      </c>
      <c r="AZ3" s="1">
        <f t="shared" ca="1" si="16"/>
        <v>9</v>
      </c>
      <c r="BA3" s="1">
        <f t="shared" ca="1" si="17"/>
        <v>4</v>
      </c>
      <c r="BD3" s="1">
        <v>3</v>
      </c>
      <c r="BE3" s="11">
        <f t="shared" ca="1" si="18"/>
        <v>0</v>
      </c>
      <c r="BF3" s="11">
        <f t="shared" ca="1" si="19"/>
        <v>0</v>
      </c>
      <c r="BG3" s="12"/>
      <c r="BI3" s="1">
        <v>3</v>
      </c>
      <c r="BJ3" s="11">
        <f t="shared" ca="1" si="20"/>
        <v>0</v>
      </c>
      <c r="BK3" s="11">
        <f t="shared" ca="1" si="21"/>
        <v>0</v>
      </c>
      <c r="BL3" s="12"/>
      <c r="BN3" s="1">
        <v>3</v>
      </c>
      <c r="BO3" s="10">
        <f t="shared" ca="1" si="22"/>
        <v>1</v>
      </c>
      <c r="BP3" s="10">
        <f t="shared" ca="1" si="23"/>
        <v>5</v>
      </c>
      <c r="BQ3" s="19"/>
      <c r="BS3" s="1">
        <v>3</v>
      </c>
      <c r="BT3" s="10">
        <f t="shared" ca="1" si="24"/>
        <v>6</v>
      </c>
      <c r="BU3" s="10">
        <f t="shared" ca="1" si="25"/>
        <v>3</v>
      </c>
      <c r="BV3" s="19"/>
      <c r="BX3" s="1">
        <v>3</v>
      </c>
      <c r="BY3" s="10">
        <f t="shared" ca="1" si="26"/>
        <v>3</v>
      </c>
      <c r="BZ3" s="10">
        <f t="shared" ca="1" si="27"/>
        <v>1</v>
      </c>
      <c r="CA3" s="19"/>
      <c r="CB3" s="19"/>
      <c r="CC3" s="65">
        <f t="shared" ca="1" si="28"/>
        <v>0.13718571412278435</v>
      </c>
      <c r="CD3" s="66">
        <f t="shared" ca="1" si="29"/>
        <v>15</v>
      </c>
      <c r="CE3" s="66"/>
      <c r="CF3" s="67">
        <v>3</v>
      </c>
      <c r="CG3" s="67">
        <v>0</v>
      </c>
      <c r="CH3" s="67">
        <v>0</v>
      </c>
      <c r="CI3" s="67"/>
      <c r="CJ3" s="65">
        <f t="shared" ca="1" si="30"/>
        <v>0.49046532925798836</v>
      </c>
      <c r="CK3" s="66">
        <f t="shared" ca="1" si="31"/>
        <v>10</v>
      </c>
      <c r="CL3" s="67"/>
      <c r="CM3" s="67">
        <v>3</v>
      </c>
      <c r="CN3" s="67">
        <v>0</v>
      </c>
      <c r="CO3" s="67">
        <v>0</v>
      </c>
      <c r="CQ3" s="65">
        <f t="shared" ca="1" si="32"/>
        <v>0.84309562884023792</v>
      </c>
      <c r="CR3" s="66">
        <f t="shared" ca="1" si="33"/>
        <v>16</v>
      </c>
      <c r="CS3" s="67"/>
      <c r="CT3" s="67">
        <v>3</v>
      </c>
      <c r="CU3" s="67">
        <v>0</v>
      </c>
      <c r="CV3" s="67">
        <v>2</v>
      </c>
      <c r="CX3" s="65">
        <f t="shared" ca="1" si="34"/>
        <v>0.3715433161083852</v>
      </c>
      <c r="CY3" s="66">
        <f t="shared" ca="1" si="35"/>
        <v>64</v>
      </c>
      <c r="CZ3" s="67"/>
      <c r="DA3" s="67">
        <v>3</v>
      </c>
      <c r="DB3" s="67">
        <v>0</v>
      </c>
      <c r="DC3" s="67">
        <v>2</v>
      </c>
      <c r="DE3" s="65">
        <f t="shared" ca="1" si="36"/>
        <v>0.83251440092061391</v>
      </c>
      <c r="DF3" s="66">
        <f t="shared" ca="1" si="37"/>
        <v>19</v>
      </c>
      <c r="DG3" s="67"/>
      <c r="DH3" s="67">
        <v>3</v>
      </c>
      <c r="DI3" s="67">
        <v>1</v>
      </c>
      <c r="DJ3" s="67">
        <v>3</v>
      </c>
    </row>
    <row r="4" spans="1:114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A4" s="2" t="s">
        <v>11</v>
      </c>
      <c r="AB4" s="1">
        <f t="shared" ca="1" si="0"/>
        <v>532</v>
      </c>
      <c r="AC4" s="1" t="s">
        <v>46</v>
      </c>
      <c r="AD4" s="1">
        <f t="shared" ca="1" si="1"/>
        <v>785</v>
      </c>
      <c r="AE4" s="1" t="s">
        <v>47</v>
      </c>
      <c r="AF4" s="1">
        <f t="shared" ca="1" si="2"/>
        <v>1317</v>
      </c>
      <c r="AH4" s="1">
        <f t="shared" ca="1" si="3"/>
        <v>0</v>
      </c>
      <c r="AI4" s="1">
        <f t="shared" ca="1" si="4"/>
        <v>0</v>
      </c>
      <c r="AJ4" s="1" t="s">
        <v>204</v>
      </c>
      <c r="AK4" s="1">
        <f t="shared" ca="1" si="5"/>
        <v>5</v>
      </c>
      <c r="AL4" s="1">
        <f t="shared" ca="1" si="6"/>
        <v>3</v>
      </c>
      <c r="AM4" s="1">
        <f t="shared" ca="1" si="7"/>
        <v>2</v>
      </c>
      <c r="AN4" s="1" t="s">
        <v>46</v>
      </c>
      <c r="AO4" s="1">
        <f t="shared" ca="1" si="8"/>
        <v>0</v>
      </c>
      <c r="AP4" s="1">
        <f t="shared" ca="1" si="9"/>
        <v>0</v>
      </c>
      <c r="AQ4" s="1" t="s">
        <v>43</v>
      </c>
      <c r="AR4" s="1">
        <f t="shared" ca="1" si="10"/>
        <v>7</v>
      </c>
      <c r="AS4" s="1">
        <f t="shared" ca="1" si="11"/>
        <v>8</v>
      </c>
      <c r="AT4" s="1">
        <f t="shared" ca="1" si="12"/>
        <v>5</v>
      </c>
      <c r="AU4" s="1" t="s">
        <v>47</v>
      </c>
      <c r="AV4" s="1">
        <f t="shared" ca="1" si="13"/>
        <v>0</v>
      </c>
      <c r="AW4" s="1">
        <f t="shared" ca="1" si="14"/>
        <v>1</v>
      </c>
      <c r="AX4" s="1" t="s">
        <v>43</v>
      </c>
      <c r="AY4" s="1">
        <f t="shared" ca="1" si="15"/>
        <v>3</v>
      </c>
      <c r="AZ4" s="1">
        <f t="shared" ca="1" si="16"/>
        <v>1</v>
      </c>
      <c r="BA4" s="1">
        <f t="shared" ca="1" si="17"/>
        <v>7</v>
      </c>
      <c r="BD4" s="1">
        <v>4</v>
      </c>
      <c r="BE4" s="11">
        <f t="shared" ca="1" si="18"/>
        <v>0</v>
      </c>
      <c r="BF4" s="11">
        <f t="shared" ca="1" si="19"/>
        <v>0</v>
      </c>
      <c r="BG4" s="12"/>
      <c r="BI4" s="1">
        <v>4</v>
      </c>
      <c r="BJ4" s="11">
        <f t="shared" ca="1" si="20"/>
        <v>0</v>
      </c>
      <c r="BK4" s="11">
        <f t="shared" ca="1" si="21"/>
        <v>0</v>
      </c>
      <c r="BL4" s="12"/>
      <c r="BN4" s="1">
        <v>4</v>
      </c>
      <c r="BO4" s="10">
        <f t="shared" ca="1" si="22"/>
        <v>5</v>
      </c>
      <c r="BP4" s="10">
        <f t="shared" ca="1" si="23"/>
        <v>7</v>
      </c>
      <c r="BQ4" s="19"/>
      <c r="BS4" s="1">
        <v>4</v>
      </c>
      <c r="BT4" s="10">
        <f t="shared" ca="1" si="24"/>
        <v>3</v>
      </c>
      <c r="BU4" s="10">
        <f t="shared" ca="1" si="25"/>
        <v>8</v>
      </c>
      <c r="BV4" s="19"/>
      <c r="BX4" s="1">
        <v>4</v>
      </c>
      <c r="BY4" s="10">
        <f t="shared" ca="1" si="26"/>
        <v>2</v>
      </c>
      <c r="BZ4" s="10">
        <f t="shared" ca="1" si="27"/>
        <v>5</v>
      </c>
      <c r="CA4" s="19"/>
      <c r="CB4" s="19"/>
      <c r="CC4" s="65">
        <f t="shared" ca="1" si="28"/>
        <v>0.99755638014176562</v>
      </c>
      <c r="CD4" s="66">
        <f t="shared" ca="1" si="29"/>
        <v>1</v>
      </c>
      <c r="CE4" s="66"/>
      <c r="CF4" s="67">
        <v>4</v>
      </c>
      <c r="CG4" s="67">
        <v>0</v>
      </c>
      <c r="CH4" s="67">
        <v>0</v>
      </c>
      <c r="CI4" s="67"/>
      <c r="CJ4" s="65">
        <f t="shared" ca="1" si="30"/>
        <v>0.40137275252676918</v>
      </c>
      <c r="CK4" s="66">
        <f t="shared" ca="1" si="31"/>
        <v>11</v>
      </c>
      <c r="CL4" s="67"/>
      <c r="CM4" s="67">
        <v>4</v>
      </c>
      <c r="CN4" s="67">
        <v>0</v>
      </c>
      <c r="CO4" s="67">
        <v>0</v>
      </c>
      <c r="CQ4" s="65">
        <f t="shared" ca="1" si="32"/>
        <v>0.45916307547507362</v>
      </c>
      <c r="CR4" s="66">
        <f t="shared" ca="1" si="33"/>
        <v>58</v>
      </c>
      <c r="CS4" s="67"/>
      <c r="CT4" s="67">
        <v>4</v>
      </c>
      <c r="CU4" s="67">
        <v>0</v>
      </c>
      <c r="CV4" s="67">
        <v>3</v>
      </c>
      <c r="CX4" s="65">
        <f t="shared" ca="1" si="34"/>
        <v>0.63808680891012415</v>
      </c>
      <c r="CY4" s="66">
        <f t="shared" ca="1" si="35"/>
        <v>39</v>
      </c>
      <c r="CZ4" s="67"/>
      <c r="DA4" s="67">
        <v>4</v>
      </c>
      <c r="DB4" s="67">
        <v>0</v>
      </c>
      <c r="DC4" s="67">
        <v>3</v>
      </c>
      <c r="DE4" s="65">
        <f t="shared" ca="1" si="36"/>
        <v>0.90989496649797263</v>
      </c>
      <c r="DF4" s="66">
        <f t="shared" ca="1" si="37"/>
        <v>14</v>
      </c>
      <c r="DG4" s="67"/>
      <c r="DH4" s="67">
        <v>4</v>
      </c>
      <c r="DI4" s="67">
        <v>1</v>
      </c>
      <c r="DJ4" s="67">
        <v>4</v>
      </c>
    </row>
    <row r="5" spans="1:114" ht="48.95" customHeight="1" thickBot="1" x14ac:dyDescent="0.3">
      <c r="A5" s="8"/>
      <c r="B5" s="74" t="str">
        <f ca="1">$AB1/1000&amp;$AC1&amp;$AD1/1000&amp;$AE1</f>
        <v>0.983＋0.639＝</v>
      </c>
      <c r="C5" s="75"/>
      <c r="D5" s="75"/>
      <c r="E5" s="75"/>
      <c r="F5" s="75"/>
      <c r="G5" s="75"/>
      <c r="H5" s="76">
        <f ca="1">$AF1/1000</f>
        <v>1.6220000000000001</v>
      </c>
      <c r="I5" s="76"/>
      <c r="J5" s="77"/>
      <c r="K5" s="24"/>
      <c r="L5" s="8"/>
      <c r="M5" s="74" t="str">
        <f ca="1">$AB2/1000&amp;$AC2&amp;$AD2/1000&amp;$AE2</f>
        <v>0.221＋0.936＝</v>
      </c>
      <c r="N5" s="75"/>
      <c r="O5" s="75"/>
      <c r="P5" s="75"/>
      <c r="Q5" s="75"/>
      <c r="R5" s="75"/>
      <c r="S5" s="76">
        <f ca="1">$AF2/1000</f>
        <v>1.157</v>
      </c>
      <c r="T5" s="76"/>
      <c r="U5" s="77"/>
      <c r="V5" s="25"/>
      <c r="AA5" s="2" t="s">
        <v>205</v>
      </c>
      <c r="AB5" s="1">
        <f t="shared" ca="1" si="0"/>
        <v>372</v>
      </c>
      <c r="AC5" s="1" t="s">
        <v>46</v>
      </c>
      <c r="AD5" s="1">
        <f t="shared" ca="1" si="1"/>
        <v>138</v>
      </c>
      <c r="AE5" s="1" t="s">
        <v>203</v>
      </c>
      <c r="AF5" s="1">
        <f t="shared" ca="1" si="2"/>
        <v>510</v>
      </c>
      <c r="AH5" s="1">
        <f t="shared" ca="1" si="3"/>
        <v>0</v>
      </c>
      <c r="AI5" s="1">
        <f t="shared" ca="1" si="4"/>
        <v>0</v>
      </c>
      <c r="AJ5" s="1" t="s">
        <v>43</v>
      </c>
      <c r="AK5" s="1">
        <f t="shared" ca="1" si="5"/>
        <v>3</v>
      </c>
      <c r="AL5" s="1">
        <f t="shared" ca="1" si="6"/>
        <v>7</v>
      </c>
      <c r="AM5" s="1">
        <f t="shared" ca="1" si="7"/>
        <v>2</v>
      </c>
      <c r="AN5" s="1" t="s">
        <v>46</v>
      </c>
      <c r="AO5" s="1">
        <f t="shared" ca="1" si="8"/>
        <v>0</v>
      </c>
      <c r="AP5" s="1">
        <f t="shared" ca="1" si="9"/>
        <v>0</v>
      </c>
      <c r="AQ5" s="1" t="s">
        <v>202</v>
      </c>
      <c r="AR5" s="1">
        <f t="shared" ca="1" si="10"/>
        <v>1</v>
      </c>
      <c r="AS5" s="1">
        <f t="shared" ca="1" si="11"/>
        <v>3</v>
      </c>
      <c r="AT5" s="1">
        <f t="shared" ca="1" si="12"/>
        <v>8</v>
      </c>
      <c r="AU5" s="1" t="s">
        <v>47</v>
      </c>
      <c r="AV5" s="1">
        <f t="shared" ca="1" si="13"/>
        <v>0</v>
      </c>
      <c r="AW5" s="1">
        <f t="shared" ca="1" si="14"/>
        <v>0</v>
      </c>
      <c r="AX5" s="1" t="s">
        <v>43</v>
      </c>
      <c r="AY5" s="1">
        <f t="shared" ca="1" si="15"/>
        <v>5</v>
      </c>
      <c r="AZ5" s="1">
        <f t="shared" ca="1" si="16"/>
        <v>1</v>
      </c>
      <c r="BA5" s="1">
        <f t="shared" ca="1" si="17"/>
        <v>0</v>
      </c>
      <c r="BD5" s="1">
        <v>5</v>
      </c>
      <c r="BE5" s="11">
        <f t="shared" ca="1" si="18"/>
        <v>0</v>
      </c>
      <c r="BF5" s="11">
        <f t="shared" ca="1" si="19"/>
        <v>0</v>
      </c>
      <c r="BG5" s="12"/>
      <c r="BI5" s="1">
        <v>5</v>
      </c>
      <c r="BJ5" s="11">
        <f t="shared" ca="1" si="20"/>
        <v>0</v>
      </c>
      <c r="BK5" s="11">
        <f t="shared" ca="1" si="21"/>
        <v>0</v>
      </c>
      <c r="BL5" s="12"/>
      <c r="BN5" s="1">
        <v>5</v>
      </c>
      <c r="BO5" s="10">
        <f t="shared" ca="1" si="22"/>
        <v>3</v>
      </c>
      <c r="BP5" s="10">
        <f t="shared" ca="1" si="23"/>
        <v>1</v>
      </c>
      <c r="BQ5" s="19"/>
      <c r="BS5" s="1">
        <v>5</v>
      </c>
      <c r="BT5" s="10">
        <f t="shared" ca="1" si="24"/>
        <v>7</v>
      </c>
      <c r="BU5" s="10">
        <f t="shared" ca="1" si="25"/>
        <v>3</v>
      </c>
      <c r="BV5" s="19"/>
      <c r="BX5" s="1">
        <v>5</v>
      </c>
      <c r="BY5" s="10">
        <f t="shared" ca="1" si="26"/>
        <v>2</v>
      </c>
      <c r="BZ5" s="10">
        <f t="shared" ca="1" si="27"/>
        <v>8</v>
      </c>
      <c r="CA5" s="19"/>
      <c r="CB5" s="19"/>
      <c r="CC5" s="65">
        <f t="shared" ca="1" si="28"/>
        <v>0.50593594240441198</v>
      </c>
      <c r="CD5" s="66">
        <f t="shared" ca="1" si="29"/>
        <v>8</v>
      </c>
      <c r="CE5" s="66"/>
      <c r="CF5" s="67">
        <v>5</v>
      </c>
      <c r="CG5" s="67">
        <v>0</v>
      </c>
      <c r="CH5" s="67">
        <v>0</v>
      </c>
      <c r="CI5" s="67"/>
      <c r="CJ5" s="65">
        <f t="shared" ca="1" si="30"/>
        <v>0.1761881568817466</v>
      </c>
      <c r="CK5" s="66">
        <f t="shared" ca="1" si="31"/>
        <v>14</v>
      </c>
      <c r="CL5" s="67"/>
      <c r="CM5" s="67">
        <v>5</v>
      </c>
      <c r="CN5" s="67">
        <v>0</v>
      </c>
      <c r="CO5" s="67">
        <v>0</v>
      </c>
      <c r="CQ5" s="65">
        <f t="shared" ca="1" si="32"/>
        <v>0.72232693173028895</v>
      </c>
      <c r="CR5" s="66">
        <f t="shared" ca="1" si="33"/>
        <v>32</v>
      </c>
      <c r="CS5" s="67"/>
      <c r="CT5" s="67">
        <v>5</v>
      </c>
      <c r="CU5" s="67">
        <v>0</v>
      </c>
      <c r="CV5" s="67">
        <v>4</v>
      </c>
      <c r="CX5" s="65">
        <f t="shared" ca="1" si="34"/>
        <v>0.26510579597731587</v>
      </c>
      <c r="CY5" s="66">
        <f t="shared" ca="1" si="35"/>
        <v>74</v>
      </c>
      <c r="CZ5" s="67"/>
      <c r="DA5" s="67">
        <v>5</v>
      </c>
      <c r="DB5" s="67">
        <v>0</v>
      </c>
      <c r="DC5" s="67">
        <v>4</v>
      </c>
      <c r="DE5" s="65">
        <f t="shared" ca="1" si="36"/>
        <v>0.87845401272885748</v>
      </c>
      <c r="DF5" s="66">
        <f t="shared" ca="1" si="37"/>
        <v>17</v>
      </c>
      <c r="DG5" s="67"/>
      <c r="DH5" s="67">
        <v>5</v>
      </c>
      <c r="DI5" s="67">
        <v>1</v>
      </c>
      <c r="DJ5" s="67">
        <v>5</v>
      </c>
    </row>
    <row r="6" spans="1:114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A6" s="2" t="s">
        <v>13</v>
      </c>
      <c r="AB6" s="1">
        <f t="shared" ca="1" si="0"/>
        <v>277</v>
      </c>
      <c r="AC6" s="1" t="s">
        <v>46</v>
      </c>
      <c r="AD6" s="1">
        <f t="shared" ca="1" si="1"/>
        <v>51</v>
      </c>
      <c r="AE6" s="1" t="s">
        <v>206</v>
      </c>
      <c r="AF6" s="1">
        <f t="shared" ca="1" si="2"/>
        <v>328</v>
      </c>
      <c r="AH6" s="1">
        <f t="shared" ca="1" si="3"/>
        <v>0</v>
      </c>
      <c r="AI6" s="1">
        <f t="shared" ca="1" si="4"/>
        <v>0</v>
      </c>
      <c r="AJ6" s="1" t="s">
        <v>43</v>
      </c>
      <c r="AK6" s="1">
        <f t="shared" ca="1" si="5"/>
        <v>2</v>
      </c>
      <c r="AL6" s="1">
        <f t="shared" ca="1" si="6"/>
        <v>7</v>
      </c>
      <c r="AM6" s="1">
        <f t="shared" ca="1" si="7"/>
        <v>7</v>
      </c>
      <c r="AN6" s="1" t="s">
        <v>46</v>
      </c>
      <c r="AO6" s="1">
        <f t="shared" ca="1" si="8"/>
        <v>0</v>
      </c>
      <c r="AP6" s="1">
        <f t="shared" ca="1" si="9"/>
        <v>0</v>
      </c>
      <c r="AQ6" s="1" t="s">
        <v>204</v>
      </c>
      <c r="AR6" s="1">
        <f t="shared" ca="1" si="10"/>
        <v>0</v>
      </c>
      <c r="AS6" s="1">
        <f t="shared" ca="1" si="11"/>
        <v>5</v>
      </c>
      <c r="AT6" s="1">
        <f t="shared" ca="1" si="12"/>
        <v>1</v>
      </c>
      <c r="AU6" s="1" t="s">
        <v>203</v>
      </c>
      <c r="AV6" s="1">
        <f t="shared" ca="1" si="13"/>
        <v>0</v>
      </c>
      <c r="AW6" s="1">
        <f t="shared" ca="1" si="14"/>
        <v>0</v>
      </c>
      <c r="AX6" s="1" t="s">
        <v>43</v>
      </c>
      <c r="AY6" s="1">
        <f t="shared" ca="1" si="15"/>
        <v>3</v>
      </c>
      <c r="AZ6" s="1">
        <f t="shared" ca="1" si="16"/>
        <v>2</v>
      </c>
      <c r="BA6" s="1">
        <f t="shared" ca="1" si="17"/>
        <v>8</v>
      </c>
      <c r="BD6" s="1">
        <v>6</v>
      </c>
      <c r="BE6" s="11">
        <f t="shared" ca="1" si="18"/>
        <v>0</v>
      </c>
      <c r="BF6" s="11">
        <f t="shared" ca="1" si="19"/>
        <v>0</v>
      </c>
      <c r="BG6" s="12"/>
      <c r="BI6" s="1">
        <v>6</v>
      </c>
      <c r="BJ6" s="11">
        <f t="shared" ca="1" si="20"/>
        <v>0</v>
      </c>
      <c r="BK6" s="11">
        <f t="shared" ca="1" si="21"/>
        <v>0</v>
      </c>
      <c r="BL6" s="12"/>
      <c r="BN6" s="1">
        <v>6</v>
      </c>
      <c r="BO6" s="10">
        <f t="shared" ca="1" si="22"/>
        <v>2</v>
      </c>
      <c r="BP6" s="10">
        <f t="shared" ca="1" si="23"/>
        <v>0</v>
      </c>
      <c r="BQ6" s="19"/>
      <c r="BS6" s="1">
        <v>6</v>
      </c>
      <c r="BT6" s="10">
        <f t="shared" ca="1" si="24"/>
        <v>7</v>
      </c>
      <c r="BU6" s="10">
        <f t="shared" ca="1" si="25"/>
        <v>5</v>
      </c>
      <c r="BV6" s="19"/>
      <c r="BX6" s="1">
        <v>6</v>
      </c>
      <c r="BY6" s="10">
        <f t="shared" ca="1" si="26"/>
        <v>7</v>
      </c>
      <c r="BZ6" s="10">
        <f t="shared" ca="1" si="27"/>
        <v>1</v>
      </c>
      <c r="CA6" s="19"/>
      <c r="CB6" s="19"/>
      <c r="CC6" s="65">
        <f t="shared" ca="1" si="28"/>
        <v>3.4515672238810691E-3</v>
      </c>
      <c r="CD6" s="66">
        <f t="shared" ca="1" si="29"/>
        <v>18</v>
      </c>
      <c r="CE6" s="66"/>
      <c r="CF6" s="67">
        <v>6</v>
      </c>
      <c r="CG6" s="67">
        <v>0</v>
      </c>
      <c r="CH6" s="67">
        <v>0</v>
      </c>
      <c r="CI6" s="67"/>
      <c r="CJ6" s="65">
        <f t="shared" ca="1" si="30"/>
        <v>0.58322148689297271</v>
      </c>
      <c r="CK6" s="66">
        <f t="shared" ca="1" si="31"/>
        <v>7</v>
      </c>
      <c r="CL6" s="67"/>
      <c r="CM6" s="67">
        <v>6</v>
      </c>
      <c r="CN6" s="67">
        <v>0</v>
      </c>
      <c r="CO6" s="67">
        <v>0</v>
      </c>
      <c r="CQ6" s="65">
        <f t="shared" ca="1" si="32"/>
        <v>0.79177030203863064</v>
      </c>
      <c r="CR6" s="66">
        <f t="shared" ca="1" si="33"/>
        <v>21</v>
      </c>
      <c r="CS6" s="67"/>
      <c r="CT6" s="67">
        <v>6</v>
      </c>
      <c r="CU6" s="67">
        <v>0</v>
      </c>
      <c r="CV6" s="67">
        <v>5</v>
      </c>
      <c r="CX6" s="65">
        <f t="shared" ca="1" si="34"/>
        <v>0.23277817848900428</v>
      </c>
      <c r="CY6" s="66">
        <f t="shared" ca="1" si="35"/>
        <v>76</v>
      </c>
      <c r="CZ6" s="67"/>
      <c r="DA6" s="67">
        <v>6</v>
      </c>
      <c r="DB6" s="67">
        <v>0</v>
      </c>
      <c r="DC6" s="67">
        <v>5</v>
      </c>
      <c r="DE6" s="65">
        <f t="shared" ca="1" si="36"/>
        <v>0.42358895489598314</v>
      </c>
      <c r="DF6" s="66">
        <f t="shared" ca="1" si="37"/>
        <v>55</v>
      </c>
      <c r="DG6" s="67"/>
      <c r="DH6" s="67">
        <v>6</v>
      </c>
      <c r="DI6" s="67">
        <v>1</v>
      </c>
      <c r="DJ6" s="67">
        <v>6</v>
      </c>
    </row>
    <row r="7" spans="1:114" ht="53.1" customHeight="1" x14ac:dyDescent="0.25">
      <c r="A7" s="8"/>
      <c r="B7" s="4"/>
      <c r="C7" s="31"/>
      <c r="D7" s="32">
        <f ca="1">$BE1</f>
        <v>0</v>
      </c>
      <c r="E7" s="33">
        <f ca="1">$BJ1</f>
        <v>0</v>
      </c>
      <c r="F7" s="33" t="str">
        <f ca="1">IF(AND(G7=0,H7=0,I7=0),"",".")</f>
        <v>.</v>
      </c>
      <c r="G7" s="34">
        <f ca="1">$BO1</f>
        <v>9</v>
      </c>
      <c r="H7" s="34">
        <f ca="1">$BT1</f>
        <v>8</v>
      </c>
      <c r="I7" s="34">
        <f ca="1">$BY1</f>
        <v>3</v>
      </c>
      <c r="J7" s="35"/>
      <c r="K7" s="36"/>
      <c r="L7" s="37"/>
      <c r="M7" s="38"/>
      <c r="N7" s="31"/>
      <c r="O7" s="32">
        <f ca="1">$BE2</f>
        <v>0</v>
      </c>
      <c r="P7" s="33">
        <f ca="1">$BJ2</f>
        <v>0</v>
      </c>
      <c r="Q7" s="33" t="str">
        <f ca="1">IF(AND(R7=0,S7=0,T7=0),"",".")</f>
        <v>.</v>
      </c>
      <c r="R7" s="34">
        <f ca="1">$BO2</f>
        <v>2</v>
      </c>
      <c r="S7" s="34">
        <f ca="1">$BT2</f>
        <v>2</v>
      </c>
      <c r="T7" s="34">
        <f ca="1">$BY2</f>
        <v>1</v>
      </c>
      <c r="U7" s="35"/>
      <c r="V7" s="36"/>
      <c r="AA7" s="2" t="s">
        <v>207</v>
      </c>
      <c r="AB7" s="1">
        <f t="shared" ca="1" si="0"/>
        <v>874</v>
      </c>
      <c r="AC7" s="1" t="s">
        <v>46</v>
      </c>
      <c r="AD7" s="1">
        <f t="shared" ca="1" si="1"/>
        <v>395</v>
      </c>
      <c r="AE7" s="1" t="s">
        <v>47</v>
      </c>
      <c r="AF7" s="1">
        <f t="shared" ca="1" si="2"/>
        <v>1269</v>
      </c>
      <c r="AH7" s="1">
        <f t="shared" ca="1" si="3"/>
        <v>0</v>
      </c>
      <c r="AI7" s="1">
        <f t="shared" ca="1" si="4"/>
        <v>0</v>
      </c>
      <c r="AJ7" s="1" t="s">
        <v>202</v>
      </c>
      <c r="AK7" s="1">
        <f t="shared" ca="1" si="5"/>
        <v>8</v>
      </c>
      <c r="AL7" s="1">
        <f t="shared" ca="1" si="6"/>
        <v>7</v>
      </c>
      <c r="AM7" s="1">
        <f t="shared" ca="1" si="7"/>
        <v>4</v>
      </c>
      <c r="AN7" s="1" t="s">
        <v>201</v>
      </c>
      <c r="AO7" s="1">
        <f t="shared" ca="1" si="8"/>
        <v>0</v>
      </c>
      <c r="AP7" s="1">
        <f t="shared" ca="1" si="9"/>
        <v>0</v>
      </c>
      <c r="AQ7" s="1" t="s">
        <v>43</v>
      </c>
      <c r="AR7" s="1">
        <f t="shared" ca="1" si="10"/>
        <v>3</v>
      </c>
      <c r="AS7" s="1">
        <f t="shared" ca="1" si="11"/>
        <v>9</v>
      </c>
      <c r="AT7" s="1">
        <f t="shared" ca="1" si="12"/>
        <v>5</v>
      </c>
      <c r="AU7" s="1" t="s">
        <v>47</v>
      </c>
      <c r="AV7" s="1">
        <f t="shared" ca="1" si="13"/>
        <v>0</v>
      </c>
      <c r="AW7" s="1">
        <f t="shared" ca="1" si="14"/>
        <v>1</v>
      </c>
      <c r="AX7" s="1" t="s">
        <v>204</v>
      </c>
      <c r="AY7" s="1">
        <f t="shared" ca="1" si="15"/>
        <v>2</v>
      </c>
      <c r="AZ7" s="1">
        <f t="shared" ca="1" si="16"/>
        <v>6</v>
      </c>
      <c r="BA7" s="1">
        <f t="shared" ca="1" si="17"/>
        <v>9</v>
      </c>
      <c r="BD7" s="1">
        <v>7</v>
      </c>
      <c r="BE7" s="11">
        <f t="shared" ca="1" si="18"/>
        <v>0</v>
      </c>
      <c r="BF7" s="11">
        <f t="shared" ca="1" si="19"/>
        <v>0</v>
      </c>
      <c r="BG7" s="12"/>
      <c r="BI7" s="1">
        <v>7</v>
      </c>
      <c r="BJ7" s="11">
        <f t="shared" ca="1" si="20"/>
        <v>0</v>
      </c>
      <c r="BK7" s="11">
        <f t="shared" ca="1" si="21"/>
        <v>0</v>
      </c>
      <c r="BL7" s="12"/>
      <c r="BN7" s="1">
        <v>7</v>
      </c>
      <c r="BO7" s="10">
        <f t="shared" ca="1" si="22"/>
        <v>8</v>
      </c>
      <c r="BP7" s="10">
        <f t="shared" ca="1" si="23"/>
        <v>3</v>
      </c>
      <c r="BQ7" s="19"/>
      <c r="BS7" s="1">
        <v>7</v>
      </c>
      <c r="BT7" s="10">
        <f t="shared" ca="1" si="24"/>
        <v>7</v>
      </c>
      <c r="BU7" s="10">
        <f t="shared" ca="1" si="25"/>
        <v>9</v>
      </c>
      <c r="BV7" s="19"/>
      <c r="BX7" s="1">
        <v>7</v>
      </c>
      <c r="BY7" s="10">
        <f t="shared" ca="1" si="26"/>
        <v>4</v>
      </c>
      <c r="BZ7" s="10">
        <f t="shared" ca="1" si="27"/>
        <v>5</v>
      </c>
      <c r="CA7" s="19"/>
      <c r="CB7" s="19"/>
      <c r="CC7" s="65">
        <f t="shared" ca="1" si="28"/>
        <v>0.53587531128075216</v>
      </c>
      <c r="CD7" s="66">
        <f t="shared" ca="1" si="29"/>
        <v>5</v>
      </c>
      <c r="CE7" s="66"/>
      <c r="CF7" s="67">
        <v>7</v>
      </c>
      <c r="CG7" s="67">
        <v>0</v>
      </c>
      <c r="CH7" s="67">
        <v>0</v>
      </c>
      <c r="CI7" s="67"/>
      <c r="CJ7" s="65">
        <f t="shared" ca="1" si="30"/>
        <v>0.13433237829953482</v>
      </c>
      <c r="CK7" s="66">
        <f t="shared" ca="1" si="31"/>
        <v>15</v>
      </c>
      <c r="CL7" s="67"/>
      <c r="CM7" s="67">
        <v>7</v>
      </c>
      <c r="CN7" s="67">
        <v>0</v>
      </c>
      <c r="CO7" s="67">
        <v>0</v>
      </c>
      <c r="CQ7" s="65">
        <f t="shared" ca="1" si="32"/>
        <v>0.17736455550141672</v>
      </c>
      <c r="CR7" s="66">
        <f t="shared" ca="1" si="33"/>
        <v>84</v>
      </c>
      <c r="CS7" s="67"/>
      <c r="CT7" s="67">
        <v>7</v>
      </c>
      <c r="CU7" s="67">
        <v>0</v>
      </c>
      <c r="CV7" s="67">
        <v>6</v>
      </c>
      <c r="CX7" s="65">
        <f t="shared" ca="1" si="34"/>
        <v>0.21345773523172695</v>
      </c>
      <c r="CY7" s="66">
        <f t="shared" ca="1" si="35"/>
        <v>80</v>
      </c>
      <c r="CZ7" s="67"/>
      <c r="DA7" s="67">
        <v>7</v>
      </c>
      <c r="DB7" s="67">
        <v>0</v>
      </c>
      <c r="DC7" s="67">
        <v>6</v>
      </c>
      <c r="DE7" s="65">
        <f t="shared" ca="1" si="36"/>
        <v>0.6674533861459746</v>
      </c>
      <c r="DF7" s="66">
        <f t="shared" ca="1" si="37"/>
        <v>32</v>
      </c>
      <c r="DG7" s="67"/>
      <c r="DH7" s="67">
        <v>7</v>
      </c>
      <c r="DI7" s="67">
        <v>1</v>
      </c>
      <c r="DJ7" s="67">
        <v>7</v>
      </c>
    </row>
    <row r="8" spans="1:114" ht="53.1" customHeight="1" thickBot="1" x14ac:dyDescent="0.3">
      <c r="A8" s="8"/>
      <c r="B8" s="4"/>
      <c r="C8" s="13" t="str">
        <f ca="1">IF(AND($BF1=0,$BE1=0),"","＋")</f>
        <v/>
      </c>
      <c r="D8" s="39" t="str">
        <f ca="1">IF(AND($BE1=0,$BF1=0),"＋",$BF1)</f>
        <v>＋</v>
      </c>
      <c r="E8" s="40">
        <f ca="1">$BK1</f>
        <v>0</v>
      </c>
      <c r="F8" s="40" t="str">
        <f ca="1">IF(AND(G8=0,H8=0,I8=0),"",".")</f>
        <v>.</v>
      </c>
      <c r="G8" s="41">
        <f ca="1">$BP1</f>
        <v>6</v>
      </c>
      <c r="H8" s="41">
        <f ca="1">$BU1</f>
        <v>3</v>
      </c>
      <c r="I8" s="41">
        <f ca="1">$BZ1</f>
        <v>9</v>
      </c>
      <c r="J8" s="35"/>
      <c r="K8" s="36"/>
      <c r="L8" s="37"/>
      <c r="M8" s="38"/>
      <c r="N8" s="13" t="str">
        <f ca="1">IF(AND($BF2=0,$BE2=0),"","＋")</f>
        <v/>
      </c>
      <c r="O8" s="39" t="str">
        <f ca="1">IF(AND($BE2=0,$BF2=0),"＋",$BF2)</f>
        <v>＋</v>
      </c>
      <c r="P8" s="40">
        <f ca="1">$BK2</f>
        <v>0</v>
      </c>
      <c r="Q8" s="40" t="str">
        <f ca="1">IF(AND(R8=0,S8=0,T8=0),"",".")</f>
        <v>.</v>
      </c>
      <c r="R8" s="41">
        <f ca="1">$BP2</f>
        <v>9</v>
      </c>
      <c r="S8" s="41">
        <f ca="1">$BU2</f>
        <v>3</v>
      </c>
      <c r="T8" s="41">
        <f ca="1">$BZ2</f>
        <v>6</v>
      </c>
      <c r="U8" s="35"/>
      <c r="V8" s="36"/>
      <c r="AA8" s="2" t="s">
        <v>208</v>
      </c>
      <c r="AB8" s="1">
        <f t="shared" ca="1" si="0"/>
        <v>486</v>
      </c>
      <c r="AC8" s="1" t="s">
        <v>209</v>
      </c>
      <c r="AD8" s="1">
        <f t="shared" ca="1" si="1"/>
        <v>328</v>
      </c>
      <c r="AE8" s="1" t="s">
        <v>206</v>
      </c>
      <c r="AF8" s="1">
        <f t="shared" ca="1" si="2"/>
        <v>814</v>
      </c>
      <c r="AH8" s="1">
        <f t="shared" ca="1" si="3"/>
        <v>0</v>
      </c>
      <c r="AI8" s="1">
        <f t="shared" ca="1" si="4"/>
        <v>0</v>
      </c>
      <c r="AJ8" s="1" t="s">
        <v>202</v>
      </c>
      <c r="AK8" s="1">
        <f t="shared" ca="1" si="5"/>
        <v>4</v>
      </c>
      <c r="AL8" s="1">
        <f t="shared" ca="1" si="6"/>
        <v>8</v>
      </c>
      <c r="AM8" s="1">
        <f t="shared" ca="1" si="7"/>
        <v>6</v>
      </c>
      <c r="AN8" s="1" t="s">
        <v>209</v>
      </c>
      <c r="AO8" s="1">
        <f t="shared" ca="1" si="8"/>
        <v>0</v>
      </c>
      <c r="AP8" s="1">
        <f t="shared" ca="1" si="9"/>
        <v>0</v>
      </c>
      <c r="AQ8" s="1" t="s">
        <v>202</v>
      </c>
      <c r="AR8" s="1">
        <f t="shared" ca="1" si="10"/>
        <v>3</v>
      </c>
      <c r="AS8" s="1">
        <f t="shared" ca="1" si="11"/>
        <v>2</v>
      </c>
      <c r="AT8" s="1">
        <f t="shared" ca="1" si="12"/>
        <v>8</v>
      </c>
      <c r="AU8" s="1" t="s">
        <v>206</v>
      </c>
      <c r="AV8" s="1">
        <f t="shared" ca="1" si="13"/>
        <v>0</v>
      </c>
      <c r="AW8" s="1">
        <f t="shared" ca="1" si="14"/>
        <v>0</v>
      </c>
      <c r="AX8" s="1" t="s">
        <v>202</v>
      </c>
      <c r="AY8" s="1">
        <f t="shared" ca="1" si="15"/>
        <v>8</v>
      </c>
      <c r="AZ8" s="1">
        <f t="shared" ca="1" si="16"/>
        <v>1</v>
      </c>
      <c r="BA8" s="1">
        <f t="shared" ca="1" si="17"/>
        <v>4</v>
      </c>
      <c r="BD8" s="1">
        <v>8</v>
      </c>
      <c r="BE8" s="11">
        <f t="shared" ca="1" si="18"/>
        <v>0</v>
      </c>
      <c r="BF8" s="11">
        <f t="shared" ca="1" si="19"/>
        <v>0</v>
      </c>
      <c r="BG8" s="12"/>
      <c r="BI8" s="1">
        <v>8</v>
      </c>
      <c r="BJ8" s="11">
        <f t="shared" ca="1" si="20"/>
        <v>0</v>
      </c>
      <c r="BK8" s="11">
        <f t="shared" ca="1" si="21"/>
        <v>0</v>
      </c>
      <c r="BL8" s="12"/>
      <c r="BN8" s="1">
        <v>8</v>
      </c>
      <c r="BO8" s="10">
        <f t="shared" ca="1" si="22"/>
        <v>4</v>
      </c>
      <c r="BP8" s="10">
        <f t="shared" ca="1" si="23"/>
        <v>3</v>
      </c>
      <c r="BQ8" s="19"/>
      <c r="BS8" s="1">
        <v>8</v>
      </c>
      <c r="BT8" s="10">
        <f t="shared" ca="1" si="24"/>
        <v>8</v>
      </c>
      <c r="BU8" s="10">
        <f t="shared" ca="1" si="25"/>
        <v>2</v>
      </c>
      <c r="BV8" s="19"/>
      <c r="BX8" s="1">
        <v>8</v>
      </c>
      <c r="BY8" s="10">
        <f t="shared" ca="1" si="26"/>
        <v>6</v>
      </c>
      <c r="BZ8" s="10">
        <f t="shared" ca="1" si="27"/>
        <v>8</v>
      </c>
      <c r="CA8" s="19"/>
      <c r="CB8" s="19"/>
      <c r="CC8" s="65">
        <f t="shared" ca="1" si="28"/>
        <v>0.1906631946284556</v>
      </c>
      <c r="CD8" s="66">
        <f t="shared" ca="1" si="29"/>
        <v>14</v>
      </c>
      <c r="CE8" s="66"/>
      <c r="CF8" s="67">
        <v>8</v>
      </c>
      <c r="CG8" s="67">
        <v>0</v>
      </c>
      <c r="CH8" s="67">
        <v>0</v>
      </c>
      <c r="CI8" s="67"/>
      <c r="CJ8" s="65">
        <f t="shared" ca="1" si="30"/>
        <v>0.40017351187451056</v>
      </c>
      <c r="CK8" s="66">
        <f t="shared" ca="1" si="31"/>
        <v>12</v>
      </c>
      <c r="CL8" s="67"/>
      <c r="CM8" s="67">
        <v>8</v>
      </c>
      <c r="CN8" s="67">
        <v>0</v>
      </c>
      <c r="CO8" s="67">
        <v>0</v>
      </c>
      <c r="CQ8" s="65">
        <f t="shared" ca="1" si="32"/>
        <v>0.60753932630706298</v>
      </c>
      <c r="CR8" s="66">
        <f t="shared" ca="1" si="33"/>
        <v>44</v>
      </c>
      <c r="CS8" s="67"/>
      <c r="CT8" s="67">
        <v>8</v>
      </c>
      <c r="CU8" s="67">
        <v>0</v>
      </c>
      <c r="CV8" s="67">
        <v>7</v>
      </c>
      <c r="CX8" s="65">
        <f t="shared" ca="1" si="34"/>
        <v>0.17416245106637551</v>
      </c>
      <c r="CY8" s="66">
        <f t="shared" ca="1" si="35"/>
        <v>83</v>
      </c>
      <c r="CZ8" s="67"/>
      <c r="DA8" s="67">
        <v>8</v>
      </c>
      <c r="DB8" s="67">
        <v>0</v>
      </c>
      <c r="DC8" s="67">
        <v>7</v>
      </c>
      <c r="DE8" s="65">
        <f t="shared" ca="1" si="36"/>
        <v>0.43153159662784257</v>
      </c>
      <c r="DF8" s="66">
        <f t="shared" ca="1" si="37"/>
        <v>53</v>
      </c>
      <c r="DG8" s="67"/>
      <c r="DH8" s="67">
        <v>8</v>
      </c>
      <c r="DI8" s="67">
        <v>1</v>
      </c>
      <c r="DJ8" s="67">
        <v>8</v>
      </c>
    </row>
    <row r="9" spans="1:114" ht="53.1" customHeight="1" x14ac:dyDescent="0.25">
      <c r="A9" s="8"/>
      <c r="B9" s="38"/>
      <c r="C9" s="60"/>
      <c r="D9" s="61">
        <f ca="1">$AV1</f>
        <v>0</v>
      </c>
      <c r="E9" s="62">
        <f ca="1">$AW1</f>
        <v>1</v>
      </c>
      <c r="F9" s="62" t="str">
        <f>$AX1</f>
        <v>.</v>
      </c>
      <c r="G9" s="63">
        <f ca="1">$AY1</f>
        <v>6</v>
      </c>
      <c r="H9" s="64">
        <f ca="1">$AZ1</f>
        <v>2</v>
      </c>
      <c r="I9" s="64">
        <f ca="1">$BA1</f>
        <v>2</v>
      </c>
      <c r="J9" s="43"/>
      <c r="K9" s="36"/>
      <c r="L9" s="37"/>
      <c r="M9" s="38"/>
      <c r="N9" s="60"/>
      <c r="O9" s="61">
        <f ca="1">$AV2</f>
        <v>0</v>
      </c>
      <c r="P9" s="62">
        <f ca="1">$AW2</f>
        <v>1</v>
      </c>
      <c r="Q9" s="62" t="str">
        <f>$AX2</f>
        <v>.</v>
      </c>
      <c r="R9" s="63">
        <f ca="1">$AY2</f>
        <v>1</v>
      </c>
      <c r="S9" s="64">
        <f ca="1">$AZ2</f>
        <v>5</v>
      </c>
      <c r="T9" s="64">
        <f ca="1">$BA2</f>
        <v>7</v>
      </c>
      <c r="U9" s="43"/>
      <c r="V9" s="36"/>
      <c r="AA9" s="2" t="s">
        <v>210</v>
      </c>
      <c r="AB9" s="1">
        <f t="shared" ca="1" si="0"/>
        <v>599</v>
      </c>
      <c r="AC9" s="1" t="s">
        <v>46</v>
      </c>
      <c r="AD9" s="1">
        <f t="shared" ca="1" si="1"/>
        <v>46</v>
      </c>
      <c r="AE9" s="1" t="s">
        <v>47</v>
      </c>
      <c r="AF9" s="1">
        <f t="shared" ca="1" si="2"/>
        <v>645</v>
      </c>
      <c r="AH9" s="1">
        <f t="shared" ca="1" si="3"/>
        <v>0</v>
      </c>
      <c r="AI9" s="1">
        <f t="shared" ca="1" si="4"/>
        <v>0</v>
      </c>
      <c r="AJ9" s="1" t="s">
        <v>43</v>
      </c>
      <c r="AK9" s="1">
        <f t="shared" ca="1" si="5"/>
        <v>5</v>
      </c>
      <c r="AL9" s="1">
        <f t="shared" ca="1" si="6"/>
        <v>9</v>
      </c>
      <c r="AM9" s="1">
        <f t="shared" ca="1" si="7"/>
        <v>9</v>
      </c>
      <c r="AN9" s="1" t="s">
        <v>46</v>
      </c>
      <c r="AO9" s="1">
        <f t="shared" ca="1" si="8"/>
        <v>0</v>
      </c>
      <c r="AP9" s="1">
        <f t="shared" ca="1" si="9"/>
        <v>0</v>
      </c>
      <c r="AQ9" s="1" t="s">
        <v>211</v>
      </c>
      <c r="AR9" s="1">
        <f t="shared" ca="1" si="10"/>
        <v>0</v>
      </c>
      <c r="AS9" s="1">
        <f t="shared" ca="1" si="11"/>
        <v>4</v>
      </c>
      <c r="AT9" s="1">
        <f t="shared" ca="1" si="12"/>
        <v>6</v>
      </c>
      <c r="AU9" s="1" t="s">
        <v>212</v>
      </c>
      <c r="AV9" s="1">
        <f t="shared" ca="1" si="13"/>
        <v>0</v>
      </c>
      <c r="AW9" s="1">
        <f t="shared" ca="1" si="14"/>
        <v>0</v>
      </c>
      <c r="AX9" s="1" t="s">
        <v>43</v>
      </c>
      <c r="AY9" s="1">
        <f t="shared" ca="1" si="15"/>
        <v>6</v>
      </c>
      <c r="AZ9" s="1">
        <f t="shared" ca="1" si="16"/>
        <v>4</v>
      </c>
      <c r="BA9" s="1">
        <f t="shared" ca="1" si="17"/>
        <v>5</v>
      </c>
      <c r="BD9" s="1">
        <v>9</v>
      </c>
      <c r="BE9" s="11">
        <f t="shared" ca="1" si="18"/>
        <v>0</v>
      </c>
      <c r="BF9" s="11">
        <f t="shared" ca="1" si="19"/>
        <v>0</v>
      </c>
      <c r="BG9" s="12"/>
      <c r="BI9" s="1">
        <v>9</v>
      </c>
      <c r="BJ9" s="11">
        <f t="shared" ca="1" si="20"/>
        <v>0</v>
      </c>
      <c r="BK9" s="11">
        <f t="shared" ca="1" si="21"/>
        <v>0</v>
      </c>
      <c r="BL9" s="12"/>
      <c r="BN9" s="1">
        <v>9</v>
      </c>
      <c r="BO9" s="10">
        <f t="shared" ca="1" si="22"/>
        <v>5</v>
      </c>
      <c r="BP9" s="10">
        <f t="shared" ca="1" si="23"/>
        <v>0</v>
      </c>
      <c r="BQ9" s="19"/>
      <c r="BS9" s="1">
        <v>9</v>
      </c>
      <c r="BT9" s="10">
        <f t="shared" ca="1" si="24"/>
        <v>9</v>
      </c>
      <c r="BU9" s="10">
        <f t="shared" ca="1" si="25"/>
        <v>4</v>
      </c>
      <c r="BV9" s="19"/>
      <c r="BX9" s="1">
        <v>9</v>
      </c>
      <c r="BY9" s="10">
        <f t="shared" ca="1" si="26"/>
        <v>9</v>
      </c>
      <c r="BZ9" s="10">
        <f t="shared" ca="1" si="27"/>
        <v>6</v>
      </c>
      <c r="CA9" s="19"/>
      <c r="CB9" s="19"/>
      <c r="CC9" s="65">
        <f t="shared" ca="1" si="28"/>
        <v>4.5866916879263253E-2</v>
      </c>
      <c r="CD9" s="66">
        <f t="shared" ca="1" si="29"/>
        <v>16</v>
      </c>
      <c r="CE9" s="66"/>
      <c r="CF9" s="67">
        <v>9</v>
      </c>
      <c r="CG9" s="67">
        <v>0</v>
      </c>
      <c r="CH9" s="67">
        <v>0</v>
      </c>
      <c r="CI9" s="67"/>
      <c r="CJ9" s="65">
        <f t="shared" ca="1" si="30"/>
        <v>0.98986663018673759</v>
      </c>
      <c r="CK9" s="66">
        <f t="shared" ca="1" si="31"/>
        <v>1</v>
      </c>
      <c r="CL9" s="67"/>
      <c r="CM9" s="67">
        <v>9</v>
      </c>
      <c r="CN9" s="67">
        <v>0</v>
      </c>
      <c r="CO9" s="67">
        <v>0</v>
      </c>
      <c r="CQ9" s="65">
        <f t="shared" ca="1" si="32"/>
        <v>0.51112528048647998</v>
      </c>
      <c r="CR9" s="66">
        <f t="shared" ca="1" si="33"/>
        <v>51</v>
      </c>
      <c r="CS9" s="67"/>
      <c r="CT9" s="67">
        <v>9</v>
      </c>
      <c r="CU9" s="67">
        <v>0</v>
      </c>
      <c r="CV9" s="67">
        <v>8</v>
      </c>
      <c r="CX9" s="65">
        <f t="shared" ca="1" si="34"/>
        <v>5.3094094047174689E-2</v>
      </c>
      <c r="CY9" s="66">
        <f t="shared" ca="1" si="35"/>
        <v>95</v>
      </c>
      <c r="CZ9" s="67"/>
      <c r="DA9" s="67">
        <v>9</v>
      </c>
      <c r="DB9" s="67">
        <v>0</v>
      </c>
      <c r="DC9" s="67">
        <v>8</v>
      </c>
      <c r="DE9" s="65">
        <f t="shared" ca="1" si="36"/>
        <v>6.3649265450520742E-2</v>
      </c>
      <c r="DF9" s="66">
        <f t="shared" ca="1" si="37"/>
        <v>78</v>
      </c>
      <c r="DG9" s="67"/>
      <c r="DH9" s="67">
        <v>9</v>
      </c>
      <c r="DI9" s="67">
        <v>1</v>
      </c>
      <c r="DJ9" s="67">
        <v>9</v>
      </c>
    </row>
    <row r="10" spans="1:114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A10" s="2" t="s">
        <v>17</v>
      </c>
      <c r="AB10" s="1">
        <f t="shared" ca="1" si="0"/>
        <v>995</v>
      </c>
      <c r="AC10" s="1" t="s">
        <v>46</v>
      </c>
      <c r="AD10" s="1">
        <f t="shared" ca="1" si="1"/>
        <v>192</v>
      </c>
      <c r="AE10" s="1" t="s">
        <v>47</v>
      </c>
      <c r="AF10" s="1">
        <f t="shared" ca="1" si="2"/>
        <v>1187</v>
      </c>
      <c r="AH10" s="1">
        <f t="shared" ca="1" si="3"/>
        <v>0</v>
      </c>
      <c r="AI10" s="1">
        <f t="shared" ca="1" si="4"/>
        <v>0</v>
      </c>
      <c r="AJ10" s="1" t="s">
        <v>43</v>
      </c>
      <c r="AK10" s="1">
        <f t="shared" ca="1" si="5"/>
        <v>9</v>
      </c>
      <c r="AL10" s="1">
        <f t="shared" ca="1" si="6"/>
        <v>9</v>
      </c>
      <c r="AM10" s="1">
        <f t="shared" ca="1" si="7"/>
        <v>5</v>
      </c>
      <c r="AN10" s="1" t="s">
        <v>46</v>
      </c>
      <c r="AO10" s="1">
        <f t="shared" ca="1" si="8"/>
        <v>0</v>
      </c>
      <c r="AP10" s="1">
        <f t="shared" ca="1" si="9"/>
        <v>0</v>
      </c>
      <c r="AQ10" s="1" t="s">
        <v>213</v>
      </c>
      <c r="AR10" s="1">
        <f t="shared" ca="1" si="10"/>
        <v>1</v>
      </c>
      <c r="AS10" s="1">
        <f t="shared" ca="1" si="11"/>
        <v>9</v>
      </c>
      <c r="AT10" s="1">
        <f t="shared" ca="1" si="12"/>
        <v>2</v>
      </c>
      <c r="AU10" s="1" t="s">
        <v>47</v>
      </c>
      <c r="AV10" s="1">
        <f t="shared" ca="1" si="13"/>
        <v>0</v>
      </c>
      <c r="AW10" s="1">
        <f t="shared" ca="1" si="14"/>
        <v>1</v>
      </c>
      <c r="AX10" s="1" t="s">
        <v>43</v>
      </c>
      <c r="AY10" s="1">
        <f t="shared" ca="1" si="15"/>
        <v>1</v>
      </c>
      <c r="AZ10" s="1">
        <f t="shared" ca="1" si="16"/>
        <v>8</v>
      </c>
      <c r="BA10" s="1">
        <f t="shared" ca="1" si="17"/>
        <v>7</v>
      </c>
      <c r="BD10" s="1">
        <v>10</v>
      </c>
      <c r="BE10" s="11">
        <f t="shared" ca="1" si="18"/>
        <v>0</v>
      </c>
      <c r="BF10" s="11">
        <f t="shared" ca="1" si="19"/>
        <v>0</v>
      </c>
      <c r="BG10" s="12"/>
      <c r="BI10" s="1">
        <v>10</v>
      </c>
      <c r="BJ10" s="11">
        <f t="shared" ca="1" si="20"/>
        <v>0</v>
      </c>
      <c r="BK10" s="11">
        <f t="shared" ca="1" si="21"/>
        <v>0</v>
      </c>
      <c r="BL10" s="12"/>
      <c r="BN10" s="1">
        <v>10</v>
      </c>
      <c r="BO10" s="10">
        <f t="shared" ca="1" si="22"/>
        <v>9</v>
      </c>
      <c r="BP10" s="10">
        <f t="shared" ca="1" si="23"/>
        <v>1</v>
      </c>
      <c r="BQ10" s="19"/>
      <c r="BS10" s="1">
        <v>10</v>
      </c>
      <c r="BT10" s="10">
        <f t="shared" ca="1" si="24"/>
        <v>9</v>
      </c>
      <c r="BU10" s="10">
        <f t="shared" ca="1" si="25"/>
        <v>9</v>
      </c>
      <c r="BV10" s="19"/>
      <c r="BX10" s="1">
        <v>10</v>
      </c>
      <c r="BY10" s="10">
        <f t="shared" ca="1" si="26"/>
        <v>5</v>
      </c>
      <c r="BZ10" s="10">
        <f t="shared" ca="1" si="27"/>
        <v>2</v>
      </c>
      <c r="CA10" s="19"/>
      <c r="CB10" s="19"/>
      <c r="CC10" s="65">
        <f t="shared" ca="1" si="28"/>
        <v>0.47532651674052306</v>
      </c>
      <c r="CD10" s="66">
        <f t="shared" ca="1" si="29"/>
        <v>9</v>
      </c>
      <c r="CE10" s="66"/>
      <c r="CF10" s="67">
        <v>10</v>
      </c>
      <c r="CG10" s="67">
        <v>0</v>
      </c>
      <c r="CH10" s="67">
        <v>0</v>
      </c>
      <c r="CI10" s="67"/>
      <c r="CJ10" s="65">
        <f t="shared" ca="1" si="30"/>
        <v>9.7417930689629451E-3</v>
      </c>
      <c r="CK10" s="66">
        <f t="shared" ca="1" si="31"/>
        <v>18</v>
      </c>
      <c r="CL10" s="67"/>
      <c r="CM10" s="67">
        <v>10</v>
      </c>
      <c r="CN10" s="67">
        <v>0</v>
      </c>
      <c r="CO10" s="67">
        <v>0</v>
      </c>
      <c r="CQ10" s="65">
        <f t="shared" ca="1" si="32"/>
        <v>9.9322625440350198E-2</v>
      </c>
      <c r="CR10" s="66">
        <f t="shared" ca="1" si="33"/>
        <v>92</v>
      </c>
      <c r="CS10" s="67"/>
      <c r="CT10" s="67">
        <v>10</v>
      </c>
      <c r="CU10" s="67">
        <v>0</v>
      </c>
      <c r="CV10" s="67">
        <v>9</v>
      </c>
      <c r="CX10" s="65">
        <f t="shared" ca="1" si="34"/>
        <v>9.641315225640934E-3</v>
      </c>
      <c r="CY10" s="66">
        <f t="shared" ca="1" si="35"/>
        <v>100</v>
      </c>
      <c r="CZ10" s="67"/>
      <c r="DA10" s="67">
        <v>10</v>
      </c>
      <c r="DB10" s="67">
        <v>0</v>
      </c>
      <c r="DC10" s="67">
        <v>9</v>
      </c>
      <c r="DE10" s="65">
        <f t="shared" ca="1" si="36"/>
        <v>0.62876736504690267</v>
      </c>
      <c r="DF10" s="66">
        <f t="shared" ca="1" si="37"/>
        <v>38</v>
      </c>
      <c r="DG10" s="67"/>
      <c r="DH10" s="67">
        <v>10</v>
      </c>
      <c r="DI10" s="67">
        <v>2</v>
      </c>
      <c r="DJ10" s="67">
        <v>1</v>
      </c>
    </row>
    <row r="11" spans="1:114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A11" s="2" t="s">
        <v>214</v>
      </c>
      <c r="AB11" s="1">
        <f t="shared" ca="1" si="0"/>
        <v>18</v>
      </c>
      <c r="AC11" s="1" t="s">
        <v>209</v>
      </c>
      <c r="AD11" s="1">
        <f t="shared" ca="1" si="1"/>
        <v>871</v>
      </c>
      <c r="AE11" s="1" t="s">
        <v>47</v>
      </c>
      <c r="AF11" s="1">
        <f t="shared" ca="1" si="2"/>
        <v>889</v>
      </c>
      <c r="AH11" s="1">
        <f t="shared" ca="1" si="3"/>
        <v>0</v>
      </c>
      <c r="AI11" s="1">
        <f t="shared" ca="1" si="4"/>
        <v>0</v>
      </c>
      <c r="AJ11" s="1" t="s">
        <v>43</v>
      </c>
      <c r="AK11" s="1">
        <f t="shared" ca="1" si="5"/>
        <v>0</v>
      </c>
      <c r="AL11" s="1">
        <f t="shared" ca="1" si="6"/>
        <v>1</v>
      </c>
      <c r="AM11" s="1">
        <f t="shared" ca="1" si="7"/>
        <v>8</v>
      </c>
      <c r="AN11" s="1" t="s">
        <v>46</v>
      </c>
      <c r="AO11" s="1">
        <f t="shared" ca="1" si="8"/>
        <v>0</v>
      </c>
      <c r="AP11" s="1">
        <f t="shared" ca="1" si="9"/>
        <v>0</v>
      </c>
      <c r="AQ11" s="1" t="s">
        <v>43</v>
      </c>
      <c r="AR11" s="1">
        <f t="shared" ca="1" si="10"/>
        <v>8</v>
      </c>
      <c r="AS11" s="1">
        <f t="shared" ca="1" si="11"/>
        <v>7</v>
      </c>
      <c r="AT11" s="1">
        <f t="shared" ca="1" si="12"/>
        <v>1</v>
      </c>
      <c r="AU11" s="1" t="s">
        <v>212</v>
      </c>
      <c r="AV11" s="1">
        <f t="shared" ca="1" si="13"/>
        <v>0</v>
      </c>
      <c r="AW11" s="1">
        <f t="shared" ca="1" si="14"/>
        <v>0</v>
      </c>
      <c r="AX11" s="1" t="s">
        <v>43</v>
      </c>
      <c r="AY11" s="1">
        <f t="shared" ca="1" si="15"/>
        <v>8</v>
      </c>
      <c r="AZ11" s="1">
        <f t="shared" ca="1" si="16"/>
        <v>8</v>
      </c>
      <c r="BA11" s="1">
        <f t="shared" ca="1" si="17"/>
        <v>9</v>
      </c>
      <c r="BD11" s="1">
        <v>11</v>
      </c>
      <c r="BE11" s="11">
        <f t="shared" ca="1" si="18"/>
        <v>0</v>
      </c>
      <c r="BF11" s="11">
        <f t="shared" ca="1" si="19"/>
        <v>0</v>
      </c>
      <c r="BG11" s="12"/>
      <c r="BI11" s="1">
        <v>11</v>
      </c>
      <c r="BJ11" s="11">
        <f t="shared" ca="1" si="20"/>
        <v>0</v>
      </c>
      <c r="BK11" s="11">
        <f t="shared" ca="1" si="21"/>
        <v>0</v>
      </c>
      <c r="BL11" s="12"/>
      <c r="BN11" s="1">
        <v>11</v>
      </c>
      <c r="BO11" s="10">
        <f t="shared" ca="1" si="22"/>
        <v>0</v>
      </c>
      <c r="BP11" s="10">
        <f t="shared" ca="1" si="23"/>
        <v>8</v>
      </c>
      <c r="BQ11" s="19"/>
      <c r="BS11" s="1">
        <v>11</v>
      </c>
      <c r="BT11" s="10">
        <f t="shared" ca="1" si="24"/>
        <v>1</v>
      </c>
      <c r="BU11" s="10">
        <f t="shared" ca="1" si="25"/>
        <v>7</v>
      </c>
      <c r="BV11" s="19"/>
      <c r="BX11" s="1">
        <v>11</v>
      </c>
      <c r="BY11" s="10">
        <f t="shared" ca="1" si="26"/>
        <v>8</v>
      </c>
      <c r="BZ11" s="10">
        <f t="shared" ca="1" si="27"/>
        <v>1</v>
      </c>
      <c r="CA11" s="19"/>
      <c r="CB11" s="19"/>
      <c r="CC11" s="65">
        <f t="shared" ca="1" si="28"/>
        <v>0.46313254071611054</v>
      </c>
      <c r="CD11" s="66">
        <f t="shared" ca="1" si="29"/>
        <v>10</v>
      </c>
      <c r="CE11" s="66"/>
      <c r="CF11" s="67">
        <v>11</v>
      </c>
      <c r="CG11" s="67">
        <v>0</v>
      </c>
      <c r="CH11" s="67">
        <v>0</v>
      </c>
      <c r="CI11" s="67"/>
      <c r="CJ11" s="65">
        <f t="shared" ca="1" si="30"/>
        <v>0.53253371995651055</v>
      </c>
      <c r="CK11" s="66">
        <f t="shared" ca="1" si="31"/>
        <v>8</v>
      </c>
      <c r="CL11" s="67"/>
      <c r="CM11" s="67">
        <v>11</v>
      </c>
      <c r="CN11" s="67">
        <v>0</v>
      </c>
      <c r="CO11" s="67">
        <v>0</v>
      </c>
      <c r="CQ11" s="65">
        <f t="shared" ca="1" si="32"/>
        <v>0.9219995037737474</v>
      </c>
      <c r="CR11" s="66">
        <f t="shared" ca="1" si="33"/>
        <v>9</v>
      </c>
      <c r="CS11" s="67"/>
      <c r="CT11" s="67">
        <v>11</v>
      </c>
      <c r="CU11" s="67">
        <v>1</v>
      </c>
      <c r="CV11" s="67">
        <v>0</v>
      </c>
      <c r="CX11" s="65">
        <f t="shared" ca="1" si="34"/>
        <v>0.7781898578300972</v>
      </c>
      <c r="CY11" s="66">
        <f t="shared" ca="1" si="35"/>
        <v>18</v>
      </c>
      <c r="CZ11" s="67"/>
      <c r="DA11" s="67">
        <v>11</v>
      </c>
      <c r="DB11" s="67">
        <v>1</v>
      </c>
      <c r="DC11" s="67">
        <v>0</v>
      </c>
      <c r="DE11" s="65">
        <f t="shared" ca="1" si="36"/>
        <v>0.2452174763992504</v>
      </c>
      <c r="DF11" s="66">
        <f t="shared" ca="1" si="37"/>
        <v>64</v>
      </c>
      <c r="DG11" s="67"/>
      <c r="DH11" s="67">
        <v>11</v>
      </c>
      <c r="DI11" s="67">
        <v>2</v>
      </c>
      <c r="DJ11" s="67">
        <v>2</v>
      </c>
    </row>
    <row r="12" spans="1:114" ht="48.95" customHeight="1" thickBot="1" x14ac:dyDescent="0.3">
      <c r="A12" s="26"/>
      <c r="B12" s="74" t="str">
        <f ca="1">$AB3/1000&amp;$AC3&amp;$AD3/1000&amp;$AE3</f>
        <v>0.163＋0.531＝</v>
      </c>
      <c r="C12" s="75"/>
      <c r="D12" s="75"/>
      <c r="E12" s="75"/>
      <c r="F12" s="75"/>
      <c r="G12" s="75"/>
      <c r="H12" s="76">
        <f ca="1">$AF3/1000</f>
        <v>0.69399999999999995</v>
      </c>
      <c r="I12" s="76"/>
      <c r="J12" s="77"/>
      <c r="K12" s="9"/>
      <c r="L12" s="26"/>
      <c r="M12" s="74" t="str">
        <f ca="1">$AB4/1000&amp;$AC4&amp;$AD4/1000&amp;$AE4</f>
        <v>0.532＋0.785＝</v>
      </c>
      <c r="N12" s="75"/>
      <c r="O12" s="75"/>
      <c r="P12" s="75"/>
      <c r="Q12" s="75"/>
      <c r="R12" s="75"/>
      <c r="S12" s="76">
        <f ca="1">$AF4/1000</f>
        <v>1.3169999999999999</v>
      </c>
      <c r="T12" s="76"/>
      <c r="U12" s="77"/>
      <c r="V12" s="9"/>
      <c r="AA12" s="2" t="s">
        <v>215</v>
      </c>
      <c r="AB12" s="1">
        <f t="shared" ca="1" si="0"/>
        <v>213</v>
      </c>
      <c r="AC12" s="1" t="s">
        <v>46</v>
      </c>
      <c r="AD12" s="1">
        <f t="shared" ca="1" si="1"/>
        <v>186</v>
      </c>
      <c r="AE12" s="1" t="s">
        <v>216</v>
      </c>
      <c r="AF12" s="1">
        <f t="shared" ca="1" si="2"/>
        <v>399</v>
      </c>
      <c r="AH12" s="1">
        <f t="shared" ca="1" si="3"/>
        <v>0</v>
      </c>
      <c r="AI12" s="1">
        <f t="shared" ca="1" si="4"/>
        <v>0</v>
      </c>
      <c r="AJ12" s="1" t="s">
        <v>213</v>
      </c>
      <c r="AK12" s="1">
        <f t="shared" ca="1" si="5"/>
        <v>2</v>
      </c>
      <c r="AL12" s="1">
        <f t="shared" ca="1" si="6"/>
        <v>1</v>
      </c>
      <c r="AM12" s="1">
        <f t="shared" ca="1" si="7"/>
        <v>3</v>
      </c>
      <c r="AN12" s="1" t="s">
        <v>217</v>
      </c>
      <c r="AO12" s="1">
        <f t="shared" ca="1" si="8"/>
        <v>0</v>
      </c>
      <c r="AP12" s="1">
        <f t="shared" ca="1" si="9"/>
        <v>0</v>
      </c>
      <c r="AQ12" s="1" t="s">
        <v>43</v>
      </c>
      <c r="AR12" s="1">
        <f t="shared" ca="1" si="10"/>
        <v>1</v>
      </c>
      <c r="AS12" s="1">
        <f t="shared" ca="1" si="11"/>
        <v>8</v>
      </c>
      <c r="AT12" s="1">
        <f t="shared" ca="1" si="12"/>
        <v>6</v>
      </c>
      <c r="AU12" s="1" t="s">
        <v>47</v>
      </c>
      <c r="AV12" s="1">
        <f t="shared" ca="1" si="13"/>
        <v>0</v>
      </c>
      <c r="AW12" s="1">
        <f t="shared" ca="1" si="14"/>
        <v>0</v>
      </c>
      <c r="AX12" s="1" t="s">
        <v>43</v>
      </c>
      <c r="AY12" s="1">
        <f t="shared" ca="1" si="15"/>
        <v>3</v>
      </c>
      <c r="AZ12" s="1">
        <f t="shared" ca="1" si="16"/>
        <v>9</v>
      </c>
      <c r="BA12" s="1">
        <f t="shared" ca="1" si="17"/>
        <v>9</v>
      </c>
      <c r="BD12" s="1">
        <v>12</v>
      </c>
      <c r="BE12" s="11">
        <f t="shared" ca="1" si="18"/>
        <v>0</v>
      </c>
      <c r="BF12" s="11">
        <f t="shared" ca="1" si="19"/>
        <v>0</v>
      </c>
      <c r="BG12" s="12"/>
      <c r="BI12" s="1">
        <v>12</v>
      </c>
      <c r="BJ12" s="11">
        <f t="shared" ca="1" si="20"/>
        <v>0</v>
      </c>
      <c r="BK12" s="11">
        <f t="shared" ca="1" si="21"/>
        <v>0</v>
      </c>
      <c r="BL12" s="12"/>
      <c r="BN12" s="1">
        <v>12</v>
      </c>
      <c r="BO12" s="10">
        <f t="shared" ca="1" si="22"/>
        <v>2</v>
      </c>
      <c r="BP12" s="10">
        <f t="shared" ca="1" si="23"/>
        <v>1</v>
      </c>
      <c r="BQ12" s="19"/>
      <c r="BS12" s="1">
        <v>12</v>
      </c>
      <c r="BT12" s="10">
        <f t="shared" ca="1" si="24"/>
        <v>1</v>
      </c>
      <c r="BU12" s="10">
        <f t="shared" ca="1" si="25"/>
        <v>8</v>
      </c>
      <c r="BV12" s="19"/>
      <c r="BX12" s="1">
        <v>12</v>
      </c>
      <c r="BY12" s="10">
        <f t="shared" ca="1" si="26"/>
        <v>3</v>
      </c>
      <c r="BZ12" s="10">
        <f t="shared" ca="1" si="27"/>
        <v>6</v>
      </c>
      <c r="CA12" s="19"/>
      <c r="CB12" s="19"/>
      <c r="CC12" s="65">
        <f t="shared" ca="1" si="28"/>
        <v>0.53001558744850208</v>
      </c>
      <c r="CD12" s="66">
        <f t="shared" ca="1" si="29"/>
        <v>6</v>
      </c>
      <c r="CE12" s="66"/>
      <c r="CF12" s="67">
        <v>12</v>
      </c>
      <c r="CG12" s="67">
        <v>0</v>
      </c>
      <c r="CH12" s="67">
        <v>0</v>
      </c>
      <c r="CI12" s="67"/>
      <c r="CJ12" s="65">
        <f t="shared" ca="1" si="30"/>
        <v>0.83521797062405911</v>
      </c>
      <c r="CK12" s="66">
        <f t="shared" ca="1" si="31"/>
        <v>4</v>
      </c>
      <c r="CL12" s="67"/>
      <c r="CM12" s="67">
        <v>12</v>
      </c>
      <c r="CN12" s="67">
        <v>0</v>
      </c>
      <c r="CO12" s="67">
        <v>0</v>
      </c>
      <c r="CQ12" s="65">
        <f t="shared" ca="1" si="32"/>
        <v>0.789963620180966</v>
      </c>
      <c r="CR12" s="66">
        <f t="shared" ca="1" si="33"/>
        <v>22</v>
      </c>
      <c r="CS12" s="67"/>
      <c r="CT12" s="67">
        <v>12</v>
      </c>
      <c r="CU12" s="67">
        <v>1</v>
      </c>
      <c r="CV12" s="67">
        <v>1</v>
      </c>
      <c r="CX12" s="65">
        <f t="shared" ca="1" si="34"/>
        <v>0.77777846766352809</v>
      </c>
      <c r="CY12" s="66">
        <f t="shared" ca="1" si="35"/>
        <v>19</v>
      </c>
      <c r="CZ12" s="67"/>
      <c r="DA12" s="67">
        <v>12</v>
      </c>
      <c r="DB12" s="67">
        <v>1</v>
      </c>
      <c r="DC12" s="67">
        <v>1</v>
      </c>
      <c r="DE12" s="65">
        <f t="shared" ca="1" si="36"/>
        <v>0.74446654835849313</v>
      </c>
      <c r="DF12" s="66">
        <f t="shared" ca="1" si="37"/>
        <v>24</v>
      </c>
      <c r="DG12" s="67"/>
      <c r="DH12" s="67">
        <v>12</v>
      </c>
      <c r="DI12" s="67">
        <v>2</v>
      </c>
      <c r="DJ12" s="67">
        <v>3</v>
      </c>
    </row>
    <row r="13" spans="1:114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B13" s="1"/>
      <c r="AC13" s="1"/>
      <c r="AD13" s="1"/>
      <c r="AE13" s="1"/>
      <c r="AF13" s="1"/>
      <c r="CC13" s="65">
        <f t="shared" ca="1" si="28"/>
        <v>2.1230287610122134E-2</v>
      </c>
      <c r="CD13" s="66">
        <f t="shared" ca="1" si="29"/>
        <v>17</v>
      </c>
      <c r="CE13" s="66"/>
      <c r="CF13" s="67">
        <v>13</v>
      </c>
      <c r="CG13" s="67">
        <v>0</v>
      </c>
      <c r="CH13" s="67">
        <v>0</v>
      </c>
      <c r="CI13" s="67"/>
      <c r="CJ13" s="65">
        <f t="shared" ca="1" si="30"/>
        <v>0.95126274931644905</v>
      </c>
      <c r="CK13" s="66">
        <f t="shared" ca="1" si="31"/>
        <v>3</v>
      </c>
      <c r="CL13" s="67"/>
      <c r="CM13" s="67">
        <v>13</v>
      </c>
      <c r="CN13" s="67">
        <v>0</v>
      </c>
      <c r="CO13" s="67">
        <v>0</v>
      </c>
      <c r="CQ13" s="65">
        <f t="shared" ca="1" si="32"/>
        <v>0.20512102425351109</v>
      </c>
      <c r="CR13" s="66">
        <f t="shared" ca="1" si="33"/>
        <v>82</v>
      </c>
      <c r="CS13" s="67"/>
      <c r="CT13" s="67">
        <v>13</v>
      </c>
      <c r="CU13" s="67">
        <v>1</v>
      </c>
      <c r="CV13" s="67">
        <v>2</v>
      </c>
      <c r="CX13" s="65">
        <f t="shared" ca="1" si="34"/>
        <v>0.40298130347319683</v>
      </c>
      <c r="CY13" s="66">
        <f t="shared" ca="1" si="35"/>
        <v>59</v>
      </c>
      <c r="CZ13" s="67"/>
      <c r="DA13" s="67">
        <v>13</v>
      </c>
      <c r="DB13" s="67">
        <v>1</v>
      </c>
      <c r="DC13" s="67">
        <v>2</v>
      </c>
      <c r="DE13" s="65">
        <f t="shared" ca="1" si="36"/>
        <v>0.45531069856375583</v>
      </c>
      <c r="DF13" s="66">
        <f t="shared" ca="1" si="37"/>
        <v>51</v>
      </c>
      <c r="DG13" s="67"/>
      <c r="DH13" s="67">
        <v>13</v>
      </c>
      <c r="DI13" s="67">
        <v>2</v>
      </c>
      <c r="DJ13" s="67">
        <v>4</v>
      </c>
    </row>
    <row r="14" spans="1:114" ht="53.1" customHeight="1" x14ac:dyDescent="0.25">
      <c r="A14" s="8"/>
      <c r="B14" s="4"/>
      <c r="C14" s="31"/>
      <c r="D14" s="32">
        <f ca="1">$BE3</f>
        <v>0</v>
      </c>
      <c r="E14" s="33">
        <f ca="1">$BJ3</f>
        <v>0</v>
      </c>
      <c r="F14" s="33" t="str">
        <f ca="1">IF(AND(G14=0,H14=0,I14=0),"",".")</f>
        <v>.</v>
      </c>
      <c r="G14" s="34">
        <f ca="1">$BO3</f>
        <v>1</v>
      </c>
      <c r="H14" s="34">
        <f ca="1">$BT3</f>
        <v>6</v>
      </c>
      <c r="I14" s="34">
        <f ca="1">$BY3</f>
        <v>3</v>
      </c>
      <c r="J14" s="35"/>
      <c r="K14" s="36"/>
      <c r="L14" s="37"/>
      <c r="M14" s="38"/>
      <c r="N14" s="31"/>
      <c r="O14" s="32">
        <f ca="1">$BE4</f>
        <v>0</v>
      </c>
      <c r="P14" s="33">
        <f ca="1">$BJ4</f>
        <v>0</v>
      </c>
      <c r="Q14" s="33" t="str">
        <f ca="1">IF(AND(R14=0,S14=0,T14=0),"",".")</f>
        <v>.</v>
      </c>
      <c r="R14" s="34">
        <f ca="1">$BO4</f>
        <v>5</v>
      </c>
      <c r="S14" s="34">
        <f ca="1">$BT4</f>
        <v>3</v>
      </c>
      <c r="T14" s="34">
        <f ca="1">$BY4</f>
        <v>2</v>
      </c>
      <c r="U14" s="35"/>
      <c r="V14" s="36"/>
      <c r="AB14" s="1"/>
      <c r="AC14" s="1"/>
      <c r="AD14" s="1"/>
      <c r="AE14" s="1"/>
      <c r="AF14" s="1"/>
      <c r="AY14" s="49"/>
      <c r="AZ14" s="49"/>
      <c r="BA14" s="49"/>
      <c r="CC14" s="65">
        <f t="shared" ca="1" si="28"/>
        <v>0.51439037909341756</v>
      </c>
      <c r="CD14" s="66">
        <f t="shared" ca="1" si="29"/>
        <v>7</v>
      </c>
      <c r="CE14" s="66"/>
      <c r="CF14" s="67">
        <v>14</v>
      </c>
      <c r="CG14" s="67">
        <v>0</v>
      </c>
      <c r="CH14" s="67">
        <v>0</v>
      </c>
      <c r="CI14" s="67"/>
      <c r="CJ14" s="65">
        <f t="shared" ca="1" si="30"/>
        <v>0.96557659208044622</v>
      </c>
      <c r="CK14" s="66">
        <f t="shared" ca="1" si="31"/>
        <v>2</v>
      </c>
      <c r="CL14" s="67"/>
      <c r="CM14" s="67">
        <v>14</v>
      </c>
      <c r="CN14" s="67">
        <v>0</v>
      </c>
      <c r="CO14" s="67">
        <v>0</v>
      </c>
      <c r="CQ14" s="65">
        <f t="shared" ca="1" si="32"/>
        <v>0.27646658537285151</v>
      </c>
      <c r="CR14" s="66">
        <f t="shared" ca="1" si="33"/>
        <v>76</v>
      </c>
      <c r="CS14" s="67"/>
      <c r="CT14" s="67">
        <v>14</v>
      </c>
      <c r="CU14" s="67">
        <v>1</v>
      </c>
      <c r="CV14" s="67">
        <v>3</v>
      </c>
      <c r="CX14" s="65">
        <f t="shared" ca="1" si="34"/>
        <v>0.66226031723215761</v>
      </c>
      <c r="CY14" s="66">
        <f t="shared" ca="1" si="35"/>
        <v>36</v>
      </c>
      <c r="CZ14" s="67"/>
      <c r="DA14" s="67">
        <v>14</v>
      </c>
      <c r="DB14" s="67">
        <v>1</v>
      </c>
      <c r="DC14" s="67">
        <v>3</v>
      </c>
      <c r="DE14" s="65">
        <f t="shared" ca="1" si="36"/>
        <v>0.55327194861188989</v>
      </c>
      <c r="DF14" s="66">
        <f t="shared" ca="1" si="37"/>
        <v>47</v>
      </c>
      <c r="DG14" s="67"/>
      <c r="DH14" s="67">
        <v>14</v>
      </c>
      <c r="DI14" s="67">
        <v>2</v>
      </c>
      <c r="DJ14" s="67">
        <v>5</v>
      </c>
    </row>
    <row r="15" spans="1:114" ht="53.1" customHeight="1" thickBot="1" x14ac:dyDescent="0.3">
      <c r="A15" s="8"/>
      <c r="B15" s="4"/>
      <c r="C15" s="13" t="str">
        <f ca="1">IF(AND($BF3=0,$BE3=0),"","＋")</f>
        <v/>
      </c>
      <c r="D15" s="39" t="str">
        <f ca="1">IF(AND($BE3=0,$BF3=0),"＋",$BF3)</f>
        <v>＋</v>
      </c>
      <c r="E15" s="40">
        <f ca="1">$BK3</f>
        <v>0</v>
      </c>
      <c r="F15" s="40" t="str">
        <f ca="1">IF(AND(G15=0,H15=0,I15=0),"",".")</f>
        <v>.</v>
      </c>
      <c r="G15" s="41">
        <f ca="1">$BP3</f>
        <v>5</v>
      </c>
      <c r="H15" s="41">
        <f ca="1">$BU3</f>
        <v>3</v>
      </c>
      <c r="I15" s="41">
        <f ca="1">$BZ3</f>
        <v>1</v>
      </c>
      <c r="J15" s="35"/>
      <c r="K15" s="36"/>
      <c r="L15" s="37"/>
      <c r="M15" s="38"/>
      <c r="N15" s="13" t="str">
        <f ca="1">IF(AND($BF4=0,$BE4=0),"","＋")</f>
        <v/>
      </c>
      <c r="O15" s="39" t="str">
        <f ca="1">IF(AND($BE4=0,$BF4=0),"＋",$BF4)</f>
        <v>＋</v>
      </c>
      <c r="P15" s="40">
        <f ca="1">$BK4</f>
        <v>0</v>
      </c>
      <c r="Q15" s="40" t="str">
        <f ca="1">IF(AND(R15=0,S15=0,T15=0),"",".")</f>
        <v>.</v>
      </c>
      <c r="R15" s="41">
        <f ca="1">$BP4</f>
        <v>7</v>
      </c>
      <c r="S15" s="41">
        <f ca="1">$BU4</f>
        <v>8</v>
      </c>
      <c r="T15" s="41">
        <f ca="1">$BZ4</f>
        <v>5</v>
      </c>
      <c r="U15" s="35"/>
      <c r="V15" s="36"/>
      <c r="AE15" s="17"/>
      <c r="AF15" s="1"/>
      <c r="AG15" s="1"/>
      <c r="AI15" s="1"/>
      <c r="AV15" s="1"/>
      <c r="AW15" s="1"/>
      <c r="AX15" s="1"/>
      <c r="AY15" s="1"/>
      <c r="AZ15" s="1"/>
      <c r="BA15" s="1"/>
      <c r="CC15" s="65">
        <f t="shared" ca="1" si="28"/>
        <v>0.32022626524165831</v>
      </c>
      <c r="CD15" s="66">
        <f t="shared" ca="1" si="29"/>
        <v>11</v>
      </c>
      <c r="CE15" s="66"/>
      <c r="CF15" s="67">
        <v>15</v>
      </c>
      <c r="CG15" s="67">
        <v>0</v>
      </c>
      <c r="CH15" s="67">
        <v>0</v>
      </c>
      <c r="CI15" s="67"/>
      <c r="CJ15" s="65">
        <f t="shared" ca="1" si="30"/>
        <v>0.71059400052204957</v>
      </c>
      <c r="CK15" s="66">
        <f t="shared" ca="1" si="31"/>
        <v>6</v>
      </c>
      <c r="CL15" s="67"/>
      <c r="CM15" s="67">
        <v>15</v>
      </c>
      <c r="CN15" s="67">
        <v>0</v>
      </c>
      <c r="CO15" s="67">
        <v>0</v>
      </c>
      <c r="CQ15" s="65">
        <f t="shared" ca="1" si="32"/>
        <v>0.77492164467344471</v>
      </c>
      <c r="CR15" s="66">
        <f t="shared" ca="1" si="33"/>
        <v>26</v>
      </c>
      <c r="CS15" s="67"/>
      <c r="CT15" s="67">
        <v>15</v>
      </c>
      <c r="CU15" s="67">
        <v>1</v>
      </c>
      <c r="CV15" s="67">
        <v>4</v>
      </c>
      <c r="CX15" s="65">
        <f t="shared" ca="1" si="34"/>
        <v>0.2731800486019732</v>
      </c>
      <c r="CY15" s="66">
        <f t="shared" ca="1" si="35"/>
        <v>73</v>
      </c>
      <c r="CZ15" s="67"/>
      <c r="DA15" s="67">
        <v>15</v>
      </c>
      <c r="DB15" s="67">
        <v>1</v>
      </c>
      <c r="DC15" s="67">
        <v>4</v>
      </c>
      <c r="DE15" s="65">
        <f t="shared" ca="1" si="36"/>
        <v>0.91751717846548653</v>
      </c>
      <c r="DF15" s="66">
        <f t="shared" ca="1" si="37"/>
        <v>12</v>
      </c>
      <c r="DG15" s="67"/>
      <c r="DH15" s="67">
        <v>15</v>
      </c>
      <c r="DI15" s="67">
        <v>2</v>
      </c>
      <c r="DJ15" s="67">
        <v>6</v>
      </c>
    </row>
    <row r="16" spans="1:114" ht="53.1" customHeight="1" x14ac:dyDescent="0.25">
      <c r="A16" s="8"/>
      <c r="B16" s="38"/>
      <c r="C16" s="60"/>
      <c r="D16" s="61">
        <f ca="1">$AV3</f>
        <v>0</v>
      </c>
      <c r="E16" s="62">
        <f ca="1">$AW3</f>
        <v>0</v>
      </c>
      <c r="F16" s="62" t="str">
        <f>$AX3</f>
        <v>.</v>
      </c>
      <c r="G16" s="63">
        <f ca="1">$AY3</f>
        <v>6</v>
      </c>
      <c r="H16" s="64">
        <f ca="1">$AZ3</f>
        <v>9</v>
      </c>
      <c r="I16" s="64">
        <f ca="1">$BA3</f>
        <v>4</v>
      </c>
      <c r="J16" s="43"/>
      <c r="K16" s="36"/>
      <c r="L16" s="37"/>
      <c r="M16" s="38"/>
      <c r="N16" s="60"/>
      <c r="O16" s="61">
        <f ca="1">$AV4</f>
        <v>0</v>
      </c>
      <c r="P16" s="62">
        <f ca="1">$AW4</f>
        <v>1</v>
      </c>
      <c r="Q16" s="62" t="str">
        <f>$AX4</f>
        <v>.</v>
      </c>
      <c r="R16" s="63">
        <f ca="1">$AY4</f>
        <v>3</v>
      </c>
      <c r="S16" s="64">
        <f ca="1">$AZ4</f>
        <v>1</v>
      </c>
      <c r="T16" s="64">
        <f ca="1">$BA4</f>
        <v>7</v>
      </c>
      <c r="U16" s="43"/>
      <c r="V16" s="36"/>
      <c r="AE16" s="17"/>
      <c r="AF16" s="1"/>
      <c r="AG16" s="1"/>
      <c r="AI16" s="1"/>
      <c r="AV16" s="1"/>
      <c r="AW16" s="1"/>
      <c r="AX16" s="1"/>
      <c r="AY16" s="1"/>
      <c r="AZ16" s="1"/>
      <c r="BA16" s="1"/>
      <c r="CC16" s="65">
        <f t="shared" ca="1" si="28"/>
        <v>0.27941393869638065</v>
      </c>
      <c r="CD16" s="66">
        <f t="shared" ca="1" si="29"/>
        <v>12</v>
      </c>
      <c r="CE16" s="66"/>
      <c r="CF16" s="67">
        <v>16</v>
      </c>
      <c r="CG16" s="67">
        <v>0</v>
      </c>
      <c r="CH16" s="67">
        <v>0</v>
      </c>
      <c r="CI16" s="67"/>
      <c r="CJ16" s="65">
        <f t="shared" ca="1" si="30"/>
        <v>0.13383430986912648</v>
      </c>
      <c r="CK16" s="66">
        <f t="shared" ca="1" si="31"/>
        <v>16</v>
      </c>
      <c r="CL16" s="67"/>
      <c r="CM16" s="67">
        <v>16</v>
      </c>
      <c r="CN16" s="67">
        <v>0</v>
      </c>
      <c r="CO16" s="67">
        <v>0</v>
      </c>
      <c r="CQ16" s="65">
        <f t="shared" ca="1" si="32"/>
        <v>0.16116905144950655</v>
      </c>
      <c r="CR16" s="66">
        <f t="shared" ca="1" si="33"/>
        <v>88</v>
      </c>
      <c r="CS16" s="67"/>
      <c r="CT16" s="67">
        <v>16</v>
      </c>
      <c r="CU16" s="67">
        <v>1</v>
      </c>
      <c r="CV16" s="67">
        <v>5</v>
      </c>
      <c r="CX16" s="65">
        <f t="shared" ca="1" si="34"/>
        <v>0.36745523882492703</v>
      </c>
      <c r="CY16" s="66">
        <f t="shared" ca="1" si="35"/>
        <v>65</v>
      </c>
      <c r="CZ16" s="67"/>
      <c r="DA16" s="67">
        <v>16</v>
      </c>
      <c r="DB16" s="67">
        <v>1</v>
      </c>
      <c r="DC16" s="67">
        <v>5</v>
      </c>
      <c r="DE16" s="65">
        <f t="shared" ca="1" si="36"/>
        <v>8.0893780495806866E-2</v>
      </c>
      <c r="DF16" s="66">
        <f t="shared" ca="1" si="37"/>
        <v>76</v>
      </c>
      <c r="DG16" s="67"/>
      <c r="DH16" s="67">
        <v>16</v>
      </c>
      <c r="DI16" s="67">
        <v>2</v>
      </c>
      <c r="DJ16" s="67">
        <v>7</v>
      </c>
    </row>
    <row r="17" spans="1:114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E17" s="17"/>
      <c r="AF17" s="1"/>
      <c r="AG17" s="1"/>
      <c r="AI17" s="1"/>
      <c r="AV17" s="1"/>
      <c r="AW17" s="1"/>
      <c r="AX17" s="1"/>
      <c r="AY17" s="1"/>
      <c r="AZ17" s="1"/>
      <c r="BA17" s="1"/>
      <c r="CC17" s="65">
        <f t="shared" ca="1" si="28"/>
        <v>0.27733181532708306</v>
      </c>
      <c r="CD17" s="66">
        <f t="shared" ca="1" si="29"/>
        <v>13</v>
      </c>
      <c r="CE17" s="66"/>
      <c r="CF17" s="67">
        <v>17</v>
      </c>
      <c r="CG17" s="67">
        <v>0</v>
      </c>
      <c r="CH17" s="67">
        <v>0</v>
      </c>
      <c r="CI17" s="67"/>
      <c r="CJ17" s="65">
        <f t="shared" ca="1" si="30"/>
        <v>0.79075410468337759</v>
      </c>
      <c r="CK17" s="66">
        <f t="shared" ca="1" si="31"/>
        <v>5</v>
      </c>
      <c r="CL17" s="67"/>
      <c r="CM17" s="67">
        <v>17</v>
      </c>
      <c r="CN17" s="67">
        <v>0</v>
      </c>
      <c r="CO17" s="67">
        <v>0</v>
      </c>
      <c r="CQ17" s="65">
        <f t="shared" ca="1" si="32"/>
        <v>0.50620803405274017</v>
      </c>
      <c r="CR17" s="66">
        <f t="shared" ca="1" si="33"/>
        <v>53</v>
      </c>
      <c r="CS17" s="67"/>
      <c r="CT17" s="67">
        <v>17</v>
      </c>
      <c r="CU17" s="67">
        <v>1</v>
      </c>
      <c r="CV17" s="67">
        <v>6</v>
      </c>
      <c r="CX17" s="65">
        <f t="shared" ca="1" si="34"/>
        <v>0.72899203886613206</v>
      </c>
      <c r="CY17" s="66">
        <f t="shared" ca="1" si="35"/>
        <v>28</v>
      </c>
      <c r="CZ17" s="67"/>
      <c r="DA17" s="67">
        <v>17</v>
      </c>
      <c r="DB17" s="67">
        <v>1</v>
      </c>
      <c r="DC17" s="67">
        <v>6</v>
      </c>
      <c r="DE17" s="65">
        <f t="shared" ca="1" si="36"/>
        <v>0.68298236350406316</v>
      </c>
      <c r="DF17" s="66">
        <f t="shared" ca="1" si="37"/>
        <v>30</v>
      </c>
      <c r="DG17" s="67"/>
      <c r="DH17" s="67">
        <v>17</v>
      </c>
      <c r="DI17" s="67">
        <v>2</v>
      </c>
      <c r="DJ17" s="67">
        <v>8</v>
      </c>
    </row>
    <row r="18" spans="1:114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E18" s="17"/>
      <c r="AF18" s="1"/>
      <c r="AG18" s="1"/>
      <c r="AI18" s="1"/>
      <c r="AV18" s="1"/>
      <c r="AW18" s="1"/>
      <c r="AX18" s="1"/>
      <c r="AY18" s="1"/>
      <c r="AZ18" s="1"/>
      <c r="BA18" s="1"/>
      <c r="CC18" s="65">
        <f t="shared" ca="1" si="28"/>
        <v>0.99066666552140059</v>
      </c>
      <c r="CD18" s="66">
        <f t="shared" ca="1" si="29"/>
        <v>2</v>
      </c>
      <c r="CE18" s="66"/>
      <c r="CF18" s="67">
        <v>18</v>
      </c>
      <c r="CG18" s="67">
        <v>0</v>
      </c>
      <c r="CH18" s="67">
        <v>0</v>
      </c>
      <c r="CI18" s="67"/>
      <c r="CJ18" s="65">
        <f t="shared" ca="1" si="30"/>
        <v>0.49092369500294686</v>
      </c>
      <c r="CK18" s="66">
        <f t="shared" ca="1" si="31"/>
        <v>9</v>
      </c>
      <c r="CL18" s="67"/>
      <c r="CM18" s="67">
        <v>18</v>
      </c>
      <c r="CN18" s="67">
        <v>0</v>
      </c>
      <c r="CO18" s="67">
        <v>0</v>
      </c>
      <c r="CQ18" s="65">
        <f t="shared" ca="1" si="32"/>
        <v>0.51051301374772551</v>
      </c>
      <c r="CR18" s="66">
        <f t="shared" ca="1" si="33"/>
        <v>52</v>
      </c>
      <c r="CS18" s="67"/>
      <c r="CT18" s="67">
        <v>18</v>
      </c>
      <c r="CU18" s="67">
        <v>1</v>
      </c>
      <c r="CV18" s="67">
        <v>7</v>
      </c>
      <c r="CX18" s="65">
        <f t="shared" ca="1" si="34"/>
        <v>7.5810135284053004E-2</v>
      </c>
      <c r="CY18" s="66">
        <f t="shared" ca="1" si="35"/>
        <v>92</v>
      </c>
      <c r="CZ18" s="67"/>
      <c r="DA18" s="67">
        <v>18</v>
      </c>
      <c r="DB18" s="67">
        <v>1</v>
      </c>
      <c r="DC18" s="67">
        <v>7</v>
      </c>
      <c r="DE18" s="65">
        <f t="shared" ca="1" si="36"/>
        <v>0.61425800354925164</v>
      </c>
      <c r="DF18" s="66">
        <f t="shared" ca="1" si="37"/>
        <v>39</v>
      </c>
      <c r="DG18" s="67"/>
      <c r="DH18" s="67">
        <v>18</v>
      </c>
      <c r="DI18" s="67">
        <v>2</v>
      </c>
      <c r="DJ18" s="67">
        <v>9</v>
      </c>
    </row>
    <row r="19" spans="1:114" ht="48.95" customHeight="1" thickBot="1" x14ac:dyDescent="0.3">
      <c r="A19" s="26"/>
      <c r="B19" s="74" t="str">
        <f ca="1">$AB5/1000&amp;$AC5&amp;$AD5/1000&amp;$AE5</f>
        <v>0.372＋0.138＝</v>
      </c>
      <c r="C19" s="75"/>
      <c r="D19" s="75"/>
      <c r="E19" s="75"/>
      <c r="F19" s="75"/>
      <c r="G19" s="75"/>
      <c r="H19" s="76">
        <f ca="1">$AF5/1000</f>
        <v>0.51</v>
      </c>
      <c r="I19" s="76"/>
      <c r="J19" s="77"/>
      <c r="K19" s="9"/>
      <c r="L19" s="26"/>
      <c r="M19" s="74" t="str">
        <f ca="1">$AB6/1000&amp;$AC6&amp;$AD6/1000&amp;$AE6</f>
        <v>0.277＋0.051＝</v>
      </c>
      <c r="N19" s="75"/>
      <c r="O19" s="75"/>
      <c r="P19" s="75"/>
      <c r="Q19" s="75"/>
      <c r="R19" s="75"/>
      <c r="S19" s="76">
        <f ca="1">$AF6/1000</f>
        <v>0.32800000000000001</v>
      </c>
      <c r="T19" s="76"/>
      <c r="U19" s="77"/>
      <c r="V19" s="9"/>
      <c r="AE19" s="17"/>
      <c r="AF19" s="1"/>
      <c r="AG19" s="1"/>
      <c r="AI19" s="1"/>
      <c r="AV19" s="1"/>
      <c r="AW19" s="1"/>
      <c r="AX19" s="1"/>
      <c r="AY19" s="1"/>
      <c r="AZ19" s="1"/>
      <c r="BA19" s="1"/>
      <c r="CC19" s="65"/>
      <c r="CD19" s="66"/>
      <c r="CE19" s="66"/>
      <c r="CF19" s="67"/>
      <c r="CG19" s="67"/>
      <c r="CH19" s="67"/>
      <c r="CI19" s="67"/>
      <c r="CJ19" s="65"/>
      <c r="CK19" s="66"/>
      <c r="CL19" s="67"/>
      <c r="CM19" s="67"/>
      <c r="CN19" s="67"/>
      <c r="CO19" s="67"/>
      <c r="CQ19" s="65">
        <f t="shared" ca="1" si="32"/>
        <v>0.69421528267583299</v>
      </c>
      <c r="CR19" s="66">
        <f t="shared" ca="1" si="33"/>
        <v>37</v>
      </c>
      <c r="CS19" s="67"/>
      <c r="CT19" s="67">
        <v>19</v>
      </c>
      <c r="CU19" s="67">
        <v>1</v>
      </c>
      <c r="CV19" s="67">
        <v>8</v>
      </c>
      <c r="CX19" s="65">
        <f t="shared" ca="1" si="34"/>
        <v>0.66727181290042603</v>
      </c>
      <c r="CY19" s="66">
        <f t="shared" ca="1" si="35"/>
        <v>35</v>
      </c>
      <c r="CZ19" s="67"/>
      <c r="DA19" s="67">
        <v>19</v>
      </c>
      <c r="DB19" s="67">
        <v>1</v>
      </c>
      <c r="DC19" s="67">
        <v>8</v>
      </c>
      <c r="DE19" s="65">
        <f t="shared" ca="1" si="36"/>
        <v>0.15632100287562756</v>
      </c>
      <c r="DF19" s="66">
        <f t="shared" ca="1" si="37"/>
        <v>72</v>
      </c>
      <c r="DG19" s="67"/>
      <c r="DH19" s="67">
        <v>19</v>
      </c>
      <c r="DI19" s="67">
        <v>3</v>
      </c>
      <c r="DJ19" s="67">
        <v>1</v>
      </c>
    </row>
    <row r="20" spans="1:114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E20" s="17"/>
      <c r="AF20" s="1"/>
      <c r="AG20" s="1"/>
      <c r="AI20" s="1"/>
      <c r="AV20" s="1"/>
      <c r="AW20" s="1"/>
      <c r="AX20" s="1"/>
      <c r="AY20" s="1"/>
      <c r="AZ20" s="1"/>
      <c r="BA20" s="1"/>
      <c r="CC20" s="65"/>
      <c r="CD20" s="66"/>
      <c r="CE20" s="66"/>
      <c r="CF20" s="67"/>
      <c r="CG20" s="67"/>
      <c r="CH20" s="67"/>
      <c r="CI20" s="67"/>
      <c r="CJ20" s="65"/>
      <c r="CK20" s="66"/>
      <c r="CL20" s="67"/>
      <c r="CM20" s="67"/>
      <c r="CN20" s="67"/>
      <c r="CO20" s="67"/>
      <c r="CQ20" s="65">
        <f t="shared" ca="1" si="32"/>
        <v>1.3718934266068405E-2</v>
      </c>
      <c r="CR20" s="66">
        <f t="shared" ca="1" si="33"/>
        <v>100</v>
      </c>
      <c r="CS20" s="67"/>
      <c r="CT20" s="67">
        <v>20</v>
      </c>
      <c r="CU20" s="67">
        <v>1</v>
      </c>
      <c r="CV20" s="67">
        <v>9</v>
      </c>
      <c r="CX20" s="65">
        <f t="shared" ca="1" si="34"/>
        <v>0.87495656570171931</v>
      </c>
      <c r="CY20" s="66">
        <f t="shared" ca="1" si="35"/>
        <v>11</v>
      </c>
      <c r="CZ20" s="67"/>
      <c r="DA20" s="67">
        <v>20</v>
      </c>
      <c r="DB20" s="67">
        <v>1</v>
      </c>
      <c r="DC20" s="67">
        <v>9</v>
      </c>
      <c r="DE20" s="65">
        <f t="shared" ca="1" si="36"/>
        <v>0.91604062976341705</v>
      </c>
      <c r="DF20" s="66">
        <f t="shared" ca="1" si="37"/>
        <v>13</v>
      </c>
      <c r="DG20" s="67"/>
      <c r="DH20" s="67">
        <v>20</v>
      </c>
      <c r="DI20" s="67">
        <v>3</v>
      </c>
      <c r="DJ20" s="67">
        <v>2</v>
      </c>
    </row>
    <row r="21" spans="1:114" ht="53.1" customHeight="1" x14ac:dyDescent="0.25">
      <c r="A21" s="8"/>
      <c r="B21" s="4"/>
      <c r="C21" s="31"/>
      <c r="D21" s="32">
        <f ca="1">$BE5</f>
        <v>0</v>
      </c>
      <c r="E21" s="33">
        <f ca="1">$BJ5</f>
        <v>0</v>
      </c>
      <c r="F21" s="33" t="str">
        <f ca="1">IF(AND(G21=0,H21=0,I21=0),"",".")</f>
        <v>.</v>
      </c>
      <c r="G21" s="34">
        <f ca="1">$BO5</f>
        <v>3</v>
      </c>
      <c r="H21" s="34">
        <f ca="1">$BT5</f>
        <v>7</v>
      </c>
      <c r="I21" s="34">
        <f ca="1">$BY5</f>
        <v>2</v>
      </c>
      <c r="J21" s="35"/>
      <c r="K21" s="36"/>
      <c r="L21" s="37"/>
      <c r="M21" s="38"/>
      <c r="N21" s="31"/>
      <c r="O21" s="32">
        <f ca="1">$BE6</f>
        <v>0</v>
      </c>
      <c r="P21" s="33">
        <f ca="1">$BJ6</f>
        <v>0</v>
      </c>
      <c r="Q21" s="33" t="str">
        <f ca="1">IF(AND(R21=0,S21=0,T21=0),"",".")</f>
        <v>.</v>
      </c>
      <c r="R21" s="34">
        <f ca="1">$BO6</f>
        <v>2</v>
      </c>
      <c r="S21" s="34">
        <f ca="1">$BT6</f>
        <v>7</v>
      </c>
      <c r="T21" s="34">
        <f ca="1">$BY6</f>
        <v>7</v>
      </c>
      <c r="U21" s="35"/>
      <c r="V21" s="36"/>
      <c r="AE21" s="17"/>
      <c r="AF21" s="1"/>
      <c r="AG21" s="1"/>
      <c r="AI21" s="1"/>
      <c r="AV21" s="1"/>
      <c r="AW21" s="1"/>
      <c r="AX21" s="1"/>
      <c r="AY21" s="1"/>
      <c r="AZ21" s="1"/>
      <c r="BA21" s="1"/>
      <c r="CC21" s="65"/>
      <c r="CD21" s="66"/>
      <c r="CE21" s="66"/>
      <c r="CF21" s="67"/>
      <c r="CG21" s="67"/>
      <c r="CH21" s="67"/>
      <c r="CI21" s="67"/>
      <c r="CJ21" s="65"/>
      <c r="CK21" s="66"/>
      <c r="CL21" s="67"/>
      <c r="CM21" s="67"/>
      <c r="CN21" s="67"/>
      <c r="CO21" s="67"/>
      <c r="CQ21" s="65">
        <f t="shared" ca="1" si="32"/>
        <v>0.60241782081962603</v>
      </c>
      <c r="CR21" s="66">
        <f t="shared" ca="1" si="33"/>
        <v>45</v>
      </c>
      <c r="CS21" s="67"/>
      <c r="CT21" s="67">
        <v>21</v>
      </c>
      <c r="CU21" s="67">
        <v>2</v>
      </c>
      <c r="CV21" s="67">
        <v>0</v>
      </c>
      <c r="CX21" s="65">
        <f t="shared" ca="1" si="34"/>
        <v>0.16558737672627999</v>
      </c>
      <c r="CY21" s="66">
        <f t="shared" ca="1" si="35"/>
        <v>85</v>
      </c>
      <c r="CZ21" s="67"/>
      <c r="DA21" s="67">
        <v>21</v>
      </c>
      <c r="DB21" s="67">
        <v>2</v>
      </c>
      <c r="DC21" s="67">
        <v>0</v>
      </c>
      <c r="DE21" s="65">
        <f t="shared" ca="1" si="36"/>
        <v>0.16852486441056147</v>
      </c>
      <c r="DF21" s="66">
        <f t="shared" ca="1" si="37"/>
        <v>70</v>
      </c>
      <c r="DG21" s="67"/>
      <c r="DH21" s="67">
        <v>21</v>
      </c>
      <c r="DI21" s="67">
        <v>3</v>
      </c>
      <c r="DJ21" s="67">
        <v>3</v>
      </c>
    </row>
    <row r="22" spans="1:114" ht="53.1" customHeight="1" thickBot="1" x14ac:dyDescent="0.3">
      <c r="A22" s="8"/>
      <c r="B22" s="4"/>
      <c r="C22" s="13" t="str">
        <f ca="1">IF(AND($BF5=0,$BE5=0),"","＋")</f>
        <v/>
      </c>
      <c r="D22" s="39" t="str">
        <f ca="1">IF(AND($BE5=0,$BF5=0),"＋",$BF5)</f>
        <v>＋</v>
      </c>
      <c r="E22" s="40">
        <f ca="1">$BK5</f>
        <v>0</v>
      </c>
      <c r="F22" s="40" t="str">
        <f ca="1">IF(AND(G22=0,H22=0,I22=0),"",".")</f>
        <v>.</v>
      </c>
      <c r="G22" s="41">
        <f ca="1">$BP5</f>
        <v>1</v>
      </c>
      <c r="H22" s="41">
        <f ca="1">$BU5</f>
        <v>3</v>
      </c>
      <c r="I22" s="41">
        <f ca="1">$BZ5</f>
        <v>8</v>
      </c>
      <c r="J22" s="35"/>
      <c r="K22" s="36"/>
      <c r="L22" s="37"/>
      <c r="M22" s="38"/>
      <c r="N22" s="13" t="str">
        <f ca="1">IF(AND($BF6=0,$BE6=0),"","＋")</f>
        <v/>
      </c>
      <c r="O22" s="39" t="str">
        <f ca="1">IF(AND($BE6=0,$BF6=0),"＋",$BF6)</f>
        <v>＋</v>
      </c>
      <c r="P22" s="40">
        <f ca="1">$BK6</f>
        <v>0</v>
      </c>
      <c r="Q22" s="40" t="str">
        <f ca="1">IF(AND(R22=0,S22=0,T22=0),"",".")</f>
        <v>.</v>
      </c>
      <c r="R22" s="41">
        <f ca="1">$BP6</f>
        <v>0</v>
      </c>
      <c r="S22" s="41">
        <f ca="1">$BU6</f>
        <v>5</v>
      </c>
      <c r="T22" s="41">
        <f ca="1">$BZ6</f>
        <v>1</v>
      </c>
      <c r="U22" s="35"/>
      <c r="V22" s="36"/>
      <c r="AE22" s="17"/>
      <c r="AF22" s="1"/>
      <c r="AG22" s="1"/>
      <c r="AI22" s="1"/>
      <c r="AV22" s="1"/>
      <c r="AW22" s="1"/>
      <c r="AX22" s="1"/>
      <c r="AY22" s="1"/>
      <c r="AZ22" s="1"/>
      <c r="BA22" s="1"/>
      <c r="CC22" s="65"/>
      <c r="CD22" s="66"/>
      <c r="CE22" s="66"/>
      <c r="CF22" s="67"/>
      <c r="CG22" s="67"/>
      <c r="CH22" s="67"/>
      <c r="CI22" s="67"/>
      <c r="CJ22" s="65"/>
      <c r="CK22" s="66"/>
      <c r="CL22" s="67"/>
      <c r="CM22" s="67"/>
      <c r="CN22" s="67"/>
      <c r="CO22" s="67"/>
      <c r="CQ22" s="65">
        <f t="shared" ca="1" si="32"/>
        <v>0.56973656245423898</v>
      </c>
      <c r="CR22" s="66">
        <f t="shared" ca="1" si="33"/>
        <v>46</v>
      </c>
      <c r="CS22" s="67"/>
      <c r="CT22" s="67">
        <v>22</v>
      </c>
      <c r="CU22" s="67">
        <v>2</v>
      </c>
      <c r="CV22" s="67">
        <v>1</v>
      </c>
      <c r="CX22" s="65">
        <f t="shared" ca="1" si="34"/>
        <v>0.99937795622837566</v>
      </c>
      <c r="CY22" s="66">
        <f t="shared" ca="1" si="35"/>
        <v>1</v>
      </c>
      <c r="CZ22" s="67"/>
      <c r="DA22" s="67">
        <v>22</v>
      </c>
      <c r="DB22" s="67">
        <v>2</v>
      </c>
      <c r="DC22" s="67">
        <v>1</v>
      </c>
      <c r="DE22" s="65">
        <f t="shared" ca="1" si="36"/>
        <v>0.59003849960831967</v>
      </c>
      <c r="DF22" s="66">
        <f t="shared" ca="1" si="37"/>
        <v>41</v>
      </c>
      <c r="DG22" s="67"/>
      <c r="DH22" s="67">
        <v>22</v>
      </c>
      <c r="DI22" s="67">
        <v>3</v>
      </c>
      <c r="DJ22" s="67">
        <v>4</v>
      </c>
    </row>
    <row r="23" spans="1:114" ht="53.1" customHeight="1" x14ac:dyDescent="0.25">
      <c r="A23" s="8"/>
      <c r="B23" s="38"/>
      <c r="C23" s="60"/>
      <c r="D23" s="61">
        <f ca="1">$AV5</f>
        <v>0</v>
      </c>
      <c r="E23" s="62">
        <f ca="1">$AW5</f>
        <v>0</v>
      </c>
      <c r="F23" s="62" t="str">
        <f>$AX5</f>
        <v>.</v>
      </c>
      <c r="G23" s="63">
        <f ca="1">$AY5</f>
        <v>5</v>
      </c>
      <c r="H23" s="64">
        <f ca="1">$AZ5</f>
        <v>1</v>
      </c>
      <c r="I23" s="64">
        <f ca="1">$BA5</f>
        <v>0</v>
      </c>
      <c r="J23" s="43"/>
      <c r="K23" s="36"/>
      <c r="L23" s="37"/>
      <c r="M23" s="38"/>
      <c r="N23" s="60"/>
      <c r="O23" s="61">
        <f ca="1">$AV6</f>
        <v>0</v>
      </c>
      <c r="P23" s="62">
        <f ca="1">$AW6</f>
        <v>0</v>
      </c>
      <c r="Q23" s="62" t="str">
        <f>$AX6</f>
        <v>.</v>
      </c>
      <c r="R23" s="63">
        <f ca="1">$AY6</f>
        <v>3</v>
      </c>
      <c r="S23" s="64">
        <f ca="1">$AZ6</f>
        <v>2</v>
      </c>
      <c r="T23" s="64">
        <f ca="1">$BA6</f>
        <v>8</v>
      </c>
      <c r="U23" s="43"/>
      <c r="V23" s="36"/>
      <c r="AE23" s="17"/>
      <c r="AF23" s="1"/>
      <c r="AG23" s="1"/>
      <c r="AI23" s="1"/>
      <c r="AV23" s="1"/>
      <c r="AW23" s="1"/>
      <c r="AX23" s="1"/>
      <c r="AY23" s="1"/>
      <c r="AZ23" s="1"/>
      <c r="BA23" s="1"/>
      <c r="CC23" s="65"/>
      <c r="CD23" s="66"/>
      <c r="CE23" s="66"/>
      <c r="CF23" s="67"/>
      <c r="CG23" s="67"/>
      <c r="CH23" s="67"/>
      <c r="CI23" s="67"/>
      <c r="CJ23" s="65"/>
      <c r="CK23" s="66"/>
      <c r="CL23" s="67"/>
      <c r="CM23" s="67"/>
      <c r="CN23" s="67"/>
      <c r="CO23" s="67"/>
      <c r="CQ23" s="65">
        <f t="shared" ca="1" si="32"/>
        <v>0.38350229167489847</v>
      </c>
      <c r="CR23" s="66">
        <f t="shared" ca="1" si="33"/>
        <v>71</v>
      </c>
      <c r="CS23" s="67"/>
      <c r="CT23" s="67">
        <v>23</v>
      </c>
      <c r="CU23" s="67">
        <v>2</v>
      </c>
      <c r="CV23" s="67">
        <v>2</v>
      </c>
      <c r="CX23" s="65">
        <f t="shared" ca="1" si="34"/>
        <v>0.51845593263649181</v>
      </c>
      <c r="CY23" s="66">
        <f t="shared" ca="1" si="35"/>
        <v>51</v>
      </c>
      <c r="CZ23" s="67"/>
      <c r="DA23" s="67">
        <v>23</v>
      </c>
      <c r="DB23" s="67">
        <v>2</v>
      </c>
      <c r="DC23" s="67">
        <v>2</v>
      </c>
      <c r="DE23" s="65">
        <f t="shared" ca="1" si="36"/>
        <v>0.65344162894768842</v>
      </c>
      <c r="DF23" s="66">
        <f t="shared" ca="1" si="37"/>
        <v>35</v>
      </c>
      <c r="DG23" s="67"/>
      <c r="DH23" s="67">
        <v>23</v>
      </c>
      <c r="DI23" s="67">
        <v>3</v>
      </c>
      <c r="DJ23" s="67">
        <v>5</v>
      </c>
    </row>
    <row r="24" spans="1:114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E24" s="17"/>
      <c r="AF24" s="1"/>
      <c r="AG24" s="1"/>
      <c r="AI24" s="1"/>
      <c r="AV24" s="1"/>
      <c r="AW24" s="1"/>
      <c r="AX24" s="1"/>
      <c r="AY24" s="1"/>
      <c r="AZ24" s="1"/>
      <c r="BA24" s="1"/>
      <c r="CC24" s="65"/>
      <c r="CD24" s="66"/>
      <c r="CE24" s="66"/>
      <c r="CF24" s="67"/>
      <c r="CG24" s="67"/>
      <c r="CH24" s="67"/>
      <c r="CI24" s="67"/>
      <c r="CJ24" s="65"/>
      <c r="CK24" s="66"/>
      <c r="CL24" s="67"/>
      <c r="CM24" s="67"/>
      <c r="CN24" s="67"/>
      <c r="CO24" s="67"/>
      <c r="CQ24" s="65">
        <f t="shared" ca="1" si="32"/>
        <v>0.15082910666079141</v>
      </c>
      <c r="CR24" s="66">
        <f t="shared" ca="1" si="33"/>
        <v>89</v>
      </c>
      <c r="CS24" s="67"/>
      <c r="CT24" s="67">
        <v>24</v>
      </c>
      <c r="CU24" s="67">
        <v>2</v>
      </c>
      <c r="CV24" s="67">
        <v>3</v>
      </c>
      <c r="CX24" s="65">
        <f t="shared" ca="1" si="34"/>
        <v>0.57786532588396433</v>
      </c>
      <c r="CY24" s="66">
        <f t="shared" ca="1" si="35"/>
        <v>49</v>
      </c>
      <c r="CZ24" s="67"/>
      <c r="DA24" s="67">
        <v>24</v>
      </c>
      <c r="DB24" s="67">
        <v>2</v>
      </c>
      <c r="DC24" s="67">
        <v>3</v>
      </c>
      <c r="DE24" s="65">
        <f t="shared" ca="1" si="36"/>
        <v>0.41991599374144861</v>
      </c>
      <c r="DF24" s="66">
        <f t="shared" ca="1" si="37"/>
        <v>56</v>
      </c>
      <c r="DG24" s="67"/>
      <c r="DH24" s="67">
        <v>24</v>
      </c>
      <c r="DI24" s="67">
        <v>3</v>
      </c>
      <c r="DJ24" s="67">
        <v>6</v>
      </c>
    </row>
    <row r="25" spans="1:114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E25" s="17"/>
      <c r="AF25" s="1"/>
      <c r="AG25" s="1"/>
      <c r="AI25" s="1"/>
      <c r="AV25" s="1"/>
      <c r="AW25" s="1"/>
      <c r="AX25" s="1"/>
      <c r="AY25" s="1"/>
      <c r="AZ25" s="1"/>
      <c r="BA25" s="1"/>
      <c r="CC25" s="65"/>
      <c r="CD25" s="66"/>
      <c r="CE25" s="66"/>
      <c r="CF25" s="67"/>
      <c r="CG25" s="67"/>
      <c r="CH25" s="67"/>
      <c r="CI25" s="67"/>
      <c r="CJ25" s="65"/>
      <c r="CK25" s="66"/>
      <c r="CL25" s="67"/>
      <c r="CM25" s="67"/>
      <c r="CN25" s="67"/>
      <c r="CO25" s="67"/>
      <c r="CQ25" s="65">
        <f t="shared" ca="1" si="32"/>
        <v>0.227762713007157</v>
      </c>
      <c r="CR25" s="66">
        <f t="shared" ca="1" si="33"/>
        <v>79</v>
      </c>
      <c r="CS25" s="67"/>
      <c r="CT25" s="67">
        <v>25</v>
      </c>
      <c r="CU25" s="67">
        <v>2</v>
      </c>
      <c r="CV25" s="67">
        <v>4</v>
      </c>
      <c r="CX25" s="65">
        <f t="shared" ca="1" si="34"/>
        <v>8.7962882383749386E-2</v>
      </c>
      <c r="CY25" s="66">
        <f t="shared" ca="1" si="35"/>
        <v>91</v>
      </c>
      <c r="CZ25" s="67"/>
      <c r="DA25" s="67">
        <v>25</v>
      </c>
      <c r="DB25" s="67">
        <v>2</v>
      </c>
      <c r="DC25" s="67">
        <v>4</v>
      </c>
      <c r="DE25" s="65">
        <f t="shared" ca="1" si="36"/>
        <v>0.99720688963080995</v>
      </c>
      <c r="DF25" s="66">
        <f t="shared" ca="1" si="37"/>
        <v>1</v>
      </c>
      <c r="DG25" s="67"/>
      <c r="DH25" s="67">
        <v>25</v>
      </c>
      <c r="DI25" s="67">
        <v>3</v>
      </c>
      <c r="DJ25" s="67">
        <v>7</v>
      </c>
    </row>
    <row r="26" spans="1:114" ht="48.95" customHeight="1" thickBot="1" x14ac:dyDescent="0.3">
      <c r="A26" s="26"/>
      <c r="B26" s="74" t="str">
        <f ca="1">$AB7/1000&amp;$AC7&amp;$AD7/1000&amp;$AE7</f>
        <v>0.874＋0.395＝</v>
      </c>
      <c r="C26" s="75"/>
      <c r="D26" s="75"/>
      <c r="E26" s="75"/>
      <c r="F26" s="75"/>
      <c r="G26" s="75"/>
      <c r="H26" s="76">
        <f ca="1">$AF7/1000</f>
        <v>1.2689999999999999</v>
      </c>
      <c r="I26" s="76"/>
      <c r="J26" s="77"/>
      <c r="K26" s="9"/>
      <c r="L26" s="26"/>
      <c r="M26" s="74" t="str">
        <f ca="1">$AB8/1000&amp;$AC8&amp;$AD8/1000&amp;$AE8</f>
        <v>0.486＋0.328＝</v>
      </c>
      <c r="N26" s="75"/>
      <c r="O26" s="75"/>
      <c r="P26" s="75"/>
      <c r="Q26" s="75"/>
      <c r="R26" s="75"/>
      <c r="S26" s="76">
        <f ca="1">$AF8/1000</f>
        <v>0.81399999999999995</v>
      </c>
      <c r="T26" s="76"/>
      <c r="U26" s="77"/>
      <c r="V26" s="9"/>
      <c r="AE26" s="17"/>
      <c r="AF26" s="1"/>
      <c r="AG26" s="1"/>
      <c r="AI26" s="1"/>
      <c r="AV26" s="1"/>
      <c r="AW26" s="1"/>
      <c r="AX26" s="1"/>
      <c r="AY26" s="1"/>
      <c r="AZ26" s="1"/>
      <c r="BA26" s="1"/>
      <c r="CC26" s="65"/>
      <c r="CD26" s="66"/>
      <c r="CE26" s="66"/>
      <c r="CF26" s="67"/>
      <c r="CG26" s="67"/>
      <c r="CH26" s="67"/>
      <c r="CI26" s="67"/>
      <c r="CJ26" s="65"/>
      <c r="CK26" s="66"/>
      <c r="CL26" s="67"/>
      <c r="CM26" s="67"/>
      <c r="CN26" s="67"/>
      <c r="CO26" s="67"/>
      <c r="CQ26" s="65">
        <f t="shared" ca="1" si="32"/>
        <v>3.3284534108722674E-2</v>
      </c>
      <c r="CR26" s="66">
        <f t="shared" ca="1" si="33"/>
        <v>98</v>
      </c>
      <c r="CS26" s="67"/>
      <c r="CT26" s="67">
        <v>26</v>
      </c>
      <c r="CU26" s="67">
        <v>2</v>
      </c>
      <c r="CV26" s="67">
        <v>5</v>
      </c>
      <c r="CX26" s="65">
        <f t="shared" ca="1" si="34"/>
        <v>3.3831193378524582E-2</v>
      </c>
      <c r="CY26" s="66">
        <f t="shared" ca="1" si="35"/>
        <v>98</v>
      </c>
      <c r="CZ26" s="67"/>
      <c r="DA26" s="67">
        <v>26</v>
      </c>
      <c r="DB26" s="67">
        <v>2</v>
      </c>
      <c r="DC26" s="67">
        <v>5</v>
      </c>
      <c r="DE26" s="65">
        <f t="shared" ca="1" si="36"/>
        <v>0.70340268202786926</v>
      </c>
      <c r="DF26" s="66">
        <f t="shared" ca="1" si="37"/>
        <v>28</v>
      </c>
      <c r="DG26" s="67"/>
      <c r="DH26" s="67">
        <v>26</v>
      </c>
      <c r="DI26" s="67">
        <v>3</v>
      </c>
      <c r="DJ26" s="67">
        <v>8</v>
      </c>
    </row>
    <row r="27" spans="1:114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C27" s="65"/>
      <c r="CD27" s="66"/>
      <c r="CE27" s="66"/>
      <c r="CF27" s="67"/>
      <c r="CG27" s="67"/>
      <c r="CH27" s="67"/>
      <c r="CI27" s="67"/>
      <c r="CJ27" s="65"/>
      <c r="CK27" s="66"/>
      <c r="CL27" s="67"/>
      <c r="CM27" s="67"/>
      <c r="CN27" s="67"/>
      <c r="CO27" s="67"/>
      <c r="CQ27" s="65">
        <f t="shared" ca="1" si="32"/>
        <v>0.35415096833874293</v>
      </c>
      <c r="CR27" s="66">
        <f t="shared" ca="1" si="33"/>
        <v>73</v>
      </c>
      <c r="CS27" s="67"/>
      <c r="CT27" s="67">
        <v>27</v>
      </c>
      <c r="CU27" s="67">
        <v>2</v>
      </c>
      <c r="CV27" s="67">
        <v>6</v>
      </c>
      <c r="CX27" s="65">
        <f t="shared" ca="1" si="34"/>
        <v>0.22790844596487625</v>
      </c>
      <c r="CY27" s="66">
        <f t="shared" ca="1" si="35"/>
        <v>78</v>
      </c>
      <c r="CZ27" s="67"/>
      <c r="DA27" s="67">
        <v>27</v>
      </c>
      <c r="DB27" s="67">
        <v>2</v>
      </c>
      <c r="DC27" s="67">
        <v>6</v>
      </c>
      <c r="DE27" s="65">
        <f t="shared" ca="1" si="36"/>
        <v>0.31069422042797534</v>
      </c>
      <c r="DF27" s="66">
        <f t="shared" ca="1" si="37"/>
        <v>61</v>
      </c>
      <c r="DG27" s="67"/>
      <c r="DH27" s="67">
        <v>27</v>
      </c>
      <c r="DI27" s="67">
        <v>3</v>
      </c>
      <c r="DJ27" s="67">
        <v>9</v>
      </c>
    </row>
    <row r="28" spans="1:114" ht="53.1" customHeight="1" x14ac:dyDescent="0.25">
      <c r="A28" s="37"/>
      <c r="B28" s="38"/>
      <c r="C28" s="31"/>
      <c r="D28" s="32">
        <f ca="1">$BE7</f>
        <v>0</v>
      </c>
      <c r="E28" s="33">
        <f ca="1">$BJ7</f>
        <v>0</v>
      </c>
      <c r="F28" s="33" t="str">
        <f ca="1">IF(AND(G28=0,H28=0,I28=0),"",".")</f>
        <v>.</v>
      </c>
      <c r="G28" s="34">
        <f ca="1">$BO7</f>
        <v>8</v>
      </c>
      <c r="H28" s="34">
        <f ca="1">$BT7</f>
        <v>7</v>
      </c>
      <c r="I28" s="34">
        <f ca="1">$BY7</f>
        <v>4</v>
      </c>
      <c r="J28" s="35"/>
      <c r="K28" s="36"/>
      <c r="L28" s="37"/>
      <c r="M28" s="38"/>
      <c r="N28" s="31"/>
      <c r="O28" s="32">
        <f ca="1">$BE8</f>
        <v>0</v>
      </c>
      <c r="P28" s="33">
        <f ca="1">$BJ8</f>
        <v>0</v>
      </c>
      <c r="Q28" s="33" t="str">
        <f ca="1">IF(AND(R28=0,S28=0,T28=0),"",".")</f>
        <v>.</v>
      </c>
      <c r="R28" s="34">
        <f ca="1">$BO8</f>
        <v>4</v>
      </c>
      <c r="S28" s="34">
        <f ca="1">$BT8</f>
        <v>8</v>
      </c>
      <c r="T28" s="34">
        <f ca="1">$BY8</f>
        <v>6</v>
      </c>
      <c r="U28" s="35"/>
      <c r="V28" s="36"/>
      <c r="CC28" s="65"/>
      <c r="CD28" s="66"/>
      <c r="CE28" s="66"/>
      <c r="CF28" s="67"/>
      <c r="CG28" s="67"/>
      <c r="CH28" s="67"/>
      <c r="CI28" s="67"/>
      <c r="CJ28" s="65"/>
      <c r="CK28" s="66"/>
      <c r="CL28" s="67"/>
      <c r="CM28" s="67"/>
      <c r="CN28" s="67"/>
      <c r="CO28" s="67"/>
      <c r="CQ28" s="65">
        <f t="shared" ca="1" si="32"/>
        <v>0.218725255344696</v>
      </c>
      <c r="CR28" s="66">
        <f t="shared" ca="1" si="33"/>
        <v>81</v>
      </c>
      <c r="CS28" s="67"/>
      <c r="CT28" s="67">
        <v>28</v>
      </c>
      <c r="CU28" s="67">
        <v>2</v>
      </c>
      <c r="CV28" s="67">
        <v>7</v>
      </c>
      <c r="CX28" s="65">
        <f t="shared" ca="1" si="34"/>
        <v>0.68188101689406999</v>
      </c>
      <c r="CY28" s="66">
        <f t="shared" ca="1" si="35"/>
        <v>31</v>
      </c>
      <c r="CZ28" s="67"/>
      <c r="DA28" s="67">
        <v>28</v>
      </c>
      <c r="DB28" s="67">
        <v>2</v>
      </c>
      <c r="DC28" s="67">
        <v>7</v>
      </c>
      <c r="DE28" s="65">
        <f t="shared" ca="1" si="36"/>
        <v>0.9893551207505511</v>
      </c>
      <c r="DF28" s="66">
        <f t="shared" ca="1" si="37"/>
        <v>2</v>
      </c>
      <c r="DG28" s="67"/>
      <c r="DH28" s="67">
        <v>28</v>
      </c>
      <c r="DI28" s="67">
        <v>4</v>
      </c>
      <c r="DJ28" s="67">
        <v>1</v>
      </c>
    </row>
    <row r="29" spans="1:114" ht="53.1" customHeight="1" thickBot="1" x14ac:dyDescent="0.3">
      <c r="A29" s="37"/>
      <c r="B29" s="38"/>
      <c r="C29" s="13" t="str">
        <f ca="1">IF(AND($BF7=0,$BE7=0),"","＋")</f>
        <v/>
      </c>
      <c r="D29" s="39" t="str">
        <f ca="1">IF(AND($BE7=0,$BF7=0),"＋",$BF7)</f>
        <v>＋</v>
      </c>
      <c r="E29" s="40">
        <f ca="1">$BK7</f>
        <v>0</v>
      </c>
      <c r="F29" s="40" t="str">
        <f ca="1">IF(AND(G29=0,H29=0,I29=0),"",".")</f>
        <v>.</v>
      </c>
      <c r="G29" s="41">
        <f ca="1">$BP7</f>
        <v>3</v>
      </c>
      <c r="H29" s="41">
        <f ca="1">$BU7</f>
        <v>9</v>
      </c>
      <c r="I29" s="41">
        <f ca="1">$BZ7</f>
        <v>5</v>
      </c>
      <c r="J29" s="35"/>
      <c r="K29" s="36"/>
      <c r="L29" s="37"/>
      <c r="M29" s="38"/>
      <c r="N29" s="13" t="str">
        <f ca="1">IF(AND($BF8=0,$BE8=0),"","＋")</f>
        <v/>
      </c>
      <c r="O29" s="39" t="str">
        <f ca="1">IF(AND($BE8=0,$BF8=0),"＋",$BF8)</f>
        <v>＋</v>
      </c>
      <c r="P29" s="40">
        <f ca="1">$BK8</f>
        <v>0</v>
      </c>
      <c r="Q29" s="40" t="str">
        <f ca="1">IF(AND(R29=0,S29=0,T29=0),"",".")</f>
        <v>.</v>
      </c>
      <c r="R29" s="41">
        <f ca="1">$BP8</f>
        <v>3</v>
      </c>
      <c r="S29" s="41">
        <f ca="1">$BU8</f>
        <v>2</v>
      </c>
      <c r="T29" s="41">
        <f ca="1">$BZ8</f>
        <v>8</v>
      </c>
      <c r="U29" s="35"/>
      <c r="V29" s="36"/>
      <c r="CC29" s="65"/>
      <c r="CD29" s="66"/>
      <c r="CE29" s="66"/>
      <c r="CF29" s="67"/>
      <c r="CG29" s="67"/>
      <c r="CH29" s="67"/>
      <c r="CI29" s="67"/>
      <c r="CJ29" s="65"/>
      <c r="CK29" s="66"/>
      <c r="CL29" s="67"/>
      <c r="CM29" s="67"/>
      <c r="CN29" s="67"/>
      <c r="CO29" s="67"/>
      <c r="CQ29" s="65">
        <f t="shared" ca="1" si="32"/>
        <v>0.44737281052765165</v>
      </c>
      <c r="CR29" s="66">
        <f t="shared" ca="1" si="33"/>
        <v>60</v>
      </c>
      <c r="CS29" s="67"/>
      <c r="CT29" s="67">
        <v>29</v>
      </c>
      <c r="CU29" s="67">
        <v>2</v>
      </c>
      <c r="CV29" s="67">
        <v>8</v>
      </c>
      <c r="CX29" s="65">
        <f t="shared" ca="1" si="34"/>
        <v>0.98467464117737857</v>
      </c>
      <c r="CY29" s="66">
        <f t="shared" ca="1" si="35"/>
        <v>3</v>
      </c>
      <c r="CZ29" s="67"/>
      <c r="DA29" s="67">
        <v>29</v>
      </c>
      <c r="DB29" s="67">
        <v>2</v>
      </c>
      <c r="DC29" s="67">
        <v>8</v>
      </c>
      <c r="DE29" s="65">
        <f t="shared" ca="1" si="36"/>
        <v>0.26765564187887436</v>
      </c>
      <c r="DF29" s="66">
        <f t="shared" ca="1" si="37"/>
        <v>63</v>
      </c>
      <c r="DG29" s="67"/>
      <c r="DH29" s="67">
        <v>29</v>
      </c>
      <c r="DI29" s="67">
        <v>4</v>
      </c>
      <c r="DJ29" s="67">
        <v>2</v>
      </c>
    </row>
    <row r="30" spans="1:114" ht="53.1" customHeight="1" x14ac:dyDescent="0.25">
      <c r="A30" s="8"/>
      <c r="B30" s="38"/>
      <c r="C30" s="60"/>
      <c r="D30" s="61">
        <f ca="1">$AV7</f>
        <v>0</v>
      </c>
      <c r="E30" s="62">
        <f ca="1">$AW7</f>
        <v>1</v>
      </c>
      <c r="F30" s="62" t="str">
        <f>$AX7</f>
        <v>.</v>
      </c>
      <c r="G30" s="63">
        <f ca="1">$AY7</f>
        <v>2</v>
      </c>
      <c r="H30" s="64">
        <f ca="1">$AZ7</f>
        <v>6</v>
      </c>
      <c r="I30" s="64">
        <f ca="1">$BA7</f>
        <v>9</v>
      </c>
      <c r="J30" s="43"/>
      <c r="K30" s="36"/>
      <c r="L30" s="37"/>
      <c r="M30" s="38"/>
      <c r="N30" s="60"/>
      <c r="O30" s="61">
        <f ca="1">$AV8</f>
        <v>0</v>
      </c>
      <c r="P30" s="62">
        <f ca="1">$AW8</f>
        <v>0</v>
      </c>
      <c r="Q30" s="62" t="str">
        <f>$AX8</f>
        <v>.</v>
      </c>
      <c r="R30" s="63">
        <f ca="1">$AY8</f>
        <v>8</v>
      </c>
      <c r="S30" s="64">
        <f ca="1">$AZ8</f>
        <v>1</v>
      </c>
      <c r="T30" s="64">
        <f ca="1">$BA8</f>
        <v>4</v>
      </c>
      <c r="U30" s="43"/>
      <c r="V30" s="36"/>
      <c r="CC30" s="65"/>
      <c r="CD30" s="66"/>
      <c r="CE30" s="66"/>
      <c r="CF30" s="67"/>
      <c r="CG30" s="67"/>
      <c r="CH30" s="67"/>
      <c r="CI30" s="67"/>
      <c r="CJ30" s="65"/>
      <c r="CK30" s="66"/>
      <c r="CL30" s="67"/>
      <c r="CM30" s="67"/>
      <c r="CN30" s="67"/>
      <c r="CO30" s="67"/>
      <c r="CQ30" s="65">
        <f t="shared" ca="1" si="32"/>
        <v>0.86319870535938159</v>
      </c>
      <c r="CR30" s="66">
        <f t="shared" ca="1" si="33"/>
        <v>15</v>
      </c>
      <c r="CS30" s="67"/>
      <c r="CT30" s="67">
        <v>30</v>
      </c>
      <c r="CU30" s="67">
        <v>2</v>
      </c>
      <c r="CV30" s="67">
        <v>9</v>
      </c>
      <c r="CX30" s="65">
        <f t="shared" ca="1" si="34"/>
        <v>0.45050022269648771</v>
      </c>
      <c r="CY30" s="66">
        <f t="shared" ca="1" si="35"/>
        <v>54</v>
      </c>
      <c r="CZ30" s="67"/>
      <c r="DA30" s="67">
        <v>30</v>
      </c>
      <c r="DB30" s="67">
        <v>2</v>
      </c>
      <c r="DC30" s="67">
        <v>9</v>
      </c>
      <c r="DE30" s="65">
        <f t="shared" ca="1" si="36"/>
        <v>0.36471488608250413</v>
      </c>
      <c r="DF30" s="66">
        <f t="shared" ca="1" si="37"/>
        <v>59</v>
      </c>
      <c r="DG30" s="67"/>
      <c r="DH30" s="67">
        <v>30</v>
      </c>
      <c r="DI30" s="67">
        <v>4</v>
      </c>
      <c r="DJ30" s="67">
        <v>3</v>
      </c>
    </row>
    <row r="31" spans="1:114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C31" s="65"/>
      <c r="CD31" s="66"/>
      <c r="CE31" s="66"/>
      <c r="CF31" s="67"/>
      <c r="CG31" s="67"/>
      <c r="CH31" s="67"/>
      <c r="CI31" s="67"/>
      <c r="CJ31" s="65"/>
      <c r="CK31" s="66"/>
      <c r="CL31" s="67"/>
      <c r="CM31" s="67"/>
      <c r="CN31" s="67"/>
      <c r="CO31" s="67"/>
      <c r="CQ31" s="65">
        <f t="shared" ca="1" si="32"/>
        <v>0.25910336632884345</v>
      </c>
      <c r="CR31" s="66">
        <f t="shared" ca="1" si="33"/>
        <v>77</v>
      </c>
      <c r="CS31" s="67"/>
      <c r="CT31" s="67">
        <v>31</v>
      </c>
      <c r="CU31" s="67">
        <v>3</v>
      </c>
      <c r="CV31" s="67">
        <v>0</v>
      </c>
      <c r="CX31" s="65">
        <f t="shared" ca="1" si="34"/>
        <v>0.41608395386008368</v>
      </c>
      <c r="CY31" s="66">
        <f t="shared" ca="1" si="35"/>
        <v>58</v>
      </c>
      <c r="CZ31" s="67"/>
      <c r="DA31" s="67">
        <v>31</v>
      </c>
      <c r="DB31" s="67">
        <v>3</v>
      </c>
      <c r="DC31" s="67">
        <v>0</v>
      </c>
      <c r="DE31" s="65">
        <f t="shared" ca="1" si="36"/>
        <v>8.8870590846052644E-2</v>
      </c>
      <c r="DF31" s="66">
        <f t="shared" ca="1" si="37"/>
        <v>74</v>
      </c>
      <c r="DG31" s="67"/>
      <c r="DH31" s="67">
        <v>31</v>
      </c>
      <c r="DI31" s="67">
        <v>4</v>
      </c>
      <c r="DJ31" s="67">
        <v>4</v>
      </c>
    </row>
    <row r="32" spans="1:114" ht="39.950000000000003" customHeight="1" thickBot="1" x14ac:dyDescent="0.3">
      <c r="A32" s="87" t="str">
        <f t="shared" ref="A32:T33" si="38">A1</f>
        <v>小数 たし算 小数第三位 (0.111) ミックス ８問</v>
      </c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8">
        <f t="shared" si="38"/>
        <v>1</v>
      </c>
      <c r="U32" s="88"/>
      <c r="V32" s="88"/>
      <c r="Z32" s="17"/>
      <c r="AA32" s="17"/>
      <c r="AB32" s="1"/>
      <c r="AC32" s="1"/>
      <c r="AE32" s="1"/>
      <c r="AF32" s="1"/>
      <c r="CC32" s="65"/>
      <c r="CD32" s="66"/>
      <c r="CE32" s="66"/>
      <c r="CF32" s="67"/>
      <c r="CG32" s="67"/>
      <c r="CH32" s="67"/>
      <c r="CI32" s="67"/>
      <c r="CJ32" s="65"/>
      <c r="CK32" s="66"/>
      <c r="CL32" s="67"/>
      <c r="CM32" s="67"/>
      <c r="CN32" s="67"/>
      <c r="CO32" s="67"/>
      <c r="CQ32" s="65">
        <f t="shared" ca="1" si="32"/>
        <v>0.55639831592172728</v>
      </c>
      <c r="CR32" s="66">
        <f t="shared" ca="1" si="33"/>
        <v>47</v>
      </c>
      <c r="CS32" s="67"/>
      <c r="CT32" s="67">
        <v>32</v>
      </c>
      <c r="CU32" s="67">
        <v>3</v>
      </c>
      <c r="CV32" s="67">
        <v>1</v>
      </c>
      <c r="CW32" s="67"/>
      <c r="CX32" s="65">
        <f t="shared" ca="1" si="34"/>
        <v>0.62733842780834403</v>
      </c>
      <c r="CY32" s="66">
        <f t="shared" ca="1" si="35"/>
        <v>40</v>
      </c>
      <c r="CZ32" s="67"/>
      <c r="DA32" s="67">
        <v>32</v>
      </c>
      <c r="DB32" s="67">
        <v>3</v>
      </c>
      <c r="DC32" s="67">
        <v>1</v>
      </c>
      <c r="DE32" s="65">
        <f t="shared" ca="1" si="36"/>
        <v>0.90173519122332613</v>
      </c>
      <c r="DF32" s="66">
        <f t="shared" ca="1" si="37"/>
        <v>15</v>
      </c>
      <c r="DG32" s="67"/>
      <c r="DH32" s="67">
        <v>32</v>
      </c>
      <c r="DI32" s="67">
        <v>4</v>
      </c>
      <c r="DJ32" s="67">
        <v>5</v>
      </c>
    </row>
    <row r="33" spans="1:114" ht="50.1" customHeight="1" thickBot="1" x14ac:dyDescent="0.3">
      <c r="A33" s="89" t="str">
        <f t="shared" si="38"/>
        <v>月　 　日</v>
      </c>
      <c r="B33" s="90"/>
      <c r="C33" s="90"/>
      <c r="D33" s="90"/>
      <c r="E33" s="90"/>
      <c r="F33" s="91"/>
      <c r="G33" s="92" t="str">
        <f t="shared" si="38"/>
        <v>名前</v>
      </c>
      <c r="H33" s="93"/>
      <c r="I33" s="94"/>
      <c r="J33" s="93"/>
      <c r="K33" s="93"/>
      <c r="L33" s="93"/>
      <c r="M33" s="93"/>
      <c r="N33" s="93"/>
      <c r="O33" s="93"/>
      <c r="P33" s="93"/>
      <c r="Q33" s="93"/>
      <c r="R33" s="93"/>
      <c r="S33" s="93"/>
      <c r="T33" s="93"/>
      <c r="U33" s="93"/>
      <c r="V33" s="95"/>
      <c r="AB33" s="1"/>
      <c r="AC33" s="1"/>
      <c r="AE33" s="1"/>
      <c r="AF33" s="1"/>
      <c r="CC33" s="65"/>
      <c r="CD33" s="66"/>
      <c r="CE33" s="66"/>
      <c r="CF33" s="67"/>
      <c r="CG33" s="67"/>
      <c r="CH33" s="67"/>
      <c r="CI33" s="67"/>
      <c r="CJ33" s="65"/>
      <c r="CK33" s="66"/>
      <c r="CL33" s="67"/>
      <c r="CM33" s="67"/>
      <c r="CN33" s="67"/>
      <c r="CO33" s="67"/>
      <c r="CQ33" s="65">
        <f t="shared" ca="1" si="32"/>
        <v>1.9973898670885837E-2</v>
      </c>
      <c r="CR33" s="66">
        <f t="shared" ca="1" si="33"/>
        <v>99</v>
      </c>
      <c r="CS33" s="67"/>
      <c r="CT33" s="67">
        <v>33</v>
      </c>
      <c r="CU33" s="67">
        <v>3</v>
      </c>
      <c r="CV33" s="67">
        <v>2</v>
      </c>
      <c r="CX33" s="65">
        <f t="shared" ca="1" si="34"/>
        <v>0.79541011538519502</v>
      </c>
      <c r="CY33" s="66">
        <f t="shared" ca="1" si="35"/>
        <v>17</v>
      </c>
      <c r="CZ33" s="67"/>
      <c r="DA33" s="67">
        <v>33</v>
      </c>
      <c r="DB33" s="67">
        <v>3</v>
      </c>
      <c r="DC33" s="67">
        <v>2</v>
      </c>
      <c r="DE33" s="65">
        <f t="shared" ca="1" si="36"/>
        <v>3.3774237718081301E-2</v>
      </c>
      <c r="DF33" s="66">
        <f t="shared" ca="1" si="37"/>
        <v>81</v>
      </c>
      <c r="DG33" s="67"/>
      <c r="DH33" s="67">
        <v>33</v>
      </c>
      <c r="DI33" s="67">
        <v>4</v>
      </c>
      <c r="DJ33" s="67">
        <v>6</v>
      </c>
    </row>
    <row r="34" spans="1:114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B34" s="1"/>
      <c r="AC34" s="1"/>
      <c r="AD34" s="17" t="s">
        <v>20</v>
      </c>
      <c r="AE34" s="17" t="s">
        <v>20</v>
      </c>
      <c r="AF34" s="17" t="s">
        <v>20</v>
      </c>
      <c r="CC34" s="65"/>
      <c r="CD34" s="66"/>
      <c r="CE34" s="66"/>
      <c r="CF34" s="67"/>
      <c r="CG34" s="67"/>
      <c r="CH34" s="67"/>
      <c r="CI34" s="67"/>
      <c r="CJ34" s="65"/>
      <c r="CK34" s="66"/>
      <c r="CL34" s="67"/>
      <c r="CM34" s="67"/>
      <c r="CN34" s="67"/>
      <c r="CO34" s="67"/>
      <c r="CQ34" s="65">
        <f t="shared" ca="1" si="32"/>
        <v>5.8475007257326905E-2</v>
      </c>
      <c r="CR34" s="66">
        <f t="shared" ca="1" si="33"/>
        <v>95</v>
      </c>
      <c r="CS34" s="67"/>
      <c r="CT34" s="67">
        <v>34</v>
      </c>
      <c r="CU34" s="67">
        <v>3</v>
      </c>
      <c r="CV34" s="67">
        <v>3</v>
      </c>
      <c r="CX34" s="65">
        <f t="shared" ca="1" si="34"/>
        <v>0.8897975276715302</v>
      </c>
      <c r="CY34" s="66">
        <f t="shared" ca="1" si="35"/>
        <v>10</v>
      </c>
      <c r="CZ34" s="67"/>
      <c r="DA34" s="67">
        <v>34</v>
      </c>
      <c r="DB34" s="67">
        <v>3</v>
      </c>
      <c r="DC34" s="67">
        <v>3</v>
      </c>
      <c r="DE34" s="65">
        <f t="shared" ca="1" si="36"/>
        <v>0.96097534004269469</v>
      </c>
      <c r="DF34" s="66">
        <f t="shared" ca="1" si="37"/>
        <v>8</v>
      </c>
      <c r="DG34" s="67"/>
      <c r="DH34" s="67">
        <v>34</v>
      </c>
      <c r="DI34" s="67">
        <v>4</v>
      </c>
      <c r="DJ34" s="67">
        <v>7</v>
      </c>
    </row>
    <row r="35" spans="1:114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B35" s="1"/>
      <c r="AC35" s="1"/>
      <c r="AD35" s="17" t="s">
        <v>21</v>
      </c>
      <c r="AE35" s="17" t="s">
        <v>22</v>
      </c>
      <c r="AF35" s="17" t="s">
        <v>23</v>
      </c>
      <c r="CC35" s="65"/>
      <c r="CD35" s="66"/>
      <c r="CE35" s="66"/>
      <c r="CF35" s="67"/>
      <c r="CG35" s="67"/>
      <c r="CH35" s="67"/>
      <c r="CI35" s="67"/>
      <c r="CJ35" s="65"/>
      <c r="CK35" s="66"/>
      <c r="CL35" s="67"/>
      <c r="CM35" s="67"/>
      <c r="CN35" s="67"/>
      <c r="CO35" s="67"/>
      <c r="CQ35" s="65">
        <f t="shared" ca="1" si="32"/>
        <v>0.47947946302097777</v>
      </c>
      <c r="CR35" s="66">
        <f t="shared" ca="1" si="33"/>
        <v>57</v>
      </c>
      <c r="CS35" s="67"/>
      <c r="CT35" s="67">
        <v>35</v>
      </c>
      <c r="CU35" s="67">
        <v>3</v>
      </c>
      <c r="CV35" s="67">
        <v>4</v>
      </c>
      <c r="CX35" s="65">
        <f t="shared" ca="1" si="34"/>
        <v>0.1846302857293235</v>
      </c>
      <c r="CY35" s="66">
        <f t="shared" ca="1" si="35"/>
        <v>82</v>
      </c>
      <c r="CZ35" s="67"/>
      <c r="DA35" s="67">
        <v>35</v>
      </c>
      <c r="DB35" s="67">
        <v>3</v>
      </c>
      <c r="DC35" s="67">
        <v>4</v>
      </c>
      <c r="DE35" s="65">
        <f t="shared" ca="1" si="36"/>
        <v>0.90028639464547444</v>
      </c>
      <c r="DF35" s="66">
        <f t="shared" ca="1" si="37"/>
        <v>16</v>
      </c>
      <c r="DG35" s="67"/>
      <c r="DH35" s="67">
        <v>35</v>
      </c>
      <c r="DI35" s="67">
        <v>4</v>
      </c>
      <c r="DJ35" s="67">
        <v>8</v>
      </c>
    </row>
    <row r="36" spans="1:114" ht="48.95" customHeight="1" thickBot="1" x14ac:dyDescent="0.3">
      <c r="A36" s="50"/>
      <c r="B36" s="96" t="str">
        <f ca="1">B5</f>
        <v>0.983＋0.639＝</v>
      </c>
      <c r="C36" s="97"/>
      <c r="D36" s="97"/>
      <c r="E36" s="97"/>
      <c r="F36" s="97"/>
      <c r="G36" s="97"/>
      <c r="H36" s="98">
        <f ca="1">H5</f>
        <v>1.6220000000000001</v>
      </c>
      <c r="I36" s="98"/>
      <c r="J36" s="99"/>
      <c r="K36" s="51"/>
      <c r="L36" s="27"/>
      <c r="M36" s="96" t="str">
        <f ca="1">M5</f>
        <v>0.221＋0.936＝</v>
      </c>
      <c r="N36" s="97"/>
      <c r="O36" s="97"/>
      <c r="P36" s="97"/>
      <c r="Q36" s="97"/>
      <c r="R36" s="97"/>
      <c r="S36" s="98">
        <f ca="1">S5</f>
        <v>1.157</v>
      </c>
      <c r="T36" s="98"/>
      <c r="U36" s="99"/>
      <c r="V36" s="9"/>
      <c r="AB36" s="1" t="s">
        <v>87</v>
      </c>
      <c r="AC36" s="52" t="str">
        <f ca="1">IF(AND($AD36=0,$AE36=0,$AF36=0),"OKA",IF(AND($AE36=0,$AF36=0),"OKB",IF($AF36=0,"OKC","NO")))</f>
        <v>NO</v>
      </c>
      <c r="AD36" s="53">
        <f t="shared" ref="AD36:AF47" ca="1" si="39">AY1</f>
        <v>6</v>
      </c>
      <c r="AE36" s="53">
        <f t="shared" ca="1" si="39"/>
        <v>2</v>
      </c>
      <c r="AF36" s="53">
        <f t="shared" ca="1" si="39"/>
        <v>2</v>
      </c>
      <c r="CC36" s="65"/>
      <c r="CD36" s="66"/>
      <c r="CE36" s="66"/>
      <c r="CF36" s="67"/>
      <c r="CG36" s="67"/>
      <c r="CH36" s="67"/>
      <c r="CI36" s="67"/>
      <c r="CJ36" s="65"/>
      <c r="CK36" s="66"/>
      <c r="CL36" s="67"/>
      <c r="CM36" s="67"/>
      <c r="CN36" s="67"/>
      <c r="CO36" s="67"/>
      <c r="CQ36" s="65">
        <f t="shared" ca="1" si="32"/>
        <v>0.44271498232363837</v>
      </c>
      <c r="CR36" s="66">
        <f t="shared" ca="1" si="33"/>
        <v>63</v>
      </c>
      <c r="CS36" s="67"/>
      <c r="CT36" s="67">
        <v>36</v>
      </c>
      <c r="CU36" s="67">
        <v>3</v>
      </c>
      <c r="CV36" s="67">
        <v>5</v>
      </c>
      <c r="CX36" s="65">
        <f t="shared" ca="1" si="34"/>
        <v>0.67505923026627201</v>
      </c>
      <c r="CY36" s="66">
        <f t="shared" ca="1" si="35"/>
        <v>32</v>
      </c>
      <c r="CZ36" s="67"/>
      <c r="DA36" s="67">
        <v>36</v>
      </c>
      <c r="DB36" s="67">
        <v>3</v>
      </c>
      <c r="DC36" s="67">
        <v>5</v>
      </c>
      <c r="DE36" s="65">
        <f t="shared" ca="1" si="36"/>
        <v>0.17583661807826068</v>
      </c>
      <c r="DF36" s="66">
        <f t="shared" ca="1" si="37"/>
        <v>69</v>
      </c>
      <c r="DG36" s="67"/>
      <c r="DH36" s="67">
        <v>36</v>
      </c>
      <c r="DI36" s="67">
        <v>4</v>
      </c>
      <c r="DJ36" s="67">
        <v>9</v>
      </c>
    </row>
    <row r="37" spans="1:114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B37" s="1" t="s">
        <v>25</v>
      </c>
      <c r="AC37" s="1" t="str">
        <f t="shared" ref="AC37:AC47" ca="1" si="40">IF(AND($AD37=0,$AE37=0,$AF37=0),"OKA",IF(AND($AE37=0,$AF37=0),"OKB",IF($AF37=0,"OKC","NO")))</f>
        <v>NO</v>
      </c>
      <c r="AD37" s="53">
        <f t="shared" ca="1" si="39"/>
        <v>1</v>
      </c>
      <c r="AE37" s="53">
        <f t="shared" ca="1" si="39"/>
        <v>5</v>
      </c>
      <c r="AF37" s="53">
        <f t="shared" ca="1" si="39"/>
        <v>7</v>
      </c>
      <c r="CC37" s="65"/>
      <c r="CD37" s="66"/>
      <c r="CE37" s="66"/>
      <c r="CF37" s="67"/>
      <c r="CG37" s="67"/>
      <c r="CH37" s="67"/>
      <c r="CI37" s="67"/>
      <c r="CJ37" s="65"/>
      <c r="CK37" s="66"/>
      <c r="CL37" s="67"/>
      <c r="CM37" s="67"/>
      <c r="CN37" s="67"/>
      <c r="CO37" s="67"/>
      <c r="CQ37" s="65">
        <f t="shared" ca="1" si="32"/>
        <v>0.92047425556205831</v>
      </c>
      <c r="CR37" s="66">
        <f t="shared" ca="1" si="33"/>
        <v>10</v>
      </c>
      <c r="CS37" s="67"/>
      <c r="CT37" s="67">
        <v>37</v>
      </c>
      <c r="CU37" s="67">
        <v>3</v>
      </c>
      <c r="CV37" s="67">
        <v>6</v>
      </c>
      <c r="CX37" s="65">
        <f t="shared" ca="1" si="34"/>
        <v>0.28204837157202134</v>
      </c>
      <c r="CY37" s="66">
        <f t="shared" ca="1" si="35"/>
        <v>70</v>
      </c>
      <c r="CZ37" s="67"/>
      <c r="DA37" s="67">
        <v>37</v>
      </c>
      <c r="DB37" s="67">
        <v>3</v>
      </c>
      <c r="DC37" s="67">
        <v>6</v>
      </c>
      <c r="DE37" s="65">
        <f t="shared" ca="1" si="36"/>
        <v>0.80487040411068678</v>
      </c>
      <c r="DF37" s="66">
        <f t="shared" ca="1" si="37"/>
        <v>21</v>
      </c>
      <c r="DG37" s="67"/>
      <c r="DH37" s="67">
        <v>37</v>
      </c>
      <c r="DI37" s="67">
        <v>5</v>
      </c>
      <c r="DJ37" s="67">
        <v>1</v>
      </c>
    </row>
    <row r="38" spans="1:114" ht="53.1" customHeight="1" x14ac:dyDescent="0.25">
      <c r="A38" s="8"/>
      <c r="B38" s="4"/>
      <c r="C38" s="31"/>
      <c r="D38" s="32">
        <f t="shared" ref="C38:J40" ca="1" si="41">D7</f>
        <v>0</v>
      </c>
      <c r="E38" s="33">
        <f t="shared" ca="1" si="41"/>
        <v>0</v>
      </c>
      <c r="F38" s="33" t="str">
        <f t="shared" ca="1" si="41"/>
        <v>.</v>
      </c>
      <c r="G38" s="34">
        <f t="shared" ca="1" si="41"/>
        <v>9</v>
      </c>
      <c r="H38" s="34">
        <f t="shared" ca="1" si="41"/>
        <v>8</v>
      </c>
      <c r="I38" s="34">
        <f t="shared" ca="1" si="41"/>
        <v>3</v>
      </c>
      <c r="J38" s="35"/>
      <c r="K38" s="9"/>
      <c r="L38" s="4"/>
      <c r="M38" s="4"/>
      <c r="N38" s="31"/>
      <c r="O38" s="32">
        <f t="shared" ref="O38:T38" ca="1" si="42">O7</f>
        <v>0</v>
      </c>
      <c r="P38" s="33">
        <f t="shared" ca="1" si="42"/>
        <v>0</v>
      </c>
      <c r="Q38" s="33" t="str">
        <f t="shared" ca="1" si="42"/>
        <v>.</v>
      </c>
      <c r="R38" s="34">
        <f t="shared" ca="1" si="42"/>
        <v>2</v>
      </c>
      <c r="S38" s="34">
        <f t="shared" ca="1" si="42"/>
        <v>2</v>
      </c>
      <c r="T38" s="34">
        <f t="shared" ca="1" si="42"/>
        <v>1</v>
      </c>
      <c r="U38" s="35"/>
      <c r="V38" s="9"/>
      <c r="AB38" s="1" t="s">
        <v>26</v>
      </c>
      <c r="AC38" s="1" t="str">
        <f t="shared" ca="1" si="40"/>
        <v>NO</v>
      </c>
      <c r="AD38" s="53">
        <f t="shared" ca="1" si="39"/>
        <v>6</v>
      </c>
      <c r="AE38" s="53">
        <f t="shared" ca="1" si="39"/>
        <v>9</v>
      </c>
      <c r="AF38" s="53">
        <f t="shared" ca="1" si="39"/>
        <v>4</v>
      </c>
      <c r="CC38" s="65"/>
      <c r="CD38" s="66"/>
      <c r="CE38" s="66"/>
      <c r="CF38" s="67"/>
      <c r="CG38" s="67"/>
      <c r="CH38" s="67"/>
      <c r="CI38" s="67"/>
      <c r="CJ38" s="65"/>
      <c r="CK38" s="66"/>
      <c r="CL38" s="67"/>
      <c r="CM38" s="67"/>
      <c r="CN38" s="67"/>
      <c r="CO38" s="67"/>
      <c r="CQ38" s="65">
        <f t="shared" ca="1" si="32"/>
        <v>4.3042991631941141E-2</v>
      </c>
      <c r="CR38" s="66">
        <f t="shared" ca="1" si="33"/>
        <v>96</v>
      </c>
      <c r="CS38" s="67"/>
      <c r="CT38" s="67">
        <v>38</v>
      </c>
      <c r="CU38" s="67">
        <v>3</v>
      </c>
      <c r="CV38" s="67">
        <v>7</v>
      </c>
      <c r="CX38" s="65">
        <f t="shared" ca="1" si="34"/>
        <v>0.9728425885272336</v>
      </c>
      <c r="CY38" s="66">
        <f t="shared" ca="1" si="35"/>
        <v>5</v>
      </c>
      <c r="CZ38" s="67"/>
      <c r="DA38" s="67">
        <v>38</v>
      </c>
      <c r="DB38" s="67">
        <v>3</v>
      </c>
      <c r="DC38" s="67">
        <v>7</v>
      </c>
      <c r="DE38" s="65">
        <f t="shared" ca="1" si="36"/>
        <v>0.57401460553005201</v>
      </c>
      <c r="DF38" s="66">
        <f t="shared" ca="1" si="37"/>
        <v>44</v>
      </c>
      <c r="DG38" s="67"/>
      <c r="DH38" s="67">
        <v>38</v>
      </c>
      <c r="DI38" s="67">
        <v>5</v>
      </c>
      <c r="DJ38" s="67">
        <v>2</v>
      </c>
    </row>
    <row r="39" spans="1:114" ht="53.1" customHeight="1" thickBot="1" x14ac:dyDescent="0.3">
      <c r="A39" s="8"/>
      <c r="B39" s="4"/>
      <c r="C39" s="13" t="str">
        <f t="shared" ca="1" si="41"/>
        <v/>
      </c>
      <c r="D39" s="39" t="str">
        <f t="shared" ca="1" si="41"/>
        <v>＋</v>
      </c>
      <c r="E39" s="40">
        <f t="shared" ca="1" si="41"/>
        <v>0</v>
      </c>
      <c r="F39" s="40" t="str">
        <f t="shared" ca="1" si="41"/>
        <v>.</v>
      </c>
      <c r="G39" s="41">
        <f t="shared" ca="1" si="41"/>
        <v>6</v>
      </c>
      <c r="H39" s="41">
        <f t="shared" ca="1" si="41"/>
        <v>3</v>
      </c>
      <c r="I39" s="41">
        <f t="shared" ca="1" si="41"/>
        <v>9</v>
      </c>
      <c r="J39" s="35"/>
      <c r="K39" s="9"/>
      <c r="L39" s="4"/>
      <c r="M39" s="4"/>
      <c r="N39" s="13" t="str">
        <f t="shared" ref="N39:T40" ca="1" si="43">N8</f>
        <v/>
      </c>
      <c r="O39" s="39" t="str">
        <f t="shared" ca="1" si="43"/>
        <v>＋</v>
      </c>
      <c r="P39" s="40">
        <f t="shared" ca="1" si="43"/>
        <v>0</v>
      </c>
      <c r="Q39" s="40" t="str">
        <f t="shared" ca="1" si="43"/>
        <v>.</v>
      </c>
      <c r="R39" s="41">
        <f t="shared" ca="1" si="43"/>
        <v>9</v>
      </c>
      <c r="S39" s="41">
        <f t="shared" ca="1" si="43"/>
        <v>3</v>
      </c>
      <c r="T39" s="41">
        <f t="shared" ca="1" si="43"/>
        <v>6</v>
      </c>
      <c r="U39" s="35"/>
      <c r="V39" s="9"/>
      <c r="AB39" s="1" t="s">
        <v>27</v>
      </c>
      <c r="AC39" s="1" t="str">
        <f t="shared" ca="1" si="40"/>
        <v>NO</v>
      </c>
      <c r="AD39" s="53">
        <f t="shared" ca="1" si="39"/>
        <v>3</v>
      </c>
      <c r="AE39" s="53">
        <f t="shared" ca="1" si="39"/>
        <v>1</v>
      </c>
      <c r="AF39" s="53">
        <f t="shared" ca="1" si="39"/>
        <v>7</v>
      </c>
      <c r="CC39" s="65"/>
      <c r="CD39" s="66"/>
      <c r="CE39" s="66"/>
      <c r="CF39" s="67"/>
      <c r="CG39" s="67"/>
      <c r="CH39" s="67"/>
      <c r="CI39" s="67"/>
      <c r="CJ39" s="65"/>
      <c r="CK39" s="66"/>
      <c r="CL39" s="67"/>
      <c r="CM39" s="67"/>
      <c r="CN39" s="67"/>
      <c r="CO39" s="67"/>
      <c r="CQ39" s="65">
        <f t="shared" ca="1" si="32"/>
        <v>0.91713751557428191</v>
      </c>
      <c r="CR39" s="66">
        <f t="shared" ca="1" si="33"/>
        <v>11</v>
      </c>
      <c r="CS39" s="67"/>
      <c r="CT39" s="67">
        <v>39</v>
      </c>
      <c r="CU39" s="67">
        <v>3</v>
      </c>
      <c r="CV39" s="67">
        <v>8</v>
      </c>
      <c r="CX39" s="65">
        <f t="shared" ca="1" si="34"/>
        <v>0.8398028814734535</v>
      </c>
      <c r="CY39" s="66">
        <f t="shared" ca="1" si="35"/>
        <v>12</v>
      </c>
      <c r="CZ39" s="67"/>
      <c r="DA39" s="67">
        <v>39</v>
      </c>
      <c r="DB39" s="67">
        <v>3</v>
      </c>
      <c r="DC39" s="67">
        <v>8</v>
      </c>
      <c r="DE39" s="65">
        <f t="shared" ca="1" si="36"/>
        <v>0.18959678035029703</v>
      </c>
      <c r="DF39" s="66">
        <f t="shared" ca="1" si="37"/>
        <v>68</v>
      </c>
      <c r="DG39" s="67"/>
      <c r="DH39" s="67">
        <v>39</v>
      </c>
      <c r="DI39" s="67">
        <v>5</v>
      </c>
      <c r="DJ39" s="67">
        <v>3</v>
      </c>
    </row>
    <row r="40" spans="1:114" ht="53.1" customHeight="1" x14ac:dyDescent="0.25">
      <c r="A40" s="8"/>
      <c r="B40" s="4"/>
      <c r="C40" s="42"/>
      <c r="D40" s="54">
        <f t="shared" ca="1" si="41"/>
        <v>0</v>
      </c>
      <c r="E40" s="55">
        <f t="shared" ca="1" si="41"/>
        <v>1</v>
      </c>
      <c r="F40" s="55" t="str">
        <f t="shared" si="41"/>
        <v>.</v>
      </c>
      <c r="G40" s="56">
        <f t="shared" ca="1" si="41"/>
        <v>6</v>
      </c>
      <c r="H40" s="57">
        <f t="shared" ca="1" si="41"/>
        <v>2</v>
      </c>
      <c r="I40" s="57">
        <f t="shared" ca="1" si="41"/>
        <v>2</v>
      </c>
      <c r="J40" s="58"/>
      <c r="K40" s="9"/>
      <c r="L40" s="4"/>
      <c r="M40" s="4"/>
      <c r="N40" s="42"/>
      <c r="O40" s="54">
        <f t="shared" ca="1" si="43"/>
        <v>0</v>
      </c>
      <c r="P40" s="55">
        <f t="shared" ca="1" si="43"/>
        <v>1</v>
      </c>
      <c r="Q40" s="55" t="str">
        <f t="shared" si="43"/>
        <v>.</v>
      </c>
      <c r="R40" s="56">
        <f t="shared" ca="1" si="43"/>
        <v>1</v>
      </c>
      <c r="S40" s="57">
        <f t="shared" ca="1" si="43"/>
        <v>5</v>
      </c>
      <c r="T40" s="57">
        <f t="shared" ca="1" si="43"/>
        <v>7</v>
      </c>
      <c r="U40" s="58"/>
      <c r="V40" s="9"/>
      <c r="X40" s="59"/>
      <c r="AA40" s="2" t="s">
        <v>218</v>
      </c>
      <c r="AB40" s="1" t="s">
        <v>29</v>
      </c>
      <c r="AC40" s="1" t="str">
        <f t="shared" ca="1" si="40"/>
        <v>OKC</v>
      </c>
      <c r="AD40" s="53">
        <f t="shared" ca="1" si="39"/>
        <v>5</v>
      </c>
      <c r="AE40" s="53">
        <f t="shared" ca="1" si="39"/>
        <v>1</v>
      </c>
      <c r="AF40" s="53">
        <f t="shared" ca="1" si="39"/>
        <v>0</v>
      </c>
      <c r="CC40" s="65"/>
      <c r="CD40" s="66"/>
      <c r="CE40" s="66"/>
      <c r="CF40" s="67"/>
      <c r="CG40" s="67"/>
      <c r="CH40" s="67"/>
      <c r="CI40" s="67"/>
      <c r="CJ40" s="65"/>
      <c r="CK40" s="66"/>
      <c r="CL40" s="67"/>
      <c r="CM40" s="67"/>
      <c r="CN40" s="67"/>
      <c r="CO40" s="67"/>
      <c r="CQ40" s="65">
        <f t="shared" ca="1" si="32"/>
        <v>0.99772801043681747</v>
      </c>
      <c r="CR40" s="66">
        <f t="shared" ca="1" si="33"/>
        <v>1</v>
      </c>
      <c r="CS40" s="67"/>
      <c r="CT40" s="67">
        <v>40</v>
      </c>
      <c r="CU40" s="67">
        <v>3</v>
      </c>
      <c r="CV40" s="67">
        <v>9</v>
      </c>
      <c r="CX40" s="65">
        <f t="shared" ca="1" si="34"/>
        <v>0.14876246819511851</v>
      </c>
      <c r="CY40" s="66">
        <f t="shared" ca="1" si="35"/>
        <v>86</v>
      </c>
      <c r="CZ40" s="67"/>
      <c r="DA40" s="67">
        <v>40</v>
      </c>
      <c r="DB40" s="67">
        <v>3</v>
      </c>
      <c r="DC40" s="67">
        <v>9</v>
      </c>
      <c r="DE40" s="65">
        <f t="shared" ca="1" si="36"/>
        <v>0.98486246598854499</v>
      </c>
      <c r="DF40" s="66">
        <f t="shared" ca="1" si="37"/>
        <v>3</v>
      </c>
      <c r="DG40" s="67"/>
      <c r="DH40" s="67">
        <v>40</v>
      </c>
      <c r="DI40" s="67">
        <v>5</v>
      </c>
      <c r="DJ40" s="67">
        <v>4</v>
      </c>
    </row>
    <row r="41" spans="1:114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B41" s="1" t="s">
        <v>30</v>
      </c>
      <c r="AC41" s="1" t="str">
        <f t="shared" ca="1" si="40"/>
        <v>NO</v>
      </c>
      <c r="AD41" s="53">
        <f t="shared" ca="1" si="39"/>
        <v>3</v>
      </c>
      <c r="AE41" s="53">
        <f t="shared" ca="1" si="39"/>
        <v>2</v>
      </c>
      <c r="AF41" s="53">
        <f t="shared" ca="1" si="39"/>
        <v>8</v>
      </c>
      <c r="CC41" s="65"/>
      <c r="CD41" s="66"/>
      <c r="CE41" s="66"/>
      <c r="CF41" s="67"/>
      <c r="CG41" s="67"/>
      <c r="CH41" s="67"/>
      <c r="CI41" s="67"/>
      <c r="CJ41" s="65"/>
      <c r="CK41" s="66"/>
      <c r="CL41" s="67"/>
      <c r="CM41" s="67"/>
      <c r="CN41" s="67"/>
      <c r="CO41" s="67"/>
      <c r="CQ41" s="65">
        <f t="shared" ca="1" si="32"/>
        <v>0.69802404627830938</v>
      </c>
      <c r="CR41" s="66">
        <f t="shared" ca="1" si="33"/>
        <v>36</v>
      </c>
      <c r="CS41" s="67"/>
      <c r="CT41" s="67">
        <v>41</v>
      </c>
      <c r="CU41" s="67">
        <v>4</v>
      </c>
      <c r="CV41" s="67">
        <v>0</v>
      </c>
      <c r="CX41" s="65">
        <f t="shared" ca="1" si="34"/>
        <v>0.36262820974183108</v>
      </c>
      <c r="CY41" s="66">
        <f t="shared" ca="1" si="35"/>
        <v>67</v>
      </c>
      <c r="CZ41" s="67"/>
      <c r="DA41" s="67">
        <v>41</v>
      </c>
      <c r="DB41" s="67">
        <v>4</v>
      </c>
      <c r="DC41" s="67">
        <v>0</v>
      </c>
      <c r="DE41" s="65">
        <f t="shared" ca="1" si="36"/>
        <v>6.2606066250741499E-2</v>
      </c>
      <c r="DF41" s="66">
        <f t="shared" ca="1" si="37"/>
        <v>79</v>
      </c>
      <c r="DG41" s="67"/>
      <c r="DH41" s="67">
        <v>41</v>
      </c>
      <c r="DI41" s="67">
        <v>5</v>
      </c>
      <c r="DJ41" s="67">
        <v>5</v>
      </c>
    </row>
    <row r="42" spans="1:114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B42" s="1" t="s">
        <v>31</v>
      </c>
      <c r="AC42" s="1" t="str">
        <f t="shared" ca="1" si="40"/>
        <v>NO</v>
      </c>
      <c r="AD42" s="53">
        <f t="shared" ca="1" si="39"/>
        <v>2</v>
      </c>
      <c r="AE42" s="53">
        <f t="shared" ca="1" si="39"/>
        <v>6</v>
      </c>
      <c r="AF42" s="53">
        <f t="shared" ca="1" si="39"/>
        <v>9</v>
      </c>
      <c r="CC42" s="65"/>
      <c r="CD42" s="66"/>
      <c r="CE42" s="66"/>
      <c r="CF42" s="67"/>
      <c r="CG42" s="67"/>
      <c r="CH42" s="67"/>
      <c r="CI42" s="67"/>
      <c r="CJ42" s="65"/>
      <c r="CK42" s="66"/>
      <c r="CL42" s="67"/>
      <c r="CM42" s="67"/>
      <c r="CN42" s="67"/>
      <c r="CO42" s="67"/>
      <c r="CQ42" s="65">
        <f t="shared" ca="1" si="32"/>
        <v>0.39183699881177225</v>
      </c>
      <c r="CR42" s="66">
        <f t="shared" ca="1" si="33"/>
        <v>70</v>
      </c>
      <c r="CS42" s="67"/>
      <c r="CT42" s="67">
        <v>42</v>
      </c>
      <c r="CU42" s="67">
        <v>4</v>
      </c>
      <c r="CV42" s="67">
        <v>1</v>
      </c>
      <c r="CX42" s="65">
        <f t="shared" ca="1" si="34"/>
        <v>5.7095080766794704E-2</v>
      </c>
      <c r="CY42" s="66">
        <f t="shared" ca="1" si="35"/>
        <v>94</v>
      </c>
      <c r="CZ42" s="67"/>
      <c r="DA42" s="67">
        <v>42</v>
      </c>
      <c r="DB42" s="67">
        <v>4</v>
      </c>
      <c r="DC42" s="67">
        <v>1</v>
      </c>
      <c r="DE42" s="65">
        <f t="shared" ca="1" si="36"/>
        <v>0.37747171114932077</v>
      </c>
      <c r="DF42" s="66">
        <f t="shared" ca="1" si="37"/>
        <v>57</v>
      </c>
      <c r="DG42" s="67"/>
      <c r="DH42" s="67">
        <v>42</v>
      </c>
      <c r="DI42" s="67">
        <v>5</v>
      </c>
      <c r="DJ42" s="67">
        <v>6</v>
      </c>
    </row>
    <row r="43" spans="1:114" ht="48.95" customHeight="1" thickBot="1" x14ac:dyDescent="0.3">
      <c r="A43" s="26"/>
      <c r="B43" s="96" t="str">
        <f ca="1">B12</f>
        <v>0.163＋0.531＝</v>
      </c>
      <c r="C43" s="97"/>
      <c r="D43" s="97"/>
      <c r="E43" s="97"/>
      <c r="F43" s="97"/>
      <c r="G43" s="97"/>
      <c r="H43" s="98">
        <f ca="1">H12</f>
        <v>0.69399999999999995</v>
      </c>
      <c r="I43" s="98"/>
      <c r="J43" s="99"/>
      <c r="K43" s="9"/>
      <c r="L43" s="26"/>
      <c r="M43" s="96" t="str">
        <f ca="1">M12</f>
        <v>0.532＋0.785＝</v>
      </c>
      <c r="N43" s="97"/>
      <c r="O43" s="97"/>
      <c r="P43" s="97"/>
      <c r="Q43" s="97"/>
      <c r="R43" s="97"/>
      <c r="S43" s="98">
        <f ca="1">S12</f>
        <v>1.3169999999999999</v>
      </c>
      <c r="T43" s="98"/>
      <c r="U43" s="99"/>
      <c r="V43" s="9"/>
      <c r="AB43" s="1" t="s">
        <v>32</v>
      </c>
      <c r="AC43" s="1" t="str">
        <f t="shared" ca="1" si="40"/>
        <v>NO</v>
      </c>
      <c r="AD43" s="53">
        <f t="shared" ca="1" si="39"/>
        <v>8</v>
      </c>
      <c r="AE43" s="53">
        <f t="shared" ca="1" si="39"/>
        <v>1</v>
      </c>
      <c r="AF43" s="53">
        <f t="shared" ca="1" si="39"/>
        <v>4</v>
      </c>
      <c r="CC43" s="65"/>
      <c r="CD43" s="66"/>
      <c r="CE43" s="66"/>
      <c r="CF43" s="67"/>
      <c r="CG43" s="67"/>
      <c r="CH43" s="67"/>
      <c r="CI43" s="67"/>
      <c r="CJ43" s="65"/>
      <c r="CK43" s="66"/>
      <c r="CL43" s="67"/>
      <c r="CM43" s="67"/>
      <c r="CN43" s="67"/>
      <c r="CO43" s="67"/>
      <c r="CQ43" s="65">
        <f t="shared" ca="1" si="32"/>
        <v>0.64970973239733809</v>
      </c>
      <c r="CR43" s="66">
        <f t="shared" ca="1" si="33"/>
        <v>40</v>
      </c>
      <c r="CS43" s="67"/>
      <c r="CT43" s="67">
        <v>43</v>
      </c>
      <c r="CU43" s="67">
        <v>4</v>
      </c>
      <c r="CV43" s="67">
        <v>2</v>
      </c>
      <c r="CX43" s="65">
        <f t="shared" ca="1" si="34"/>
        <v>0.51196713629972834</v>
      </c>
      <c r="CY43" s="66">
        <f t="shared" ca="1" si="35"/>
        <v>52</v>
      </c>
      <c r="CZ43" s="67"/>
      <c r="DA43" s="67">
        <v>43</v>
      </c>
      <c r="DB43" s="67">
        <v>4</v>
      </c>
      <c r="DC43" s="67">
        <v>2</v>
      </c>
      <c r="DE43" s="65">
        <f t="shared" ca="1" si="36"/>
        <v>8.4269124154418229E-2</v>
      </c>
      <c r="DF43" s="66">
        <f t="shared" ca="1" si="37"/>
        <v>75</v>
      </c>
      <c r="DG43" s="67"/>
      <c r="DH43" s="67">
        <v>43</v>
      </c>
      <c r="DI43" s="67">
        <v>5</v>
      </c>
      <c r="DJ43" s="67">
        <v>7</v>
      </c>
    </row>
    <row r="44" spans="1:114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B44" s="1" t="s">
        <v>33</v>
      </c>
      <c r="AC44" s="1" t="str">
        <f t="shared" ca="1" si="40"/>
        <v>NO</v>
      </c>
      <c r="AD44" s="53">
        <f t="shared" ca="1" si="39"/>
        <v>6</v>
      </c>
      <c r="AE44" s="53">
        <f t="shared" ca="1" si="39"/>
        <v>4</v>
      </c>
      <c r="AF44" s="53">
        <f t="shared" ca="1" si="39"/>
        <v>5</v>
      </c>
      <c r="CC44" s="65"/>
      <c r="CD44" s="66"/>
      <c r="CE44" s="66"/>
      <c r="CF44" s="67"/>
      <c r="CG44" s="67"/>
      <c r="CH44" s="67"/>
      <c r="CI44" s="67"/>
      <c r="CJ44" s="65"/>
      <c r="CK44" s="66"/>
      <c r="CL44" s="67"/>
      <c r="CM44" s="67"/>
      <c r="CN44" s="67"/>
      <c r="CO44" s="67"/>
      <c r="CQ44" s="65">
        <f t="shared" ca="1" si="32"/>
        <v>0.37864994067678526</v>
      </c>
      <c r="CR44" s="66">
        <f t="shared" ca="1" si="33"/>
        <v>72</v>
      </c>
      <c r="CS44" s="67"/>
      <c r="CT44" s="67">
        <v>44</v>
      </c>
      <c r="CU44" s="67">
        <v>4</v>
      </c>
      <c r="CV44" s="67">
        <v>3</v>
      </c>
      <c r="CX44" s="65">
        <f t="shared" ca="1" si="34"/>
        <v>0.59105480009664479</v>
      </c>
      <c r="CY44" s="66">
        <f t="shared" ca="1" si="35"/>
        <v>48</v>
      </c>
      <c r="CZ44" s="67"/>
      <c r="DA44" s="67">
        <v>44</v>
      </c>
      <c r="DB44" s="67">
        <v>4</v>
      </c>
      <c r="DC44" s="67">
        <v>3</v>
      </c>
      <c r="DE44" s="65">
        <f t="shared" ca="1" si="36"/>
        <v>0.67339795146652537</v>
      </c>
      <c r="DF44" s="66">
        <f t="shared" ca="1" si="37"/>
        <v>31</v>
      </c>
      <c r="DG44" s="67"/>
      <c r="DH44" s="67">
        <v>44</v>
      </c>
      <c r="DI44" s="67">
        <v>5</v>
      </c>
      <c r="DJ44" s="67">
        <v>8</v>
      </c>
    </row>
    <row r="45" spans="1:114" ht="53.1" customHeight="1" x14ac:dyDescent="0.25">
      <c r="A45" s="8"/>
      <c r="B45" s="4"/>
      <c r="C45" s="31"/>
      <c r="D45" s="32">
        <f t="shared" ref="D45:I45" ca="1" si="44">D14</f>
        <v>0</v>
      </c>
      <c r="E45" s="33">
        <f t="shared" ca="1" si="44"/>
        <v>0</v>
      </c>
      <c r="F45" s="33" t="str">
        <f t="shared" ca="1" si="44"/>
        <v>.</v>
      </c>
      <c r="G45" s="34">
        <f t="shared" ca="1" si="44"/>
        <v>1</v>
      </c>
      <c r="H45" s="34">
        <f t="shared" ca="1" si="44"/>
        <v>6</v>
      </c>
      <c r="I45" s="34">
        <f t="shared" ca="1" si="44"/>
        <v>3</v>
      </c>
      <c r="J45" s="35"/>
      <c r="K45" s="9"/>
      <c r="L45" s="4"/>
      <c r="M45" s="4"/>
      <c r="N45" s="31"/>
      <c r="O45" s="32">
        <f t="shared" ref="O45:T45" ca="1" si="45">O14</f>
        <v>0</v>
      </c>
      <c r="P45" s="33">
        <f t="shared" ca="1" si="45"/>
        <v>0</v>
      </c>
      <c r="Q45" s="33" t="str">
        <f t="shared" ca="1" si="45"/>
        <v>.</v>
      </c>
      <c r="R45" s="34">
        <f t="shared" ca="1" si="45"/>
        <v>5</v>
      </c>
      <c r="S45" s="34">
        <f t="shared" ca="1" si="45"/>
        <v>3</v>
      </c>
      <c r="T45" s="34">
        <f t="shared" ca="1" si="45"/>
        <v>2</v>
      </c>
      <c r="U45" s="35"/>
      <c r="V45" s="9"/>
      <c r="AA45" s="2" t="s">
        <v>75</v>
      </c>
      <c r="AB45" s="1" t="s">
        <v>35</v>
      </c>
      <c r="AC45" s="1" t="str">
        <f t="shared" ca="1" si="40"/>
        <v>NO</v>
      </c>
      <c r="AD45" s="53">
        <f t="shared" ca="1" si="39"/>
        <v>1</v>
      </c>
      <c r="AE45" s="53">
        <f t="shared" ca="1" si="39"/>
        <v>8</v>
      </c>
      <c r="AF45" s="53">
        <f t="shared" ca="1" si="39"/>
        <v>7</v>
      </c>
      <c r="CC45" s="65"/>
      <c r="CD45" s="66"/>
      <c r="CE45" s="66"/>
      <c r="CF45" s="67"/>
      <c r="CG45" s="67"/>
      <c r="CH45" s="67"/>
      <c r="CI45" s="67"/>
      <c r="CJ45" s="65"/>
      <c r="CK45" s="66"/>
      <c r="CL45" s="67"/>
      <c r="CM45" s="67"/>
      <c r="CN45" s="67"/>
      <c r="CO45" s="67"/>
      <c r="CQ45" s="65">
        <f t="shared" ca="1" si="32"/>
        <v>0.52269297275938786</v>
      </c>
      <c r="CR45" s="66">
        <f t="shared" ca="1" si="33"/>
        <v>49</v>
      </c>
      <c r="CS45" s="67"/>
      <c r="CT45" s="67">
        <v>45</v>
      </c>
      <c r="CU45" s="67">
        <v>4</v>
      </c>
      <c r="CV45" s="67">
        <v>4</v>
      </c>
      <c r="CX45" s="65">
        <f t="shared" ca="1" si="34"/>
        <v>0.82717661815204713</v>
      </c>
      <c r="CY45" s="66">
        <f t="shared" ca="1" si="35"/>
        <v>14</v>
      </c>
      <c r="CZ45" s="67"/>
      <c r="DA45" s="67">
        <v>45</v>
      </c>
      <c r="DB45" s="67">
        <v>4</v>
      </c>
      <c r="DC45" s="67">
        <v>4</v>
      </c>
      <c r="DE45" s="65">
        <f t="shared" ca="1" si="36"/>
        <v>0.63073448406418475</v>
      </c>
      <c r="DF45" s="66">
        <f t="shared" ca="1" si="37"/>
        <v>37</v>
      </c>
      <c r="DG45" s="67"/>
      <c r="DH45" s="67">
        <v>45</v>
      </c>
      <c r="DI45" s="67">
        <v>5</v>
      </c>
      <c r="DJ45" s="67">
        <v>9</v>
      </c>
    </row>
    <row r="46" spans="1:114" ht="53.1" customHeight="1" thickBot="1" x14ac:dyDescent="0.3">
      <c r="A46" s="8"/>
      <c r="B46" s="4"/>
      <c r="C46" s="13" t="str">
        <f t="shared" ref="C46:I47" ca="1" si="46">C15</f>
        <v/>
      </c>
      <c r="D46" s="39" t="str">
        <f t="shared" ca="1" si="46"/>
        <v>＋</v>
      </c>
      <c r="E46" s="40">
        <f t="shared" ca="1" si="46"/>
        <v>0</v>
      </c>
      <c r="F46" s="40" t="str">
        <f t="shared" ca="1" si="46"/>
        <v>.</v>
      </c>
      <c r="G46" s="41">
        <f t="shared" ca="1" si="46"/>
        <v>5</v>
      </c>
      <c r="H46" s="41">
        <f t="shared" ca="1" si="46"/>
        <v>3</v>
      </c>
      <c r="I46" s="41">
        <f t="shared" ca="1" si="46"/>
        <v>1</v>
      </c>
      <c r="J46" s="35"/>
      <c r="K46" s="9"/>
      <c r="L46" s="4"/>
      <c r="M46" s="4"/>
      <c r="N46" s="13" t="str">
        <f t="shared" ref="N46:T47" ca="1" si="47">N15</f>
        <v/>
      </c>
      <c r="O46" s="39" t="str">
        <f t="shared" ca="1" si="47"/>
        <v>＋</v>
      </c>
      <c r="P46" s="40">
        <f t="shared" ca="1" si="47"/>
        <v>0</v>
      </c>
      <c r="Q46" s="40" t="str">
        <f t="shared" ca="1" si="47"/>
        <v>.</v>
      </c>
      <c r="R46" s="41">
        <f t="shared" ca="1" si="47"/>
        <v>7</v>
      </c>
      <c r="S46" s="41">
        <f t="shared" ca="1" si="47"/>
        <v>8</v>
      </c>
      <c r="T46" s="41">
        <f t="shared" ca="1" si="47"/>
        <v>5</v>
      </c>
      <c r="U46" s="35"/>
      <c r="V46" s="9"/>
      <c r="AA46" s="2" t="s">
        <v>219</v>
      </c>
      <c r="AB46" s="2" t="s">
        <v>37</v>
      </c>
      <c r="AC46" s="1" t="str">
        <f t="shared" ca="1" si="40"/>
        <v>NO</v>
      </c>
      <c r="AD46" s="53">
        <f t="shared" ca="1" si="39"/>
        <v>8</v>
      </c>
      <c r="AE46" s="53">
        <f t="shared" ca="1" si="39"/>
        <v>8</v>
      </c>
      <c r="AF46" s="53">
        <f t="shared" ca="1" si="39"/>
        <v>9</v>
      </c>
      <c r="CC46" s="65"/>
      <c r="CD46" s="66"/>
      <c r="CE46" s="66"/>
      <c r="CF46" s="67"/>
      <c r="CG46" s="67"/>
      <c r="CH46" s="67"/>
      <c r="CI46" s="67"/>
      <c r="CJ46" s="65"/>
      <c r="CK46" s="66"/>
      <c r="CL46" s="67"/>
      <c r="CM46" s="67"/>
      <c r="CN46" s="67"/>
      <c r="CO46" s="67"/>
      <c r="CQ46" s="65">
        <f t="shared" ca="1" si="32"/>
        <v>7.4571335352509704E-2</v>
      </c>
      <c r="CR46" s="66">
        <f t="shared" ca="1" si="33"/>
        <v>94</v>
      </c>
      <c r="CS46" s="67"/>
      <c r="CT46" s="67">
        <v>46</v>
      </c>
      <c r="CU46" s="67">
        <v>4</v>
      </c>
      <c r="CV46" s="67">
        <v>5</v>
      </c>
      <c r="CX46" s="65">
        <f t="shared" ca="1" si="34"/>
        <v>6.6131523206449216E-2</v>
      </c>
      <c r="CY46" s="66">
        <f t="shared" ca="1" si="35"/>
        <v>93</v>
      </c>
      <c r="CZ46" s="67"/>
      <c r="DA46" s="67">
        <v>46</v>
      </c>
      <c r="DB46" s="67">
        <v>4</v>
      </c>
      <c r="DC46" s="67">
        <v>5</v>
      </c>
      <c r="DE46" s="65">
        <f t="shared" ca="1" si="36"/>
        <v>0.19567857704539848</v>
      </c>
      <c r="DF46" s="66">
        <f t="shared" ca="1" si="37"/>
        <v>67</v>
      </c>
      <c r="DG46" s="67"/>
      <c r="DH46" s="67">
        <v>46</v>
      </c>
      <c r="DI46" s="67">
        <v>6</v>
      </c>
      <c r="DJ46" s="67">
        <v>1</v>
      </c>
    </row>
    <row r="47" spans="1:114" ht="53.1" customHeight="1" x14ac:dyDescent="0.25">
      <c r="A47" s="8"/>
      <c r="B47" s="4"/>
      <c r="C47" s="42"/>
      <c r="D47" s="54">
        <f t="shared" ca="1" si="46"/>
        <v>0</v>
      </c>
      <c r="E47" s="55">
        <f t="shared" ca="1" si="46"/>
        <v>0</v>
      </c>
      <c r="F47" s="55" t="str">
        <f t="shared" si="46"/>
        <v>.</v>
      </c>
      <c r="G47" s="56">
        <f t="shared" ca="1" si="46"/>
        <v>6</v>
      </c>
      <c r="H47" s="57">
        <f t="shared" ca="1" si="46"/>
        <v>9</v>
      </c>
      <c r="I47" s="57">
        <f t="shared" ca="1" si="46"/>
        <v>4</v>
      </c>
      <c r="J47" s="58"/>
      <c r="K47" s="9"/>
      <c r="L47" s="4"/>
      <c r="M47" s="4"/>
      <c r="N47" s="42"/>
      <c r="O47" s="54">
        <f t="shared" ca="1" si="47"/>
        <v>0</v>
      </c>
      <c r="P47" s="55">
        <f t="shared" ca="1" si="47"/>
        <v>1</v>
      </c>
      <c r="Q47" s="55" t="str">
        <f t="shared" si="47"/>
        <v>.</v>
      </c>
      <c r="R47" s="56">
        <f t="shared" ca="1" si="47"/>
        <v>3</v>
      </c>
      <c r="S47" s="57">
        <f t="shared" ca="1" si="47"/>
        <v>1</v>
      </c>
      <c r="T47" s="57">
        <f t="shared" ca="1" si="47"/>
        <v>7</v>
      </c>
      <c r="U47" s="58"/>
      <c r="V47" s="9"/>
      <c r="AA47" s="2" t="s">
        <v>38</v>
      </c>
      <c r="AB47" s="2" t="s">
        <v>39</v>
      </c>
      <c r="AC47" s="1" t="str">
        <f t="shared" ca="1" si="40"/>
        <v>NO</v>
      </c>
      <c r="AD47" s="53">
        <f t="shared" ca="1" si="39"/>
        <v>3</v>
      </c>
      <c r="AE47" s="53">
        <f t="shared" ca="1" si="39"/>
        <v>9</v>
      </c>
      <c r="AF47" s="53">
        <f t="shared" ca="1" si="39"/>
        <v>9</v>
      </c>
      <c r="CC47" s="65"/>
      <c r="CD47" s="66"/>
      <c r="CE47" s="66"/>
      <c r="CF47" s="67"/>
      <c r="CG47" s="67"/>
      <c r="CH47" s="67"/>
      <c r="CI47" s="67"/>
      <c r="CJ47" s="65"/>
      <c r="CK47" s="66"/>
      <c r="CL47" s="67"/>
      <c r="CM47" s="67"/>
      <c r="CN47" s="67"/>
      <c r="CO47" s="67"/>
      <c r="CQ47" s="65">
        <f t="shared" ca="1" si="32"/>
        <v>0.80139357807431422</v>
      </c>
      <c r="CR47" s="66">
        <f t="shared" ca="1" si="33"/>
        <v>19</v>
      </c>
      <c r="CS47" s="67"/>
      <c r="CT47" s="67">
        <v>47</v>
      </c>
      <c r="CU47" s="67">
        <v>4</v>
      </c>
      <c r="CV47" s="67">
        <v>6</v>
      </c>
      <c r="CX47" s="65">
        <f t="shared" ca="1" si="34"/>
        <v>0.98297793972943537</v>
      </c>
      <c r="CY47" s="66">
        <f t="shared" ca="1" si="35"/>
        <v>4</v>
      </c>
      <c r="CZ47" s="67"/>
      <c r="DA47" s="67">
        <v>47</v>
      </c>
      <c r="DB47" s="67">
        <v>4</v>
      </c>
      <c r="DC47" s="67">
        <v>6</v>
      </c>
      <c r="DE47" s="65">
        <f t="shared" ca="1" si="36"/>
        <v>0.7900158431354164</v>
      </c>
      <c r="DF47" s="66">
        <f t="shared" ca="1" si="37"/>
        <v>22</v>
      </c>
      <c r="DG47" s="67"/>
      <c r="DH47" s="67">
        <v>47</v>
      </c>
      <c r="DI47" s="67">
        <v>6</v>
      </c>
      <c r="DJ47" s="67">
        <v>2</v>
      </c>
    </row>
    <row r="48" spans="1:114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C48" s="65"/>
      <c r="CD48" s="66"/>
      <c r="CE48" s="66"/>
      <c r="CF48" s="67"/>
      <c r="CG48" s="67"/>
      <c r="CH48" s="67"/>
      <c r="CI48" s="67"/>
      <c r="CJ48" s="65"/>
      <c r="CK48" s="66"/>
      <c r="CL48" s="67"/>
      <c r="CM48" s="67"/>
      <c r="CN48" s="67"/>
      <c r="CO48" s="67"/>
      <c r="CQ48" s="65">
        <f t="shared" ca="1" si="32"/>
        <v>0.78880681819728238</v>
      </c>
      <c r="CR48" s="66">
        <f t="shared" ca="1" si="33"/>
        <v>24</v>
      </c>
      <c r="CS48" s="67"/>
      <c r="CT48" s="67">
        <v>48</v>
      </c>
      <c r="CU48" s="67">
        <v>4</v>
      </c>
      <c r="CV48" s="67">
        <v>7</v>
      </c>
      <c r="CX48" s="65">
        <f t="shared" ca="1" si="34"/>
        <v>0.44445909175680764</v>
      </c>
      <c r="CY48" s="66">
        <f t="shared" ca="1" si="35"/>
        <v>55</v>
      </c>
      <c r="CZ48" s="67"/>
      <c r="DA48" s="67">
        <v>48</v>
      </c>
      <c r="DB48" s="67">
        <v>4</v>
      </c>
      <c r="DC48" s="67">
        <v>7</v>
      </c>
      <c r="DE48" s="65">
        <f t="shared" ca="1" si="36"/>
        <v>0.87187121507615839</v>
      </c>
      <c r="DF48" s="66">
        <f t="shared" ca="1" si="37"/>
        <v>18</v>
      </c>
      <c r="DG48" s="67"/>
      <c r="DH48" s="67">
        <v>48</v>
      </c>
      <c r="DI48" s="67">
        <v>6</v>
      </c>
      <c r="DJ48" s="67">
        <v>3</v>
      </c>
    </row>
    <row r="49" spans="1:114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C49" s="65"/>
      <c r="CD49" s="66"/>
      <c r="CE49" s="66"/>
      <c r="CF49" s="67"/>
      <c r="CG49" s="67"/>
      <c r="CH49" s="67"/>
      <c r="CI49" s="67"/>
      <c r="CJ49" s="65"/>
      <c r="CK49" s="66"/>
      <c r="CL49" s="67"/>
      <c r="CM49" s="67"/>
      <c r="CN49" s="67"/>
      <c r="CO49" s="67"/>
      <c r="CQ49" s="65">
        <f t="shared" ca="1" si="32"/>
        <v>0.78937096154735498</v>
      </c>
      <c r="CR49" s="66">
        <f t="shared" ca="1" si="33"/>
        <v>23</v>
      </c>
      <c r="CS49" s="67"/>
      <c r="CT49" s="67">
        <v>49</v>
      </c>
      <c r="CU49" s="67">
        <v>4</v>
      </c>
      <c r="CV49" s="67">
        <v>8</v>
      </c>
      <c r="CX49" s="65">
        <f t="shared" ca="1" si="34"/>
        <v>0.61025355216247379</v>
      </c>
      <c r="CY49" s="66">
        <f t="shared" ca="1" si="35"/>
        <v>45</v>
      </c>
      <c r="CZ49" s="67"/>
      <c r="DA49" s="67">
        <v>49</v>
      </c>
      <c r="DB49" s="67">
        <v>4</v>
      </c>
      <c r="DC49" s="67">
        <v>8</v>
      </c>
      <c r="DE49" s="65">
        <f t="shared" ca="1" si="36"/>
        <v>0.42399196673729733</v>
      </c>
      <c r="DF49" s="66">
        <f t="shared" ca="1" si="37"/>
        <v>54</v>
      </c>
      <c r="DG49" s="67"/>
      <c r="DH49" s="67">
        <v>49</v>
      </c>
      <c r="DI49" s="67">
        <v>6</v>
      </c>
      <c r="DJ49" s="67">
        <v>4</v>
      </c>
    </row>
    <row r="50" spans="1:114" ht="48.95" customHeight="1" thickBot="1" x14ac:dyDescent="0.3">
      <c r="A50" s="26"/>
      <c r="B50" s="96" t="str">
        <f ca="1">B19</f>
        <v>0.372＋0.138＝</v>
      </c>
      <c r="C50" s="97"/>
      <c r="D50" s="97"/>
      <c r="E50" s="97"/>
      <c r="F50" s="97"/>
      <c r="G50" s="97"/>
      <c r="H50" s="98">
        <f ca="1">H19</f>
        <v>0.51</v>
      </c>
      <c r="I50" s="98"/>
      <c r="J50" s="99"/>
      <c r="K50" s="9"/>
      <c r="L50" s="26"/>
      <c r="M50" s="96" t="str">
        <f ca="1">M19</f>
        <v>0.277＋0.051＝</v>
      </c>
      <c r="N50" s="97"/>
      <c r="O50" s="97"/>
      <c r="P50" s="97"/>
      <c r="Q50" s="97"/>
      <c r="R50" s="97"/>
      <c r="S50" s="98">
        <f ca="1">S19</f>
        <v>0.32800000000000001</v>
      </c>
      <c r="T50" s="98"/>
      <c r="U50" s="99"/>
      <c r="V50" s="9"/>
      <c r="CC50" s="65"/>
      <c r="CD50" s="66"/>
      <c r="CE50" s="66"/>
      <c r="CF50" s="67"/>
      <c r="CG50" s="67"/>
      <c r="CH50" s="67"/>
      <c r="CI50" s="67"/>
      <c r="CJ50" s="65"/>
      <c r="CK50" s="66"/>
      <c r="CL50" s="67"/>
      <c r="CM50" s="67"/>
      <c r="CN50" s="67"/>
      <c r="CO50" s="67"/>
      <c r="CQ50" s="65">
        <f t="shared" ca="1" si="32"/>
        <v>0.4864630445964222</v>
      </c>
      <c r="CR50" s="66">
        <f t="shared" ca="1" si="33"/>
        <v>55</v>
      </c>
      <c r="CS50" s="67"/>
      <c r="CT50" s="67">
        <v>50</v>
      </c>
      <c r="CU50" s="67">
        <v>4</v>
      </c>
      <c r="CV50" s="67">
        <v>9</v>
      </c>
      <c r="CX50" s="65">
        <f t="shared" ca="1" si="34"/>
        <v>0.39860363610548222</v>
      </c>
      <c r="CY50" s="66">
        <f t="shared" ca="1" si="35"/>
        <v>61</v>
      </c>
      <c r="CZ50" s="67"/>
      <c r="DA50" s="67">
        <v>50</v>
      </c>
      <c r="DB50" s="67">
        <v>4</v>
      </c>
      <c r="DC50" s="67">
        <v>9</v>
      </c>
      <c r="DE50" s="65">
        <f t="shared" ca="1" si="36"/>
        <v>0.545356164179708</v>
      </c>
      <c r="DF50" s="66">
        <f t="shared" ca="1" si="37"/>
        <v>48</v>
      </c>
      <c r="DG50" s="67"/>
      <c r="DH50" s="67">
        <v>50</v>
      </c>
      <c r="DI50" s="67">
        <v>6</v>
      </c>
      <c r="DJ50" s="67">
        <v>5</v>
      </c>
    </row>
    <row r="51" spans="1:114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C51" s="65"/>
      <c r="CD51" s="66"/>
      <c r="CE51" s="66"/>
      <c r="CF51" s="67"/>
      <c r="CG51" s="67"/>
      <c r="CH51" s="67"/>
      <c r="CI51" s="67"/>
      <c r="CJ51" s="65"/>
      <c r="CK51" s="66"/>
      <c r="CL51" s="67"/>
      <c r="CM51" s="67"/>
      <c r="CN51" s="67"/>
      <c r="CO51" s="67"/>
      <c r="CQ51" s="65">
        <f t="shared" ca="1" si="32"/>
        <v>0.35361227675590989</v>
      </c>
      <c r="CR51" s="66">
        <f t="shared" ca="1" si="33"/>
        <v>74</v>
      </c>
      <c r="CS51" s="67"/>
      <c r="CT51" s="67">
        <v>51</v>
      </c>
      <c r="CU51" s="67">
        <v>5</v>
      </c>
      <c r="CV51" s="67">
        <v>0</v>
      </c>
      <c r="CX51" s="65">
        <f t="shared" ca="1" si="34"/>
        <v>0.27763949451520953</v>
      </c>
      <c r="CY51" s="66">
        <f t="shared" ca="1" si="35"/>
        <v>72</v>
      </c>
      <c r="CZ51" s="67"/>
      <c r="DA51" s="67">
        <v>51</v>
      </c>
      <c r="DB51" s="67">
        <v>5</v>
      </c>
      <c r="DC51" s="67">
        <v>0</v>
      </c>
      <c r="DE51" s="65">
        <f t="shared" ca="1" si="36"/>
        <v>0.1425031943684345</v>
      </c>
      <c r="DF51" s="66">
        <f t="shared" ca="1" si="37"/>
        <v>73</v>
      </c>
      <c r="DG51" s="67"/>
      <c r="DH51" s="67">
        <v>51</v>
      </c>
      <c r="DI51" s="67">
        <v>6</v>
      </c>
      <c r="DJ51" s="67">
        <v>6</v>
      </c>
    </row>
    <row r="52" spans="1:114" ht="53.1" customHeight="1" x14ac:dyDescent="0.25">
      <c r="A52" s="8"/>
      <c r="B52" s="4"/>
      <c r="C52" s="31"/>
      <c r="D52" s="32">
        <f t="shared" ref="D52:I52" ca="1" si="48">D21</f>
        <v>0</v>
      </c>
      <c r="E52" s="33">
        <f t="shared" ca="1" si="48"/>
        <v>0</v>
      </c>
      <c r="F52" s="33" t="str">
        <f t="shared" ca="1" si="48"/>
        <v>.</v>
      </c>
      <c r="G52" s="34">
        <f t="shared" ca="1" si="48"/>
        <v>3</v>
      </c>
      <c r="H52" s="34">
        <f t="shared" ca="1" si="48"/>
        <v>7</v>
      </c>
      <c r="I52" s="34">
        <f t="shared" ca="1" si="48"/>
        <v>2</v>
      </c>
      <c r="J52" s="35"/>
      <c r="K52" s="9"/>
      <c r="L52" s="4"/>
      <c r="M52" s="4"/>
      <c r="N52" s="31"/>
      <c r="O52" s="32">
        <f t="shared" ref="O52:T52" ca="1" si="49">O21</f>
        <v>0</v>
      </c>
      <c r="P52" s="33">
        <f t="shared" ca="1" si="49"/>
        <v>0</v>
      </c>
      <c r="Q52" s="33" t="str">
        <f t="shared" ca="1" si="49"/>
        <v>.</v>
      </c>
      <c r="R52" s="34">
        <f t="shared" ca="1" si="49"/>
        <v>2</v>
      </c>
      <c r="S52" s="34">
        <f t="shared" ca="1" si="49"/>
        <v>7</v>
      </c>
      <c r="T52" s="34">
        <f t="shared" ca="1" si="49"/>
        <v>7</v>
      </c>
      <c r="U52" s="35"/>
      <c r="V52" s="9"/>
      <c r="CC52" s="65"/>
      <c r="CD52" s="66"/>
      <c r="CE52" s="66"/>
      <c r="CF52" s="67"/>
      <c r="CG52" s="67"/>
      <c r="CH52" s="67"/>
      <c r="CI52" s="67"/>
      <c r="CJ52" s="65"/>
      <c r="CK52" s="66"/>
      <c r="CL52" s="67"/>
      <c r="CM52" s="67"/>
      <c r="CN52" s="67"/>
      <c r="CO52" s="67"/>
      <c r="CQ52" s="65">
        <f t="shared" ca="1" si="32"/>
        <v>0.61860540142521558</v>
      </c>
      <c r="CR52" s="66">
        <f t="shared" ca="1" si="33"/>
        <v>43</v>
      </c>
      <c r="CS52" s="67"/>
      <c r="CT52" s="67">
        <v>52</v>
      </c>
      <c r="CU52" s="67">
        <v>5</v>
      </c>
      <c r="CV52" s="67">
        <v>1</v>
      </c>
      <c r="CX52" s="65">
        <f t="shared" ca="1" si="34"/>
        <v>0.75607679902536473</v>
      </c>
      <c r="CY52" s="66">
        <f t="shared" ca="1" si="35"/>
        <v>23</v>
      </c>
      <c r="CZ52" s="67"/>
      <c r="DA52" s="67">
        <v>52</v>
      </c>
      <c r="DB52" s="67">
        <v>5</v>
      </c>
      <c r="DC52" s="67">
        <v>1</v>
      </c>
      <c r="DE52" s="65">
        <f t="shared" ca="1" si="36"/>
        <v>0.37026229594636539</v>
      </c>
      <c r="DF52" s="66">
        <f t="shared" ca="1" si="37"/>
        <v>58</v>
      </c>
      <c r="DG52" s="67"/>
      <c r="DH52" s="67">
        <v>52</v>
      </c>
      <c r="DI52" s="67">
        <v>6</v>
      </c>
      <c r="DJ52" s="67">
        <v>7</v>
      </c>
    </row>
    <row r="53" spans="1:114" ht="53.1" customHeight="1" thickBot="1" x14ac:dyDescent="0.3">
      <c r="A53" s="8"/>
      <c r="B53" s="4"/>
      <c r="C53" s="13" t="str">
        <f t="shared" ref="C53:I54" ca="1" si="50">C22</f>
        <v/>
      </c>
      <c r="D53" s="39" t="str">
        <f t="shared" ca="1" si="50"/>
        <v>＋</v>
      </c>
      <c r="E53" s="40">
        <f t="shared" ca="1" si="50"/>
        <v>0</v>
      </c>
      <c r="F53" s="40" t="str">
        <f t="shared" ca="1" si="50"/>
        <v>.</v>
      </c>
      <c r="G53" s="41">
        <f t="shared" ca="1" si="50"/>
        <v>1</v>
      </c>
      <c r="H53" s="41">
        <f t="shared" ca="1" si="50"/>
        <v>3</v>
      </c>
      <c r="I53" s="41">
        <f t="shared" ca="1" si="50"/>
        <v>8</v>
      </c>
      <c r="J53" s="35"/>
      <c r="K53" s="9"/>
      <c r="L53" s="4"/>
      <c r="M53" s="4"/>
      <c r="N53" s="13" t="str">
        <f t="shared" ref="N53:T54" ca="1" si="51">N22</f>
        <v/>
      </c>
      <c r="O53" s="39" t="str">
        <f t="shared" ca="1" si="51"/>
        <v>＋</v>
      </c>
      <c r="P53" s="40">
        <f t="shared" ca="1" si="51"/>
        <v>0</v>
      </c>
      <c r="Q53" s="40" t="str">
        <f t="shared" ca="1" si="51"/>
        <v>.</v>
      </c>
      <c r="R53" s="41">
        <f t="shared" ca="1" si="51"/>
        <v>0</v>
      </c>
      <c r="S53" s="41">
        <f t="shared" ca="1" si="51"/>
        <v>5</v>
      </c>
      <c r="T53" s="41">
        <f t="shared" ca="1" si="51"/>
        <v>1</v>
      </c>
      <c r="U53" s="35"/>
      <c r="V53" s="9"/>
      <c r="CC53" s="65"/>
      <c r="CD53" s="66"/>
      <c r="CE53" s="66"/>
      <c r="CF53" s="67"/>
      <c r="CG53" s="67"/>
      <c r="CH53" s="67"/>
      <c r="CI53" s="67"/>
      <c r="CJ53" s="65"/>
      <c r="CK53" s="66"/>
      <c r="CL53" s="67"/>
      <c r="CM53" s="67"/>
      <c r="CN53" s="67"/>
      <c r="CO53" s="67"/>
      <c r="CQ53" s="65">
        <f t="shared" ca="1" si="32"/>
        <v>0.40714846523565762</v>
      </c>
      <c r="CR53" s="66">
        <f t="shared" ca="1" si="33"/>
        <v>67</v>
      </c>
      <c r="CS53" s="67"/>
      <c r="CT53" s="67">
        <v>53</v>
      </c>
      <c r="CU53" s="67">
        <v>5</v>
      </c>
      <c r="CV53" s="67">
        <v>2</v>
      </c>
      <c r="CX53" s="65">
        <f t="shared" ca="1" si="34"/>
        <v>0.32824750595261731</v>
      </c>
      <c r="CY53" s="66">
        <f t="shared" ca="1" si="35"/>
        <v>69</v>
      </c>
      <c r="CZ53" s="67"/>
      <c r="DA53" s="67">
        <v>53</v>
      </c>
      <c r="DB53" s="67">
        <v>5</v>
      </c>
      <c r="DC53" s="67">
        <v>2</v>
      </c>
      <c r="DE53" s="65">
        <f t="shared" ca="1" si="36"/>
        <v>0.74283233395962323</v>
      </c>
      <c r="DF53" s="66">
        <f t="shared" ca="1" si="37"/>
        <v>25</v>
      </c>
      <c r="DG53" s="67"/>
      <c r="DH53" s="67">
        <v>53</v>
      </c>
      <c r="DI53" s="67">
        <v>6</v>
      </c>
      <c r="DJ53" s="67">
        <v>8</v>
      </c>
    </row>
    <row r="54" spans="1:114" ht="53.1" customHeight="1" x14ac:dyDescent="0.25">
      <c r="A54" s="8"/>
      <c r="B54" s="4"/>
      <c r="C54" s="42"/>
      <c r="D54" s="54">
        <f t="shared" ca="1" si="50"/>
        <v>0</v>
      </c>
      <c r="E54" s="55">
        <f t="shared" ca="1" si="50"/>
        <v>0</v>
      </c>
      <c r="F54" s="55" t="str">
        <f t="shared" si="50"/>
        <v>.</v>
      </c>
      <c r="G54" s="56">
        <f t="shared" ca="1" si="50"/>
        <v>5</v>
      </c>
      <c r="H54" s="57">
        <f t="shared" ca="1" si="50"/>
        <v>1</v>
      </c>
      <c r="I54" s="57">
        <f t="shared" ca="1" si="50"/>
        <v>0</v>
      </c>
      <c r="J54" s="58"/>
      <c r="K54" s="9"/>
      <c r="L54" s="4"/>
      <c r="M54" s="4"/>
      <c r="N54" s="42"/>
      <c r="O54" s="54">
        <f t="shared" ca="1" si="51"/>
        <v>0</v>
      </c>
      <c r="P54" s="55">
        <f t="shared" ca="1" si="51"/>
        <v>0</v>
      </c>
      <c r="Q54" s="55" t="str">
        <f t="shared" si="51"/>
        <v>.</v>
      </c>
      <c r="R54" s="56">
        <f t="shared" ca="1" si="51"/>
        <v>3</v>
      </c>
      <c r="S54" s="57">
        <f t="shared" ca="1" si="51"/>
        <v>2</v>
      </c>
      <c r="T54" s="57">
        <f t="shared" ca="1" si="51"/>
        <v>8</v>
      </c>
      <c r="U54" s="58"/>
      <c r="V54" s="9"/>
      <c r="CC54" s="65"/>
      <c r="CD54" s="66"/>
      <c r="CE54" s="66"/>
      <c r="CF54" s="67"/>
      <c r="CG54" s="67"/>
      <c r="CH54" s="67"/>
      <c r="CI54" s="67"/>
      <c r="CJ54" s="65"/>
      <c r="CK54" s="66"/>
      <c r="CL54" s="67"/>
      <c r="CM54" s="67"/>
      <c r="CN54" s="67"/>
      <c r="CO54" s="67"/>
      <c r="CQ54" s="65">
        <f t="shared" ca="1" si="32"/>
        <v>0.1126539761066494</v>
      </c>
      <c r="CR54" s="66">
        <f t="shared" ca="1" si="33"/>
        <v>91</v>
      </c>
      <c r="CS54" s="67"/>
      <c r="CT54" s="67">
        <v>54</v>
      </c>
      <c r="CU54" s="67">
        <v>5</v>
      </c>
      <c r="CV54" s="67">
        <v>3</v>
      </c>
      <c r="CX54" s="65">
        <f t="shared" ca="1" si="34"/>
        <v>0.74400416501262046</v>
      </c>
      <c r="CY54" s="66">
        <f t="shared" ca="1" si="35"/>
        <v>25</v>
      </c>
      <c r="CZ54" s="67"/>
      <c r="DA54" s="67">
        <v>54</v>
      </c>
      <c r="DB54" s="67">
        <v>5</v>
      </c>
      <c r="DC54" s="67">
        <v>3</v>
      </c>
      <c r="DE54" s="65">
        <f t="shared" ca="1" si="36"/>
        <v>0.92008907048139355</v>
      </c>
      <c r="DF54" s="66">
        <f t="shared" ca="1" si="37"/>
        <v>11</v>
      </c>
      <c r="DG54" s="67"/>
      <c r="DH54" s="67">
        <v>54</v>
      </c>
      <c r="DI54" s="67">
        <v>6</v>
      </c>
      <c r="DJ54" s="67">
        <v>9</v>
      </c>
    </row>
    <row r="55" spans="1:114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C55" s="65"/>
      <c r="CD55" s="66"/>
      <c r="CE55" s="66"/>
      <c r="CF55" s="67"/>
      <c r="CG55" s="67"/>
      <c r="CH55" s="67"/>
      <c r="CI55" s="67"/>
      <c r="CJ55" s="65"/>
      <c r="CK55" s="66"/>
      <c r="CL55" s="67"/>
      <c r="CM55" s="67"/>
      <c r="CN55" s="67"/>
      <c r="CO55" s="67"/>
      <c r="CQ55" s="65">
        <f t="shared" ca="1" si="32"/>
        <v>0.76221379321984428</v>
      </c>
      <c r="CR55" s="66">
        <f t="shared" ca="1" si="33"/>
        <v>27</v>
      </c>
      <c r="CS55" s="67"/>
      <c r="CT55" s="67">
        <v>55</v>
      </c>
      <c r="CU55" s="67">
        <v>5</v>
      </c>
      <c r="CV55" s="67">
        <v>4</v>
      </c>
      <c r="CX55" s="65">
        <f t="shared" ca="1" si="34"/>
        <v>0.64503153006351244</v>
      </c>
      <c r="CY55" s="66">
        <f t="shared" ca="1" si="35"/>
        <v>38</v>
      </c>
      <c r="CZ55" s="67"/>
      <c r="DA55" s="67">
        <v>55</v>
      </c>
      <c r="DB55" s="67">
        <v>5</v>
      </c>
      <c r="DC55" s="67">
        <v>4</v>
      </c>
      <c r="DE55" s="65">
        <f t="shared" ca="1" si="36"/>
        <v>0.4532916794147176</v>
      </c>
      <c r="DF55" s="66">
        <f t="shared" ca="1" si="37"/>
        <v>52</v>
      </c>
      <c r="DG55" s="67"/>
      <c r="DH55" s="67">
        <v>55</v>
      </c>
      <c r="DI55" s="67">
        <v>7</v>
      </c>
      <c r="DJ55" s="67">
        <v>1</v>
      </c>
    </row>
    <row r="56" spans="1:114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C56" s="65"/>
      <c r="CD56" s="66"/>
      <c r="CE56" s="66"/>
      <c r="CF56" s="67"/>
      <c r="CG56" s="67"/>
      <c r="CH56" s="67"/>
      <c r="CI56" s="67"/>
      <c r="CJ56" s="65"/>
      <c r="CK56" s="66"/>
      <c r="CL56" s="67"/>
      <c r="CM56" s="67"/>
      <c r="CN56" s="67"/>
      <c r="CO56" s="67"/>
      <c r="CQ56" s="65">
        <f t="shared" ca="1" si="32"/>
        <v>0.6804913519344673</v>
      </c>
      <c r="CR56" s="66">
        <f t="shared" ca="1" si="33"/>
        <v>38</v>
      </c>
      <c r="CS56" s="67"/>
      <c r="CT56" s="67">
        <v>56</v>
      </c>
      <c r="CU56" s="67">
        <v>5</v>
      </c>
      <c r="CV56" s="67">
        <v>5</v>
      </c>
      <c r="CX56" s="65">
        <f t="shared" ca="1" si="34"/>
        <v>4.3759849011085317E-2</v>
      </c>
      <c r="CY56" s="66">
        <f t="shared" ca="1" si="35"/>
        <v>96</v>
      </c>
      <c r="CZ56" s="67"/>
      <c r="DA56" s="67">
        <v>56</v>
      </c>
      <c r="DB56" s="67">
        <v>5</v>
      </c>
      <c r="DC56" s="67">
        <v>5</v>
      </c>
      <c r="DE56" s="65">
        <f t="shared" ca="1" si="36"/>
        <v>0.65218300257291884</v>
      </c>
      <c r="DF56" s="66">
        <f t="shared" ca="1" si="37"/>
        <v>36</v>
      </c>
      <c r="DG56" s="67"/>
      <c r="DH56" s="67">
        <v>56</v>
      </c>
      <c r="DI56" s="67">
        <v>7</v>
      </c>
      <c r="DJ56" s="67">
        <v>2</v>
      </c>
    </row>
    <row r="57" spans="1:114" ht="48.95" customHeight="1" thickBot="1" x14ac:dyDescent="0.3">
      <c r="A57" s="26"/>
      <c r="B57" s="96" t="str">
        <f ca="1">B26</f>
        <v>0.874＋0.395＝</v>
      </c>
      <c r="C57" s="97"/>
      <c r="D57" s="97"/>
      <c r="E57" s="97"/>
      <c r="F57" s="97"/>
      <c r="G57" s="97"/>
      <c r="H57" s="98">
        <f ca="1">H26</f>
        <v>1.2689999999999999</v>
      </c>
      <c r="I57" s="98"/>
      <c r="J57" s="99"/>
      <c r="K57" s="9"/>
      <c r="L57" s="26"/>
      <c r="M57" s="96" t="str">
        <f ca="1">M26</f>
        <v>0.486＋0.328＝</v>
      </c>
      <c r="N57" s="97"/>
      <c r="O57" s="97"/>
      <c r="P57" s="97"/>
      <c r="Q57" s="97"/>
      <c r="R57" s="97"/>
      <c r="S57" s="98">
        <f ca="1">S26</f>
        <v>0.81399999999999995</v>
      </c>
      <c r="T57" s="98"/>
      <c r="U57" s="99"/>
      <c r="V57" s="9"/>
      <c r="CC57" s="65"/>
      <c r="CD57" s="66"/>
      <c r="CE57" s="66"/>
      <c r="CF57" s="67"/>
      <c r="CG57" s="67"/>
      <c r="CH57" s="67"/>
      <c r="CI57" s="67"/>
      <c r="CJ57" s="65"/>
      <c r="CK57" s="66"/>
      <c r="CL57" s="67"/>
      <c r="CM57" s="67"/>
      <c r="CN57" s="67"/>
      <c r="CO57" s="67"/>
      <c r="CQ57" s="65">
        <f t="shared" ca="1" si="32"/>
        <v>0.43849329461848341</v>
      </c>
      <c r="CR57" s="66">
        <f t="shared" ca="1" si="33"/>
        <v>64</v>
      </c>
      <c r="CS57" s="67"/>
      <c r="CT57" s="67">
        <v>57</v>
      </c>
      <c r="CU57" s="67">
        <v>5</v>
      </c>
      <c r="CV57" s="67">
        <v>6</v>
      </c>
      <c r="CX57" s="65">
        <f t="shared" ca="1" si="34"/>
        <v>0.68741238161674423</v>
      </c>
      <c r="CY57" s="66">
        <f t="shared" ca="1" si="35"/>
        <v>30</v>
      </c>
      <c r="CZ57" s="67"/>
      <c r="DA57" s="67">
        <v>57</v>
      </c>
      <c r="DB57" s="67">
        <v>5</v>
      </c>
      <c r="DC57" s="67">
        <v>6</v>
      </c>
      <c r="DE57" s="65">
        <f t="shared" ca="1" si="36"/>
        <v>0.69526744122996176</v>
      </c>
      <c r="DF57" s="66">
        <f t="shared" ca="1" si="37"/>
        <v>29</v>
      </c>
      <c r="DG57" s="67"/>
      <c r="DH57" s="67">
        <v>57</v>
      </c>
      <c r="DI57" s="67">
        <v>7</v>
      </c>
      <c r="DJ57" s="67">
        <v>3</v>
      </c>
    </row>
    <row r="58" spans="1:114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C58" s="65"/>
      <c r="CD58" s="66"/>
      <c r="CE58" s="66"/>
      <c r="CF58" s="67"/>
      <c r="CG58" s="67"/>
      <c r="CH58" s="67"/>
      <c r="CI58" s="67"/>
      <c r="CJ58" s="65"/>
      <c r="CK58" s="66"/>
      <c r="CL58" s="67"/>
      <c r="CM58" s="67"/>
      <c r="CN58" s="67"/>
      <c r="CO58" s="67"/>
      <c r="CQ58" s="65">
        <f t="shared" ca="1" si="32"/>
        <v>0.12717880608014798</v>
      </c>
      <c r="CR58" s="66">
        <f t="shared" ca="1" si="33"/>
        <v>90</v>
      </c>
      <c r="CS58" s="67"/>
      <c r="CT58" s="67">
        <v>58</v>
      </c>
      <c r="CU58" s="67">
        <v>5</v>
      </c>
      <c r="CV58" s="67">
        <v>7</v>
      </c>
      <c r="CX58" s="65">
        <f t="shared" ca="1" si="34"/>
        <v>0.38799307713490283</v>
      </c>
      <c r="CY58" s="66">
        <f t="shared" ca="1" si="35"/>
        <v>62</v>
      </c>
      <c r="CZ58" s="67"/>
      <c r="DA58" s="67">
        <v>58</v>
      </c>
      <c r="DB58" s="67">
        <v>5</v>
      </c>
      <c r="DC58" s="67">
        <v>7</v>
      </c>
      <c r="DE58" s="65">
        <f t="shared" ca="1" si="36"/>
        <v>0.7177323931295887</v>
      </c>
      <c r="DF58" s="66">
        <f t="shared" ca="1" si="37"/>
        <v>26</v>
      </c>
      <c r="DG58" s="67"/>
      <c r="DH58" s="67">
        <v>58</v>
      </c>
      <c r="DI58" s="67">
        <v>7</v>
      </c>
      <c r="DJ58" s="67">
        <v>4</v>
      </c>
    </row>
    <row r="59" spans="1:114" ht="53.1" customHeight="1" x14ac:dyDescent="0.25">
      <c r="A59" s="8"/>
      <c r="B59" s="4"/>
      <c r="C59" s="31"/>
      <c r="D59" s="32">
        <f t="shared" ref="D59:I59" ca="1" si="52">D28</f>
        <v>0</v>
      </c>
      <c r="E59" s="33">
        <f t="shared" ca="1" si="52"/>
        <v>0</v>
      </c>
      <c r="F59" s="33" t="str">
        <f t="shared" ca="1" si="52"/>
        <v>.</v>
      </c>
      <c r="G59" s="34">
        <f t="shared" ca="1" si="52"/>
        <v>8</v>
      </c>
      <c r="H59" s="34">
        <f t="shared" ca="1" si="52"/>
        <v>7</v>
      </c>
      <c r="I59" s="34">
        <f t="shared" ca="1" si="52"/>
        <v>4</v>
      </c>
      <c r="J59" s="35"/>
      <c r="K59" s="9"/>
      <c r="L59" s="4"/>
      <c r="M59" s="4"/>
      <c r="N59" s="31"/>
      <c r="O59" s="32">
        <f t="shared" ref="O59:T59" ca="1" si="53">O28</f>
        <v>0</v>
      </c>
      <c r="P59" s="33">
        <f t="shared" ca="1" si="53"/>
        <v>0</v>
      </c>
      <c r="Q59" s="33" t="str">
        <f t="shared" ca="1" si="53"/>
        <v>.</v>
      </c>
      <c r="R59" s="34">
        <f t="shared" ca="1" si="53"/>
        <v>4</v>
      </c>
      <c r="S59" s="34">
        <f t="shared" ca="1" si="53"/>
        <v>8</v>
      </c>
      <c r="T59" s="34">
        <f t="shared" ca="1" si="53"/>
        <v>6</v>
      </c>
      <c r="U59" s="35"/>
      <c r="V59" s="9"/>
      <c r="CC59" s="65"/>
      <c r="CD59" s="66"/>
      <c r="CE59" s="66"/>
      <c r="CF59" s="67"/>
      <c r="CG59" s="67"/>
      <c r="CH59" s="67"/>
      <c r="CI59" s="67"/>
      <c r="CJ59" s="65"/>
      <c r="CK59" s="66"/>
      <c r="CL59" s="67"/>
      <c r="CM59" s="67"/>
      <c r="CN59" s="67"/>
      <c r="CO59" s="67"/>
      <c r="CQ59" s="65">
        <f t="shared" ca="1" si="32"/>
        <v>0.22050899308321481</v>
      </c>
      <c r="CR59" s="66">
        <f t="shared" ca="1" si="33"/>
        <v>80</v>
      </c>
      <c r="CS59" s="67"/>
      <c r="CT59" s="67">
        <v>59</v>
      </c>
      <c r="CU59" s="67">
        <v>5</v>
      </c>
      <c r="CV59" s="67">
        <v>8</v>
      </c>
      <c r="CX59" s="65">
        <f t="shared" ca="1" si="34"/>
        <v>0.89416031910907923</v>
      </c>
      <c r="CY59" s="66">
        <f t="shared" ca="1" si="35"/>
        <v>7</v>
      </c>
      <c r="CZ59" s="67"/>
      <c r="DA59" s="67">
        <v>59</v>
      </c>
      <c r="DB59" s="67">
        <v>5</v>
      </c>
      <c r="DC59" s="67">
        <v>8</v>
      </c>
      <c r="DE59" s="65">
        <f t="shared" ca="1" si="36"/>
        <v>0.52637281154674753</v>
      </c>
      <c r="DF59" s="66">
        <f t="shared" ca="1" si="37"/>
        <v>49</v>
      </c>
      <c r="DG59" s="67"/>
      <c r="DH59" s="67">
        <v>59</v>
      </c>
      <c r="DI59" s="67">
        <v>7</v>
      </c>
      <c r="DJ59" s="67">
        <v>5</v>
      </c>
    </row>
    <row r="60" spans="1:114" ht="53.1" customHeight="1" thickBot="1" x14ac:dyDescent="0.3">
      <c r="A60" s="8"/>
      <c r="B60" s="4"/>
      <c r="C60" s="13" t="str">
        <f t="shared" ref="C60:I61" ca="1" si="54">C29</f>
        <v/>
      </c>
      <c r="D60" s="39" t="str">
        <f t="shared" ca="1" si="54"/>
        <v>＋</v>
      </c>
      <c r="E60" s="40">
        <f t="shared" ca="1" si="54"/>
        <v>0</v>
      </c>
      <c r="F60" s="40" t="str">
        <f t="shared" ca="1" si="54"/>
        <v>.</v>
      </c>
      <c r="G60" s="41">
        <f t="shared" ca="1" si="54"/>
        <v>3</v>
      </c>
      <c r="H60" s="41">
        <f t="shared" ca="1" si="54"/>
        <v>9</v>
      </c>
      <c r="I60" s="41">
        <f t="shared" ca="1" si="54"/>
        <v>5</v>
      </c>
      <c r="J60" s="35"/>
      <c r="K60" s="9"/>
      <c r="L60" s="4"/>
      <c r="M60" s="4"/>
      <c r="N60" s="13" t="str">
        <f t="shared" ref="N60:T61" ca="1" si="55">N29</f>
        <v/>
      </c>
      <c r="O60" s="39" t="str">
        <f t="shared" ca="1" si="55"/>
        <v>＋</v>
      </c>
      <c r="P60" s="40">
        <f t="shared" ca="1" si="55"/>
        <v>0</v>
      </c>
      <c r="Q60" s="40" t="str">
        <f t="shared" ca="1" si="55"/>
        <v>.</v>
      </c>
      <c r="R60" s="41">
        <f t="shared" ca="1" si="55"/>
        <v>3</v>
      </c>
      <c r="S60" s="41">
        <f t="shared" ca="1" si="55"/>
        <v>2</v>
      </c>
      <c r="T60" s="41">
        <f t="shared" ca="1" si="55"/>
        <v>8</v>
      </c>
      <c r="U60" s="35"/>
      <c r="V60" s="9"/>
      <c r="CC60" s="65"/>
      <c r="CD60" s="66"/>
      <c r="CE60" s="66"/>
      <c r="CF60" s="67"/>
      <c r="CG60" s="67"/>
      <c r="CH60" s="67"/>
      <c r="CI60" s="67"/>
      <c r="CJ60" s="65"/>
      <c r="CK60" s="66"/>
      <c r="CL60" s="67"/>
      <c r="CM60" s="67"/>
      <c r="CN60" s="67"/>
      <c r="CO60" s="67"/>
      <c r="CQ60" s="65">
        <f t="shared" ca="1" si="32"/>
        <v>0.99510625864037361</v>
      </c>
      <c r="CR60" s="66">
        <f t="shared" ca="1" si="33"/>
        <v>3</v>
      </c>
      <c r="CS60" s="67"/>
      <c r="CT60" s="67">
        <v>60</v>
      </c>
      <c r="CU60" s="67">
        <v>5</v>
      </c>
      <c r="CV60" s="67">
        <v>9</v>
      </c>
      <c r="CX60" s="65">
        <f t="shared" ca="1" si="34"/>
        <v>0.1930475665367799</v>
      </c>
      <c r="CY60" s="66">
        <f t="shared" ca="1" si="35"/>
        <v>81</v>
      </c>
      <c r="CZ60" s="67"/>
      <c r="DA60" s="67">
        <v>60</v>
      </c>
      <c r="DB60" s="67">
        <v>5</v>
      </c>
      <c r="DC60" s="67">
        <v>9</v>
      </c>
      <c r="DE60" s="65">
        <f t="shared" ca="1" si="36"/>
        <v>0.58500440650893726</v>
      </c>
      <c r="DF60" s="66">
        <f t="shared" ca="1" si="37"/>
        <v>42</v>
      </c>
      <c r="DG60" s="67"/>
      <c r="DH60" s="67">
        <v>60</v>
      </c>
      <c r="DI60" s="67">
        <v>7</v>
      </c>
      <c r="DJ60" s="67">
        <v>6</v>
      </c>
    </row>
    <row r="61" spans="1:114" ht="53.1" customHeight="1" x14ac:dyDescent="0.25">
      <c r="A61" s="8"/>
      <c r="B61" s="4"/>
      <c r="C61" s="42"/>
      <c r="D61" s="54">
        <f t="shared" ca="1" si="54"/>
        <v>0</v>
      </c>
      <c r="E61" s="55">
        <f t="shared" ca="1" si="54"/>
        <v>1</v>
      </c>
      <c r="F61" s="55" t="str">
        <f t="shared" si="54"/>
        <v>.</v>
      </c>
      <c r="G61" s="56">
        <f t="shared" ca="1" si="54"/>
        <v>2</v>
      </c>
      <c r="H61" s="57">
        <f t="shared" ca="1" si="54"/>
        <v>6</v>
      </c>
      <c r="I61" s="57">
        <f t="shared" ca="1" si="54"/>
        <v>9</v>
      </c>
      <c r="J61" s="58"/>
      <c r="K61" s="9"/>
      <c r="L61" s="4"/>
      <c r="M61" s="4"/>
      <c r="N61" s="42"/>
      <c r="O61" s="54">
        <f t="shared" ca="1" si="55"/>
        <v>0</v>
      </c>
      <c r="P61" s="55">
        <f t="shared" ca="1" si="55"/>
        <v>0</v>
      </c>
      <c r="Q61" s="55" t="str">
        <f t="shared" si="55"/>
        <v>.</v>
      </c>
      <c r="R61" s="56">
        <f t="shared" ca="1" si="55"/>
        <v>8</v>
      </c>
      <c r="S61" s="57">
        <f t="shared" ca="1" si="55"/>
        <v>1</v>
      </c>
      <c r="T61" s="57">
        <f t="shared" ca="1" si="55"/>
        <v>4</v>
      </c>
      <c r="U61" s="58"/>
      <c r="V61" s="9"/>
      <c r="CC61" s="65"/>
      <c r="CD61" s="66"/>
      <c r="CE61" s="66"/>
      <c r="CF61" s="67"/>
      <c r="CG61" s="67"/>
      <c r="CH61" s="67"/>
      <c r="CI61" s="67"/>
      <c r="CJ61" s="65"/>
      <c r="CK61" s="66"/>
      <c r="CL61" s="67"/>
      <c r="CM61" s="67"/>
      <c r="CN61" s="67"/>
      <c r="CO61" s="67"/>
      <c r="CQ61" s="65">
        <f t="shared" ca="1" si="32"/>
        <v>0.55462155601838348</v>
      </c>
      <c r="CR61" s="66">
        <f t="shared" ca="1" si="33"/>
        <v>48</v>
      </c>
      <c r="CS61" s="67"/>
      <c r="CT61" s="67">
        <v>61</v>
      </c>
      <c r="CU61" s="67">
        <v>6</v>
      </c>
      <c r="CV61" s="67">
        <v>0</v>
      </c>
      <c r="CX61" s="65">
        <f t="shared" ca="1" si="34"/>
        <v>0.65912705220766887</v>
      </c>
      <c r="CY61" s="66">
        <f t="shared" ca="1" si="35"/>
        <v>37</v>
      </c>
      <c r="CZ61" s="67"/>
      <c r="DA61" s="67">
        <v>61</v>
      </c>
      <c r="DB61" s="67">
        <v>6</v>
      </c>
      <c r="DC61" s="67">
        <v>0</v>
      </c>
      <c r="DE61" s="65">
        <f t="shared" ca="1" si="36"/>
        <v>0.93005991515869335</v>
      </c>
      <c r="DF61" s="66">
        <f t="shared" ca="1" si="37"/>
        <v>9</v>
      </c>
      <c r="DG61" s="67"/>
      <c r="DH61" s="67">
        <v>61</v>
      </c>
      <c r="DI61" s="67">
        <v>7</v>
      </c>
      <c r="DJ61" s="67">
        <v>7</v>
      </c>
    </row>
    <row r="62" spans="1:114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C62" s="65"/>
      <c r="CD62" s="66"/>
      <c r="CE62" s="66"/>
      <c r="CF62" s="67"/>
      <c r="CG62" s="67"/>
      <c r="CH62" s="67"/>
      <c r="CI62" s="67"/>
      <c r="CJ62" s="65"/>
      <c r="CK62" s="66"/>
      <c r="CL62" s="67"/>
      <c r="CM62" s="67"/>
      <c r="CN62" s="67"/>
      <c r="CO62" s="67"/>
      <c r="CQ62" s="65">
        <f t="shared" ca="1" si="32"/>
        <v>0.44937843376306486</v>
      </c>
      <c r="CR62" s="66">
        <f t="shared" ca="1" si="33"/>
        <v>59</v>
      </c>
      <c r="CS62" s="67"/>
      <c r="CT62" s="67">
        <v>62</v>
      </c>
      <c r="CU62" s="67">
        <v>6</v>
      </c>
      <c r="CV62" s="67">
        <v>1</v>
      </c>
      <c r="CX62" s="65">
        <f t="shared" ca="1" si="34"/>
        <v>0.89161131900901847</v>
      </c>
      <c r="CY62" s="66">
        <f t="shared" ca="1" si="35"/>
        <v>8</v>
      </c>
      <c r="CZ62" s="67"/>
      <c r="DA62" s="67">
        <v>62</v>
      </c>
      <c r="DB62" s="67">
        <v>6</v>
      </c>
      <c r="DC62" s="67">
        <v>1</v>
      </c>
      <c r="DE62" s="65">
        <f t="shared" ca="1" si="36"/>
        <v>0.49042712890649609</v>
      </c>
      <c r="DF62" s="66">
        <f t="shared" ca="1" si="37"/>
        <v>50</v>
      </c>
      <c r="DG62" s="67"/>
      <c r="DH62" s="67">
        <v>62</v>
      </c>
      <c r="DI62" s="67">
        <v>7</v>
      </c>
      <c r="DJ62" s="67">
        <v>8</v>
      </c>
    </row>
    <row r="63" spans="1:114" ht="18.75" x14ac:dyDescent="0.25">
      <c r="CC63" s="65"/>
      <c r="CD63" s="66"/>
      <c r="CE63" s="66"/>
      <c r="CF63" s="67"/>
      <c r="CG63" s="67"/>
      <c r="CH63" s="67"/>
      <c r="CI63" s="67"/>
      <c r="CJ63" s="65"/>
      <c r="CK63" s="66"/>
      <c r="CM63" s="67"/>
      <c r="CN63" s="67"/>
      <c r="CO63" s="67"/>
      <c r="CQ63" s="65">
        <f t="shared" ca="1" si="32"/>
        <v>0.48771863441314089</v>
      </c>
      <c r="CR63" s="66">
        <f t="shared" ca="1" si="33"/>
        <v>54</v>
      </c>
      <c r="CT63" s="67">
        <v>63</v>
      </c>
      <c r="CU63" s="67">
        <v>6</v>
      </c>
      <c r="CV63" s="67">
        <v>2</v>
      </c>
      <c r="CX63" s="65">
        <f t="shared" ca="1" si="34"/>
        <v>0.49287954600684214</v>
      </c>
      <c r="CY63" s="66">
        <f t="shared" ca="1" si="35"/>
        <v>53</v>
      </c>
      <c r="DA63" s="67">
        <v>63</v>
      </c>
      <c r="DB63" s="67">
        <v>6</v>
      </c>
      <c r="DC63" s="67">
        <v>2</v>
      </c>
      <c r="DE63" s="65">
        <f t="shared" ca="1" si="36"/>
        <v>0.27660049335170134</v>
      </c>
      <c r="DF63" s="66">
        <f t="shared" ca="1" si="37"/>
        <v>62</v>
      </c>
      <c r="DH63" s="67">
        <v>63</v>
      </c>
      <c r="DI63" s="67">
        <v>7</v>
      </c>
      <c r="DJ63" s="67">
        <v>9</v>
      </c>
    </row>
    <row r="64" spans="1:114" ht="18.75" x14ac:dyDescent="0.25">
      <c r="CC64" s="65"/>
      <c r="CD64" s="66"/>
      <c r="CE64" s="66"/>
      <c r="CF64" s="67"/>
      <c r="CG64" s="67"/>
      <c r="CH64" s="67"/>
      <c r="CI64" s="67"/>
      <c r="CJ64" s="65"/>
      <c r="CK64" s="66"/>
      <c r="CM64" s="67"/>
      <c r="CN64" s="67"/>
      <c r="CO64" s="67"/>
      <c r="CQ64" s="65">
        <f t="shared" ca="1" si="32"/>
        <v>0.7271345490094393</v>
      </c>
      <c r="CR64" s="66">
        <f t="shared" ca="1" si="33"/>
        <v>31</v>
      </c>
      <c r="CT64" s="67">
        <v>64</v>
      </c>
      <c r="CU64" s="67">
        <v>6</v>
      </c>
      <c r="CV64" s="67">
        <v>3</v>
      </c>
      <c r="CX64" s="65">
        <f t="shared" ca="1" si="34"/>
        <v>0.73905223327392588</v>
      </c>
      <c r="CY64" s="66">
        <f t="shared" ca="1" si="35"/>
        <v>26</v>
      </c>
      <c r="DA64" s="67">
        <v>64</v>
      </c>
      <c r="DB64" s="67">
        <v>6</v>
      </c>
      <c r="DC64" s="67">
        <v>3</v>
      </c>
      <c r="DE64" s="65">
        <f t="shared" ca="1" si="36"/>
        <v>0.611271041460276</v>
      </c>
      <c r="DF64" s="66">
        <f t="shared" ca="1" si="37"/>
        <v>40</v>
      </c>
      <c r="DH64" s="67">
        <v>64</v>
      </c>
      <c r="DI64" s="67">
        <v>8</v>
      </c>
      <c r="DJ64" s="67">
        <v>1</v>
      </c>
    </row>
    <row r="65" spans="81:114" ht="18.75" x14ac:dyDescent="0.25">
      <c r="CC65" s="65"/>
      <c r="CD65" s="66"/>
      <c r="CE65" s="66"/>
      <c r="CF65" s="67"/>
      <c r="CG65" s="67"/>
      <c r="CH65" s="67"/>
      <c r="CI65" s="67"/>
      <c r="CJ65" s="65"/>
      <c r="CK65" s="66"/>
      <c r="CM65" s="67"/>
      <c r="CN65" s="67"/>
      <c r="CO65" s="67"/>
      <c r="CQ65" s="65">
        <f t="shared" ca="1" si="32"/>
        <v>0.74292644141918662</v>
      </c>
      <c r="CR65" s="66">
        <f t="shared" ca="1" si="33"/>
        <v>28</v>
      </c>
      <c r="CT65" s="67">
        <v>65</v>
      </c>
      <c r="CU65" s="67">
        <v>6</v>
      </c>
      <c r="CV65" s="67">
        <v>4</v>
      </c>
      <c r="CX65" s="65">
        <f t="shared" ca="1" si="34"/>
        <v>0.4181349749680966</v>
      </c>
      <c r="CY65" s="66">
        <f t="shared" ca="1" si="35"/>
        <v>57</v>
      </c>
      <c r="DA65" s="67">
        <v>65</v>
      </c>
      <c r="DB65" s="67">
        <v>6</v>
      </c>
      <c r="DC65" s="67">
        <v>4</v>
      </c>
      <c r="DE65" s="65">
        <f t="shared" ca="1" si="36"/>
        <v>0.96107685796866171</v>
      </c>
      <c r="DF65" s="66">
        <f t="shared" ca="1" si="37"/>
        <v>7</v>
      </c>
      <c r="DH65" s="67">
        <v>65</v>
      </c>
      <c r="DI65" s="67">
        <v>8</v>
      </c>
      <c r="DJ65" s="67">
        <v>2</v>
      </c>
    </row>
    <row r="66" spans="81:114" ht="18.75" x14ac:dyDescent="0.25">
      <c r="CC66" s="65"/>
      <c r="CD66" s="66"/>
      <c r="CE66" s="66"/>
      <c r="CF66" s="67"/>
      <c r="CG66" s="67"/>
      <c r="CH66" s="67"/>
      <c r="CI66" s="67"/>
      <c r="CJ66" s="65"/>
      <c r="CK66" s="66"/>
      <c r="CM66" s="67"/>
      <c r="CN66" s="67"/>
      <c r="CO66" s="67"/>
      <c r="CQ66" s="65">
        <f t="shared" ref="CQ66:CQ100" ca="1" si="56">RAND()</f>
        <v>0.17686667569617398</v>
      </c>
      <c r="CR66" s="66">
        <f t="shared" ref="CR66:CR100" ca="1" si="57">RANK(CQ66,$CQ$1:$CQ$100,)</f>
        <v>85</v>
      </c>
      <c r="CT66" s="67">
        <v>66</v>
      </c>
      <c r="CU66" s="67">
        <v>6</v>
      </c>
      <c r="CV66" s="67">
        <v>5</v>
      </c>
      <c r="CX66" s="65">
        <f t="shared" ref="CX66:CX100" ca="1" si="58">RAND()</f>
        <v>0.77301197643329844</v>
      </c>
      <c r="CY66" s="66">
        <f t="shared" ref="CY66:CY100" ca="1" si="59">RANK(CX66,$CX$1:$CX$100,)</f>
        <v>21</v>
      </c>
      <c r="DA66" s="67">
        <v>66</v>
      </c>
      <c r="DB66" s="67">
        <v>6</v>
      </c>
      <c r="DC66" s="67">
        <v>5</v>
      </c>
      <c r="DE66" s="65">
        <f t="shared" ref="DE66:DE81" ca="1" si="60">RAND()</f>
        <v>0.55682419019135421</v>
      </c>
      <c r="DF66" s="66">
        <f t="shared" ref="DF66:DF81" ca="1" si="61">RANK(DE66,$DE$1:$DE$100,)</f>
        <v>45</v>
      </c>
      <c r="DH66" s="67">
        <v>66</v>
      </c>
      <c r="DI66" s="67">
        <v>8</v>
      </c>
      <c r="DJ66" s="67">
        <v>3</v>
      </c>
    </row>
    <row r="67" spans="81:114" ht="18.75" x14ac:dyDescent="0.25">
      <c r="CC67" s="65"/>
      <c r="CD67" s="66"/>
      <c r="CE67" s="66"/>
      <c r="CF67" s="67"/>
      <c r="CG67" s="67"/>
      <c r="CH67" s="67"/>
      <c r="CI67" s="67"/>
      <c r="CJ67" s="65"/>
      <c r="CK67" s="66"/>
      <c r="CM67" s="67"/>
      <c r="CN67" s="67"/>
      <c r="CO67" s="67"/>
      <c r="CQ67" s="65">
        <f t="shared" ca="1" si="56"/>
        <v>0.31225431126367953</v>
      </c>
      <c r="CR67" s="66">
        <f t="shared" ca="1" si="57"/>
        <v>75</v>
      </c>
      <c r="CT67" s="67">
        <v>67</v>
      </c>
      <c r="CU67" s="67">
        <v>6</v>
      </c>
      <c r="CV67" s="67">
        <v>6</v>
      </c>
      <c r="CX67" s="65">
        <f t="shared" ca="1" si="58"/>
        <v>2.8053132373530687E-2</v>
      </c>
      <c r="CY67" s="66">
        <f t="shared" ca="1" si="59"/>
        <v>99</v>
      </c>
      <c r="DA67" s="67">
        <v>67</v>
      </c>
      <c r="DB67" s="67">
        <v>6</v>
      </c>
      <c r="DC67" s="67">
        <v>6</v>
      </c>
      <c r="DE67" s="65">
        <f t="shared" ca="1" si="60"/>
        <v>0.16039595697203146</v>
      </c>
      <c r="DF67" s="66">
        <f t="shared" ca="1" si="61"/>
        <v>71</v>
      </c>
      <c r="DH67" s="67">
        <v>67</v>
      </c>
      <c r="DI67" s="67">
        <v>8</v>
      </c>
      <c r="DJ67" s="67">
        <v>4</v>
      </c>
    </row>
    <row r="68" spans="81:114" ht="18.75" x14ac:dyDescent="0.25">
      <c r="CC68" s="65"/>
      <c r="CD68" s="66"/>
      <c r="CE68" s="66"/>
      <c r="CF68" s="67"/>
      <c r="CG68" s="67"/>
      <c r="CH68" s="67"/>
      <c r="CI68" s="67"/>
      <c r="CJ68" s="65"/>
      <c r="CK68" s="66"/>
      <c r="CM68" s="67"/>
      <c r="CN68" s="67"/>
      <c r="CO68" s="67"/>
      <c r="CQ68" s="65">
        <f t="shared" ca="1" si="56"/>
        <v>0.71748658431124546</v>
      </c>
      <c r="CR68" s="66">
        <f t="shared" ca="1" si="57"/>
        <v>33</v>
      </c>
      <c r="CT68" s="67">
        <v>68</v>
      </c>
      <c r="CU68" s="67">
        <v>6</v>
      </c>
      <c r="CV68" s="67">
        <v>7</v>
      </c>
      <c r="CX68" s="65">
        <f t="shared" ca="1" si="58"/>
        <v>0.81891396099605385</v>
      </c>
      <c r="CY68" s="66">
        <f t="shared" ca="1" si="59"/>
        <v>15</v>
      </c>
      <c r="DA68" s="67">
        <v>68</v>
      </c>
      <c r="DB68" s="67">
        <v>6</v>
      </c>
      <c r="DC68" s="67">
        <v>7</v>
      </c>
      <c r="DE68" s="65">
        <f t="shared" ca="1" si="60"/>
        <v>4.833703970762504E-2</v>
      </c>
      <c r="DF68" s="66">
        <f t="shared" ca="1" si="61"/>
        <v>80</v>
      </c>
      <c r="DH68" s="67">
        <v>68</v>
      </c>
      <c r="DI68" s="67">
        <v>8</v>
      </c>
      <c r="DJ68" s="67">
        <v>5</v>
      </c>
    </row>
    <row r="69" spans="81:114" ht="18.75" x14ac:dyDescent="0.25">
      <c r="CC69" s="65"/>
      <c r="CD69" s="66"/>
      <c r="CE69" s="66"/>
      <c r="CF69" s="67"/>
      <c r="CG69" s="67"/>
      <c r="CH69" s="67"/>
      <c r="CI69" s="67"/>
      <c r="CJ69" s="65"/>
      <c r="CK69" s="66"/>
      <c r="CM69" s="67"/>
      <c r="CN69" s="67"/>
      <c r="CO69" s="67"/>
      <c r="CQ69" s="65">
        <f t="shared" ca="1" si="56"/>
        <v>0.17559500322014754</v>
      </c>
      <c r="CR69" s="66">
        <f t="shared" ca="1" si="57"/>
        <v>86</v>
      </c>
      <c r="CT69" s="67">
        <v>69</v>
      </c>
      <c r="CU69" s="67">
        <v>6</v>
      </c>
      <c r="CV69" s="67">
        <v>8</v>
      </c>
      <c r="CX69" s="65">
        <f t="shared" ca="1" si="58"/>
        <v>0.61057308601221705</v>
      </c>
      <c r="CY69" s="66">
        <f t="shared" ca="1" si="59"/>
        <v>44</v>
      </c>
      <c r="DA69" s="67">
        <v>69</v>
      </c>
      <c r="DB69" s="67">
        <v>6</v>
      </c>
      <c r="DC69" s="67">
        <v>8</v>
      </c>
      <c r="DE69" s="65">
        <f t="shared" ca="1" si="60"/>
        <v>0.58205424455387811</v>
      </c>
      <c r="DF69" s="66">
        <f t="shared" ca="1" si="61"/>
        <v>43</v>
      </c>
      <c r="DH69" s="67">
        <v>69</v>
      </c>
      <c r="DI69" s="67">
        <v>8</v>
      </c>
      <c r="DJ69" s="67">
        <v>6</v>
      </c>
    </row>
    <row r="70" spans="81:114" ht="18.75" x14ac:dyDescent="0.25">
      <c r="CC70" s="65"/>
      <c r="CD70" s="66"/>
      <c r="CE70" s="66"/>
      <c r="CF70" s="67"/>
      <c r="CG70" s="67"/>
      <c r="CH70" s="67"/>
      <c r="CI70" s="67"/>
      <c r="CJ70" s="65"/>
      <c r="CK70" s="66"/>
      <c r="CM70" s="67"/>
      <c r="CN70" s="67"/>
      <c r="CO70" s="67"/>
      <c r="CQ70" s="65">
        <f t="shared" ca="1" si="56"/>
        <v>0.93223089934603187</v>
      </c>
      <c r="CR70" s="66">
        <f t="shared" ca="1" si="57"/>
        <v>6</v>
      </c>
      <c r="CT70" s="67">
        <v>70</v>
      </c>
      <c r="CU70" s="67">
        <v>6</v>
      </c>
      <c r="CV70" s="67">
        <v>9</v>
      </c>
      <c r="CX70" s="65">
        <f t="shared" ca="1" si="58"/>
        <v>0.76281784045792744</v>
      </c>
      <c r="CY70" s="66">
        <f t="shared" ca="1" si="59"/>
        <v>22</v>
      </c>
      <c r="DA70" s="67">
        <v>70</v>
      </c>
      <c r="DB70" s="67">
        <v>6</v>
      </c>
      <c r="DC70" s="67">
        <v>9</v>
      </c>
      <c r="DE70" s="65">
        <f t="shared" ca="1" si="60"/>
        <v>0.66256318354192723</v>
      </c>
      <c r="DF70" s="66">
        <f t="shared" ca="1" si="61"/>
        <v>33</v>
      </c>
      <c r="DH70" s="67">
        <v>70</v>
      </c>
      <c r="DI70" s="67">
        <v>8</v>
      </c>
      <c r="DJ70" s="67">
        <v>7</v>
      </c>
    </row>
    <row r="71" spans="81:114" ht="18.75" x14ac:dyDescent="0.25">
      <c r="CC71" s="65"/>
      <c r="CD71" s="66"/>
      <c r="CE71" s="66"/>
      <c r="CF71" s="67"/>
      <c r="CG71" s="67"/>
      <c r="CH71" s="67"/>
      <c r="CI71" s="67"/>
      <c r="CJ71" s="65"/>
      <c r="CK71" s="66"/>
      <c r="CM71" s="67"/>
      <c r="CN71" s="67"/>
      <c r="CO71" s="67"/>
      <c r="CQ71" s="65">
        <f t="shared" ca="1" si="56"/>
        <v>0.62380139224338682</v>
      </c>
      <c r="CR71" s="66">
        <f t="shared" ca="1" si="57"/>
        <v>42</v>
      </c>
      <c r="CT71" s="67">
        <v>71</v>
      </c>
      <c r="CU71" s="67">
        <v>7</v>
      </c>
      <c r="CV71" s="67">
        <v>0</v>
      </c>
      <c r="CX71" s="65">
        <f t="shared" ca="1" si="58"/>
        <v>0.22338960770288852</v>
      </c>
      <c r="CY71" s="66">
        <f t="shared" ca="1" si="59"/>
        <v>79</v>
      </c>
      <c r="DA71" s="67">
        <v>71</v>
      </c>
      <c r="DB71" s="67">
        <v>7</v>
      </c>
      <c r="DC71" s="67">
        <v>0</v>
      </c>
      <c r="DE71" s="65">
        <f t="shared" ca="1" si="60"/>
        <v>0.92030731925234399</v>
      </c>
      <c r="DF71" s="66">
        <f t="shared" ca="1" si="61"/>
        <v>10</v>
      </c>
      <c r="DH71" s="67">
        <v>71</v>
      </c>
      <c r="DI71" s="67">
        <v>8</v>
      </c>
      <c r="DJ71" s="67">
        <v>8</v>
      </c>
    </row>
    <row r="72" spans="81:114" ht="18.75" x14ac:dyDescent="0.25">
      <c r="CC72" s="65"/>
      <c r="CD72" s="66"/>
      <c r="CE72" s="66"/>
      <c r="CF72" s="67"/>
      <c r="CG72" s="67"/>
      <c r="CH72" s="67"/>
      <c r="CI72" s="67"/>
      <c r="CJ72" s="65"/>
      <c r="CK72" s="66"/>
      <c r="CM72" s="67"/>
      <c r="CN72" s="67"/>
      <c r="CO72" s="67"/>
      <c r="CQ72" s="65">
        <f t="shared" ca="1" si="56"/>
        <v>0.71599617514124536</v>
      </c>
      <c r="CR72" s="66">
        <f t="shared" ca="1" si="57"/>
        <v>34</v>
      </c>
      <c r="CT72" s="67">
        <v>72</v>
      </c>
      <c r="CU72" s="67">
        <v>7</v>
      </c>
      <c r="CV72" s="67">
        <v>1</v>
      </c>
      <c r="CX72" s="65">
        <f t="shared" ca="1" si="58"/>
        <v>0.24884776974550959</v>
      </c>
      <c r="CY72" s="66">
        <f t="shared" ca="1" si="59"/>
        <v>75</v>
      </c>
      <c r="DA72" s="67">
        <v>72</v>
      </c>
      <c r="DB72" s="67">
        <v>7</v>
      </c>
      <c r="DC72" s="67">
        <v>1</v>
      </c>
      <c r="DE72" s="65">
        <f t="shared" ca="1" si="60"/>
        <v>0.66238123495960655</v>
      </c>
      <c r="DF72" s="66">
        <f t="shared" ca="1" si="61"/>
        <v>34</v>
      </c>
      <c r="DH72" s="67">
        <v>72</v>
      </c>
      <c r="DI72" s="67">
        <v>8</v>
      </c>
      <c r="DJ72" s="67">
        <v>9</v>
      </c>
    </row>
    <row r="73" spans="81:114" ht="18.75" x14ac:dyDescent="0.25">
      <c r="CC73" s="65"/>
      <c r="CD73" s="66"/>
      <c r="CE73" s="66"/>
      <c r="CF73" s="67"/>
      <c r="CG73" s="67"/>
      <c r="CH73" s="67"/>
      <c r="CI73" s="67"/>
      <c r="CJ73" s="65"/>
      <c r="CK73" s="66"/>
      <c r="CM73" s="67"/>
      <c r="CN73" s="67"/>
      <c r="CO73" s="67"/>
      <c r="CQ73" s="65">
        <f t="shared" ca="1" si="56"/>
        <v>0.7157174421757837</v>
      </c>
      <c r="CR73" s="66">
        <f t="shared" ca="1" si="57"/>
        <v>35</v>
      </c>
      <c r="CT73" s="67">
        <v>73</v>
      </c>
      <c r="CU73" s="67">
        <v>7</v>
      </c>
      <c r="CV73" s="67">
        <v>2</v>
      </c>
      <c r="CX73" s="65">
        <f t="shared" ca="1" si="58"/>
        <v>0.62138046855393025</v>
      </c>
      <c r="CY73" s="66">
        <f t="shared" ca="1" si="59"/>
        <v>43</v>
      </c>
      <c r="DA73" s="67">
        <v>73</v>
      </c>
      <c r="DB73" s="67">
        <v>7</v>
      </c>
      <c r="DC73" s="67">
        <v>2</v>
      </c>
      <c r="DE73" s="65">
        <f t="shared" ca="1" si="60"/>
        <v>0.7883377924848135</v>
      </c>
      <c r="DF73" s="66">
        <f t="shared" ca="1" si="61"/>
        <v>23</v>
      </c>
      <c r="DH73" s="67">
        <v>73</v>
      </c>
      <c r="DI73" s="67">
        <v>9</v>
      </c>
      <c r="DJ73" s="67">
        <v>1</v>
      </c>
    </row>
    <row r="74" spans="81:114" ht="18.75" x14ac:dyDescent="0.25">
      <c r="CC74" s="65"/>
      <c r="CD74" s="66"/>
      <c r="CE74" s="66"/>
      <c r="CF74" s="67"/>
      <c r="CG74" s="67"/>
      <c r="CH74" s="67"/>
      <c r="CI74" s="67"/>
      <c r="CJ74" s="65"/>
      <c r="CK74" s="66"/>
      <c r="CM74" s="67"/>
      <c r="CN74" s="67"/>
      <c r="CO74" s="67"/>
      <c r="CQ74" s="65">
        <f t="shared" ca="1" si="56"/>
        <v>0.51747310402181923</v>
      </c>
      <c r="CR74" s="66">
        <f t="shared" ca="1" si="57"/>
        <v>50</v>
      </c>
      <c r="CT74" s="67">
        <v>74</v>
      </c>
      <c r="CU74" s="67">
        <v>7</v>
      </c>
      <c r="CV74" s="67">
        <v>3</v>
      </c>
      <c r="CX74" s="65">
        <f t="shared" ca="1" si="58"/>
        <v>0.89087453748147882</v>
      </c>
      <c r="CY74" s="66">
        <f t="shared" ca="1" si="59"/>
        <v>9</v>
      </c>
      <c r="DA74" s="67">
        <v>74</v>
      </c>
      <c r="DB74" s="67">
        <v>7</v>
      </c>
      <c r="DC74" s="67">
        <v>3</v>
      </c>
      <c r="DE74" s="65">
        <f t="shared" ca="1" si="60"/>
        <v>0.98220406082868572</v>
      </c>
      <c r="DF74" s="66">
        <f t="shared" ca="1" si="61"/>
        <v>4</v>
      </c>
      <c r="DH74" s="67">
        <v>74</v>
      </c>
      <c r="DI74" s="67">
        <v>9</v>
      </c>
      <c r="DJ74" s="67">
        <v>2</v>
      </c>
    </row>
    <row r="75" spans="81:114" ht="18.75" x14ac:dyDescent="0.25">
      <c r="CC75" s="65"/>
      <c r="CD75" s="66"/>
      <c r="CE75" s="66"/>
      <c r="CF75" s="67"/>
      <c r="CG75" s="67"/>
      <c r="CH75" s="67"/>
      <c r="CI75" s="67"/>
      <c r="CJ75" s="65"/>
      <c r="CK75" s="66"/>
      <c r="CM75" s="67"/>
      <c r="CN75" s="67"/>
      <c r="CO75" s="67"/>
      <c r="CQ75" s="65">
        <f t="shared" ca="1" si="56"/>
        <v>0.8231890492663273</v>
      </c>
      <c r="CR75" s="66">
        <f t="shared" ca="1" si="57"/>
        <v>17</v>
      </c>
      <c r="CT75" s="67">
        <v>75</v>
      </c>
      <c r="CU75" s="67">
        <v>7</v>
      </c>
      <c r="CV75" s="67">
        <v>4</v>
      </c>
      <c r="CX75" s="65">
        <f t="shared" ca="1" si="58"/>
        <v>0.99029887966293662</v>
      </c>
      <c r="CY75" s="66">
        <f t="shared" ca="1" si="59"/>
        <v>2</v>
      </c>
      <c r="DA75" s="67">
        <v>75</v>
      </c>
      <c r="DB75" s="67">
        <v>7</v>
      </c>
      <c r="DC75" s="67">
        <v>4</v>
      </c>
      <c r="DE75" s="65">
        <f t="shared" ca="1" si="60"/>
        <v>7.6515378547077018E-2</v>
      </c>
      <c r="DF75" s="66">
        <f t="shared" ca="1" si="61"/>
        <v>77</v>
      </c>
      <c r="DH75" s="67">
        <v>75</v>
      </c>
      <c r="DI75" s="67">
        <v>9</v>
      </c>
      <c r="DJ75" s="67">
        <v>3</v>
      </c>
    </row>
    <row r="76" spans="81:114" ht="18.75" x14ac:dyDescent="0.25">
      <c r="CC76" s="65"/>
      <c r="CD76" s="66"/>
      <c r="CE76" s="66"/>
      <c r="CF76" s="67"/>
      <c r="CG76" s="67"/>
      <c r="CH76" s="67"/>
      <c r="CI76" s="67"/>
      <c r="CJ76" s="65"/>
      <c r="CK76" s="66"/>
      <c r="CM76" s="67"/>
      <c r="CN76" s="67"/>
      <c r="CO76" s="67"/>
      <c r="CQ76" s="65">
        <f t="shared" ca="1" si="56"/>
        <v>0.92411317687931283</v>
      </c>
      <c r="CR76" s="66">
        <f t="shared" ca="1" si="57"/>
        <v>8</v>
      </c>
      <c r="CT76" s="67">
        <v>76</v>
      </c>
      <c r="CU76" s="67">
        <v>7</v>
      </c>
      <c r="CV76" s="67">
        <v>5</v>
      </c>
      <c r="CX76" s="65">
        <f t="shared" ca="1" si="58"/>
        <v>0.36729954171405854</v>
      </c>
      <c r="CY76" s="66">
        <f t="shared" ca="1" si="59"/>
        <v>66</v>
      </c>
      <c r="DA76" s="67">
        <v>76</v>
      </c>
      <c r="DB76" s="67">
        <v>7</v>
      </c>
      <c r="DC76" s="67">
        <v>5</v>
      </c>
      <c r="DE76" s="65">
        <f t="shared" ca="1" si="60"/>
        <v>0.55339095975228914</v>
      </c>
      <c r="DF76" s="66">
        <f t="shared" ca="1" si="61"/>
        <v>46</v>
      </c>
      <c r="DH76" s="67">
        <v>76</v>
      </c>
      <c r="DI76" s="67">
        <v>9</v>
      </c>
      <c r="DJ76" s="67">
        <v>4</v>
      </c>
    </row>
    <row r="77" spans="81:114" ht="18.75" x14ac:dyDescent="0.25">
      <c r="CC77" s="65"/>
      <c r="CD77" s="66"/>
      <c r="CE77" s="66"/>
      <c r="CF77" s="67"/>
      <c r="CG77" s="67"/>
      <c r="CH77" s="67"/>
      <c r="CI77" s="67"/>
      <c r="CJ77" s="65"/>
      <c r="CK77" s="66"/>
      <c r="CM77" s="67"/>
      <c r="CN77" s="67"/>
      <c r="CO77" s="67"/>
      <c r="CQ77" s="65">
        <f t="shared" ca="1" si="56"/>
        <v>0.90901313981631038</v>
      </c>
      <c r="CR77" s="66">
        <f t="shared" ca="1" si="57"/>
        <v>12</v>
      </c>
      <c r="CT77" s="67">
        <v>77</v>
      </c>
      <c r="CU77" s="67">
        <v>7</v>
      </c>
      <c r="CV77" s="67">
        <v>6</v>
      </c>
      <c r="CX77" s="65">
        <f t="shared" ca="1" si="58"/>
        <v>0.77445452805086301</v>
      </c>
      <c r="CY77" s="66">
        <f t="shared" ca="1" si="59"/>
        <v>20</v>
      </c>
      <c r="DA77" s="67">
        <v>77</v>
      </c>
      <c r="DB77" s="67">
        <v>7</v>
      </c>
      <c r="DC77" s="67">
        <v>6</v>
      </c>
      <c r="DE77" s="65">
        <f t="shared" ca="1" si="60"/>
        <v>0.96872533528923899</v>
      </c>
      <c r="DF77" s="66">
        <f t="shared" ca="1" si="61"/>
        <v>5</v>
      </c>
      <c r="DH77" s="67">
        <v>77</v>
      </c>
      <c r="DI77" s="67">
        <v>9</v>
      </c>
      <c r="DJ77" s="67">
        <v>5</v>
      </c>
    </row>
    <row r="78" spans="81:114" ht="18.75" x14ac:dyDescent="0.25">
      <c r="CC78" s="65"/>
      <c r="CD78" s="66"/>
      <c r="CE78" s="66"/>
      <c r="CF78" s="67"/>
      <c r="CG78" s="67"/>
      <c r="CH78" s="67"/>
      <c r="CI78" s="67"/>
      <c r="CJ78" s="65"/>
      <c r="CK78" s="66"/>
      <c r="CM78" s="67"/>
      <c r="CN78" s="67"/>
      <c r="CO78" s="67"/>
      <c r="CQ78" s="65">
        <f t="shared" ca="1" si="56"/>
        <v>0.79701487912370295</v>
      </c>
      <c r="CR78" s="66">
        <f t="shared" ca="1" si="57"/>
        <v>20</v>
      </c>
      <c r="CT78" s="67">
        <v>78</v>
      </c>
      <c r="CU78" s="67">
        <v>7</v>
      </c>
      <c r="CV78" s="67">
        <v>7</v>
      </c>
      <c r="CX78" s="65">
        <f t="shared" ca="1" si="58"/>
        <v>0.27809573199654092</v>
      </c>
      <c r="CY78" s="66">
        <f t="shared" ca="1" si="59"/>
        <v>71</v>
      </c>
      <c r="DA78" s="67">
        <v>78</v>
      </c>
      <c r="DB78" s="67">
        <v>7</v>
      </c>
      <c r="DC78" s="67">
        <v>7</v>
      </c>
      <c r="DE78" s="65">
        <f t="shared" ca="1" si="60"/>
        <v>0.23654137259009966</v>
      </c>
      <c r="DF78" s="66">
        <f t="shared" ca="1" si="61"/>
        <v>66</v>
      </c>
      <c r="DH78" s="67">
        <v>78</v>
      </c>
      <c r="DI78" s="67">
        <v>9</v>
      </c>
      <c r="DJ78" s="67">
        <v>6</v>
      </c>
    </row>
    <row r="79" spans="81:114" ht="18.75" x14ac:dyDescent="0.25">
      <c r="CC79" s="65"/>
      <c r="CD79" s="66"/>
      <c r="CE79" s="66"/>
      <c r="CF79" s="67"/>
      <c r="CG79" s="67"/>
      <c r="CH79" s="67"/>
      <c r="CI79" s="67"/>
      <c r="CJ79" s="65"/>
      <c r="CK79" s="66"/>
      <c r="CM79" s="67"/>
      <c r="CN79" s="67"/>
      <c r="CO79" s="67"/>
      <c r="CQ79" s="65">
        <f t="shared" ca="1" si="56"/>
        <v>0.99649072053675924</v>
      </c>
      <c r="CR79" s="66">
        <f t="shared" ca="1" si="57"/>
        <v>2</v>
      </c>
      <c r="CT79" s="67">
        <v>79</v>
      </c>
      <c r="CU79" s="67">
        <v>7</v>
      </c>
      <c r="CV79" s="67">
        <v>8</v>
      </c>
      <c r="CX79" s="65">
        <f t="shared" ca="1" si="58"/>
        <v>0.34744824149445142</v>
      </c>
      <c r="CY79" s="66">
        <f t="shared" ca="1" si="59"/>
        <v>68</v>
      </c>
      <c r="DA79" s="67">
        <v>79</v>
      </c>
      <c r="DB79" s="67">
        <v>7</v>
      </c>
      <c r="DC79" s="67">
        <v>8</v>
      </c>
      <c r="DE79" s="65">
        <f t="shared" ca="1" si="60"/>
        <v>0.33587249160752375</v>
      </c>
      <c r="DF79" s="66">
        <f t="shared" ca="1" si="61"/>
        <v>60</v>
      </c>
      <c r="DH79" s="67">
        <v>79</v>
      </c>
      <c r="DI79" s="67">
        <v>9</v>
      </c>
      <c r="DJ79" s="67">
        <v>7</v>
      </c>
    </row>
    <row r="80" spans="81:114" ht="18.75" x14ac:dyDescent="0.25">
      <c r="CC80" s="65"/>
      <c r="CD80" s="66"/>
      <c r="CE80" s="66"/>
      <c r="CF80" s="67"/>
      <c r="CG80" s="67"/>
      <c r="CH80" s="67"/>
      <c r="CI80" s="67"/>
      <c r="CJ80" s="65"/>
      <c r="CK80" s="66"/>
      <c r="CM80" s="67"/>
      <c r="CN80" s="67"/>
      <c r="CO80" s="67"/>
      <c r="CQ80" s="65">
        <f t="shared" ca="1" si="56"/>
        <v>0.62932022385087549</v>
      </c>
      <c r="CR80" s="66">
        <f t="shared" ca="1" si="57"/>
        <v>41</v>
      </c>
      <c r="CT80" s="67">
        <v>80</v>
      </c>
      <c r="CU80" s="67">
        <v>7</v>
      </c>
      <c r="CV80" s="67">
        <v>9</v>
      </c>
      <c r="CX80" s="65">
        <f t="shared" ca="1" si="58"/>
        <v>0.59841059741237534</v>
      </c>
      <c r="CY80" s="66">
        <f t="shared" ca="1" si="59"/>
        <v>47</v>
      </c>
      <c r="DA80" s="67">
        <v>80</v>
      </c>
      <c r="DB80" s="67">
        <v>7</v>
      </c>
      <c r="DC80" s="67">
        <v>9</v>
      </c>
      <c r="DE80" s="65">
        <f t="shared" ca="1" si="60"/>
        <v>0.24426120127937268</v>
      </c>
      <c r="DF80" s="66">
        <f t="shared" ca="1" si="61"/>
        <v>65</v>
      </c>
      <c r="DH80" s="67">
        <v>80</v>
      </c>
      <c r="DI80" s="67">
        <v>9</v>
      </c>
      <c r="DJ80" s="67">
        <v>8</v>
      </c>
    </row>
    <row r="81" spans="81:114" ht="18.75" x14ac:dyDescent="0.25">
      <c r="CC81" s="65"/>
      <c r="CD81" s="66"/>
      <c r="CE81" s="66"/>
      <c r="CF81" s="67"/>
      <c r="CG81" s="67"/>
      <c r="CH81" s="67"/>
      <c r="CI81" s="67"/>
      <c r="CJ81" s="65"/>
      <c r="CK81" s="66"/>
      <c r="CM81" s="67"/>
      <c r="CN81" s="67"/>
      <c r="CO81" s="67"/>
      <c r="CQ81" s="65">
        <f t="shared" ca="1" si="56"/>
        <v>0.40287353252455349</v>
      </c>
      <c r="CR81" s="66">
        <f t="shared" ca="1" si="57"/>
        <v>68</v>
      </c>
      <c r="CT81" s="67">
        <v>81</v>
      </c>
      <c r="CU81" s="67">
        <v>8</v>
      </c>
      <c r="CV81" s="67">
        <v>0</v>
      </c>
      <c r="CX81" s="65">
        <f t="shared" ca="1" si="58"/>
        <v>0.73721004082113395</v>
      </c>
      <c r="CY81" s="66">
        <f t="shared" ca="1" si="59"/>
        <v>27</v>
      </c>
      <c r="DA81" s="67">
        <v>81</v>
      </c>
      <c r="DB81" s="67">
        <v>8</v>
      </c>
      <c r="DC81" s="67">
        <v>0</v>
      </c>
      <c r="DE81" s="65">
        <f t="shared" ca="1" si="60"/>
        <v>0.82054807412684727</v>
      </c>
      <c r="DF81" s="66">
        <f t="shared" ca="1" si="61"/>
        <v>20</v>
      </c>
      <c r="DH81" s="67">
        <v>81</v>
      </c>
      <c r="DI81" s="67">
        <v>9</v>
      </c>
      <c r="DJ81" s="67">
        <v>9</v>
      </c>
    </row>
    <row r="82" spans="81:114" ht="18.75" x14ac:dyDescent="0.25">
      <c r="CC82" s="65"/>
      <c r="CD82" s="66"/>
      <c r="CE82" s="66"/>
      <c r="CF82" s="67"/>
      <c r="CG82" s="67"/>
      <c r="CH82" s="67"/>
      <c r="CI82" s="67"/>
      <c r="CJ82" s="65"/>
      <c r="CK82" s="66"/>
      <c r="CM82" s="67"/>
      <c r="CN82" s="67"/>
      <c r="CO82" s="67"/>
      <c r="CQ82" s="65">
        <f t="shared" ca="1" si="56"/>
        <v>0.41033299114139565</v>
      </c>
      <c r="CR82" s="66">
        <f t="shared" ca="1" si="57"/>
        <v>66</v>
      </c>
      <c r="CT82" s="67">
        <v>82</v>
      </c>
      <c r="CU82" s="67">
        <v>8</v>
      </c>
      <c r="CV82" s="67">
        <v>1</v>
      </c>
      <c r="CX82" s="65">
        <f t="shared" ca="1" si="58"/>
        <v>0.60104582281109731</v>
      </c>
      <c r="CY82" s="66">
        <f t="shared" ca="1" si="59"/>
        <v>46</v>
      </c>
      <c r="DA82" s="67">
        <v>82</v>
      </c>
      <c r="DB82" s="67">
        <v>8</v>
      </c>
      <c r="DC82" s="67">
        <v>1</v>
      </c>
      <c r="DE82" s="65"/>
      <c r="DF82" s="66"/>
      <c r="DH82" s="67"/>
    </row>
    <row r="83" spans="81:114" ht="18.75" x14ac:dyDescent="0.25">
      <c r="CC83" s="65"/>
      <c r="CD83" s="66"/>
      <c r="CE83" s="66"/>
      <c r="CF83" s="67"/>
      <c r="CG83" s="67"/>
      <c r="CH83" s="67"/>
      <c r="CI83" s="67"/>
      <c r="CJ83" s="65"/>
      <c r="CK83" s="66"/>
      <c r="CM83" s="67"/>
      <c r="CN83" s="67"/>
      <c r="CO83" s="67"/>
      <c r="CQ83" s="65">
        <f t="shared" ca="1" si="56"/>
        <v>0.93904435801710495</v>
      </c>
      <c r="CR83" s="66">
        <f t="shared" ca="1" si="57"/>
        <v>5</v>
      </c>
      <c r="CT83" s="67">
        <v>83</v>
      </c>
      <c r="CU83" s="67">
        <v>8</v>
      </c>
      <c r="CV83" s="67">
        <v>2</v>
      </c>
      <c r="CX83" s="65">
        <f t="shared" ca="1" si="58"/>
        <v>0.1487407525524298</v>
      </c>
      <c r="CY83" s="66">
        <f t="shared" ca="1" si="59"/>
        <v>87</v>
      </c>
      <c r="DA83" s="67">
        <v>83</v>
      </c>
      <c r="DB83" s="67">
        <v>8</v>
      </c>
      <c r="DC83" s="67">
        <v>2</v>
      </c>
      <c r="DE83" s="65"/>
      <c r="DF83" s="66"/>
      <c r="DH83" s="67"/>
    </row>
    <row r="84" spans="81:114" ht="18.75" x14ac:dyDescent="0.25">
      <c r="CC84" s="65"/>
      <c r="CD84" s="66"/>
      <c r="CE84" s="66"/>
      <c r="CF84" s="67"/>
      <c r="CG84" s="67"/>
      <c r="CH84" s="67"/>
      <c r="CI84" s="67"/>
      <c r="CJ84" s="65"/>
      <c r="CK84" s="66"/>
      <c r="CM84" s="67"/>
      <c r="CN84" s="67"/>
      <c r="CO84" s="67"/>
      <c r="CQ84" s="65">
        <f t="shared" ca="1" si="56"/>
        <v>9.2491945315825275E-2</v>
      </c>
      <c r="CR84" s="66">
        <f t="shared" ca="1" si="57"/>
        <v>93</v>
      </c>
      <c r="CT84" s="67">
        <v>84</v>
      </c>
      <c r="CU84" s="67">
        <v>8</v>
      </c>
      <c r="CV84" s="67">
        <v>3</v>
      </c>
      <c r="CX84" s="65">
        <f t="shared" ca="1" si="58"/>
        <v>0.66983050784898246</v>
      </c>
      <c r="CY84" s="66">
        <f t="shared" ca="1" si="59"/>
        <v>34</v>
      </c>
      <c r="DA84" s="67">
        <v>84</v>
      </c>
      <c r="DB84" s="67">
        <v>8</v>
      </c>
      <c r="DC84" s="67">
        <v>3</v>
      </c>
      <c r="DE84" s="65"/>
      <c r="DF84" s="66"/>
      <c r="DH84" s="67"/>
    </row>
    <row r="85" spans="81:114" ht="18.75" x14ac:dyDescent="0.25">
      <c r="CC85" s="65"/>
      <c r="CD85" s="66"/>
      <c r="CE85" s="66"/>
      <c r="CF85" s="67"/>
      <c r="CG85" s="67"/>
      <c r="CH85" s="67"/>
      <c r="CI85" s="67"/>
      <c r="CJ85" s="65"/>
      <c r="CK85" s="66"/>
      <c r="CM85" s="67"/>
      <c r="CN85" s="67"/>
      <c r="CO85" s="67"/>
      <c r="CQ85" s="65">
        <f t="shared" ca="1" si="56"/>
        <v>0.81366155459489131</v>
      </c>
      <c r="CR85" s="66">
        <f t="shared" ca="1" si="57"/>
        <v>18</v>
      </c>
      <c r="CT85" s="67">
        <v>85</v>
      </c>
      <c r="CU85" s="67">
        <v>8</v>
      </c>
      <c r="CV85" s="67">
        <v>4</v>
      </c>
      <c r="CX85" s="65">
        <f t="shared" ca="1" si="58"/>
        <v>0.40227072130072361</v>
      </c>
      <c r="CY85" s="66">
        <f t="shared" ca="1" si="59"/>
        <v>60</v>
      </c>
      <c r="DA85" s="67">
        <v>85</v>
      </c>
      <c r="DB85" s="67">
        <v>8</v>
      </c>
      <c r="DC85" s="67">
        <v>4</v>
      </c>
      <c r="DE85" s="65"/>
      <c r="DF85" s="66"/>
      <c r="DH85" s="67"/>
    </row>
    <row r="86" spans="81:114" ht="18.75" x14ac:dyDescent="0.25">
      <c r="CC86" s="65"/>
      <c r="CD86" s="66"/>
      <c r="CE86" s="66"/>
      <c r="CF86" s="67"/>
      <c r="CG86" s="67"/>
      <c r="CH86" s="67"/>
      <c r="CI86" s="67"/>
      <c r="CJ86" s="65"/>
      <c r="CK86" s="66"/>
      <c r="CM86" s="67"/>
      <c r="CN86" s="67"/>
      <c r="CO86" s="67"/>
      <c r="CQ86" s="65">
        <f t="shared" ca="1" si="56"/>
        <v>0.24317331655703089</v>
      </c>
      <c r="CR86" s="66">
        <f t="shared" ca="1" si="57"/>
        <v>78</v>
      </c>
      <c r="CT86" s="67">
        <v>86</v>
      </c>
      <c r="CU86" s="67">
        <v>8</v>
      </c>
      <c r="CV86" s="67">
        <v>5</v>
      </c>
      <c r="CX86" s="65">
        <f t="shared" ca="1" si="58"/>
        <v>0.38273898701777487</v>
      </c>
      <c r="CY86" s="66">
        <f t="shared" ca="1" si="59"/>
        <v>63</v>
      </c>
      <c r="DA86" s="67">
        <v>86</v>
      </c>
      <c r="DB86" s="67">
        <v>8</v>
      </c>
      <c r="DC86" s="67">
        <v>5</v>
      </c>
      <c r="DE86" s="65"/>
      <c r="DF86" s="66"/>
      <c r="DH86" s="67"/>
    </row>
    <row r="87" spans="81:114" ht="18.75" x14ac:dyDescent="0.25">
      <c r="CC87" s="65"/>
      <c r="CD87" s="66"/>
      <c r="CE87" s="66"/>
      <c r="CF87" s="67"/>
      <c r="CG87" s="67"/>
      <c r="CH87" s="67"/>
      <c r="CI87" s="67"/>
      <c r="CJ87" s="65"/>
      <c r="CK87" s="66"/>
      <c r="CM87" s="67"/>
      <c r="CN87" s="67"/>
      <c r="CO87" s="67"/>
      <c r="CQ87" s="65">
        <f t="shared" ca="1" si="56"/>
        <v>0.43454780393976677</v>
      </c>
      <c r="CR87" s="66">
        <f t="shared" ca="1" si="57"/>
        <v>65</v>
      </c>
      <c r="CT87" s="67">
        <v>87</v>
      </c>
      <c r="CU87" s="67">
        <v>8</v>
      </c>
      <c r="CV87" s="67">
        <v>6</v>
      </c>
      <c r="CX87" s="65">
        <f t="shared" ca="1" si="58"/>
        <v>0.6236470816911498</v>
      </c>
      <c r="CY87" s="66">
        <f t="shared" ca="1" si="59"/>
        <v>42</v>
      </c>
      <c r="DA87" s="67">
        <v>87</v>
      </c>
      <c r="DB87" s="67">
        <v>8</v>
      </c>
      <c r="DC87" s="67">
        <v>6</v>
      </c>
      <c r="DE87" s="65"/>
      <c r="DF87" s="66"/>
      <c r="DH87" s="67"/>
    </row>
    <row r="88" spans="81:114" ht="18.75" x14ac:dyDescent="0.25">
      <c r="CC88" s="65"/>
      <c r="CD88" s="66"/>
      <c r="CE88" s="66"/>
      <c r="CF88" s="67"/>
      <c r="CG88" s="67"/>
      <c r="CH88" s="67"/>
      <c r="CI88" s="67"/>
      <c r="CJ88" s="65"/>
      <c r="CK88" s="66"/>
      <c r="CM88" s="67"/>
      <c r="CN88" s="67"/>
      <c r="CO88" s="67"/>
      <c r="CQ88" s="65">
        <f t="shared" ca="1" si="56"/>
        <v>0.65994498437856597</v>
      </c>
      <c r="CR88" s="66">
        <f t="shared" ca="1" si="57"/>
        <v>39</v>
      </c>
      <c r="CT88" s="67">
        <v>88</v>
      </c>
      <c r="CU88" s="67">
        <v>8</v>
      </c>
      <c r="CV88" s="67">
        <v>7</v>
      </c>
      <c r="CX88" s="65">
        <f t="shared" ca="1" si="58"/>
        <v>0.42080846336733513</v>
      </c>
      <c r="CY88" s="66">
        <f t="shared" ca="1" si="59"/>
        <v>56</v>
      </c>
      <c r="DA88" s="67">
        <v>88</v>
      </c>
      <c r="DB88" s="67">
        <v>8</v>
      </c>
      <c r="DC88" s="67">
        <v>7</v>
      </c>
      <c r="DE88" s="65"/>
      <c r="DF88" s="66"/>
      <c r="DH88" s="67"/>
    </row>
    <row r="89" spans="81:114" ht="18.75" x14ac:dyDescent="0.25">
      <c r="CC89" s="65"/>
      <c r="CD89" s="66"/>
      <c r="CE89" s="66"/>
      <c r="CF89" s="67"/>
      <c r="CG89" s="67"/>
      <c r="CH89" s="67"/>
      <c r="CI89" s="67"/>
      <c r="CJ89" s="65"/>
      <c r="CK89" s="66"/>
      <c r="CM89" s="67"/>
      <c r="CN89" s="67"/>
      <c r="CO89" s="67"/>
      <c r="CQ89" s="65">
        <f t="shared" ca="1" si="56"/>
        <v>0.77578737959693422</v>
      </c>
      <c r="CR89" s="66">
        <f t="shared" ca="1" si="57"/>
        <v>25</v>
      </c>
      <c r="CT89" s="67">
        <v>89</v>
      </c>
      <c r="CU89" s="67">
        <v>8</v>
      </c>
      <c r="CV89" s="67">
        <v>8</v>
      </c>
      <c r="CX89" s="65">
        <f t="shared" ca="1" si="58"/>
        <v>9.548140392624449E-2</v>
      </c>
      <c r="CY89" s="66">
        <f t="shared" ca="1" si="59"/>
        <v>90</v>
      </c>
      <c r="DA89" s="67">
        <v>89</v>
      </c>
      <c r="DB89" s="67">
        <v>8</v>
      </c>
      <c r="DC89" s="67">
        <v>8</v>
      </c>
      <c r="DE89" s="65"/>
      <c r="DF89" s="66"/>
      <c r="DH89" s="67"/>
    </row>
    <row r="90" spans="81:114" ht="18.75" x14ac:dyDescent="0.25">
      <c r="CC90" s="65"/>
      <c r="CD90" s="66"/>
      <c r="CE90" s="66"/>
      <c r="CF90" s="67"/>
      <c r="CG90" s="67"/>
      <c r="CH90" s="67"/>
      <c r="CI90" s="67"/>
      <c r="CJ90" s="65"/>
      <c r="CK90" s="66"/>
      <c r="CM90" s="67"/>
      <c r="CN90" s="67"/>
      <c r="CO90" s="67"/>
      <c r="CQ90" s="65">
        <f t="shared" ca="1" si="56"/>
        <v>0.40106123924983406</v>
      </c>
      <c r="CR90" s="66">
        <f t="shared" ca="1" si="57"/>
        <v>69</v>
      </c>
      <c r="CT90" s="67">
        <v>90</v>
      </c>
      <c r="CU90" s="67">
        <v>8</v>
      </c>
      <c r="CV90" s="67">
        <v>9</v>
      </c>
      <c r="CX90" s="65">
        <f t="shared" ca="1" si="58"/>
        <v>0.83639558078392018</v>
      </c>
      <c r="CY90" s="66">
        <f t="shared" ca="1" si="59"/>
        <v>13</v>
      </c>
      <c r="DA90" s="67">
        <v>90</v>
      </c>
      <c r="DB90" s="67">
        <v>8</v>
      </c>
      <c r="DC90" s="67">
        <v>9</v>
      </c>
      <c r="DE90" s="65"/>
      <c r="DF90" s="66"/>
      <c r="DH90" s="67"/>
    </row>
    <row r="91" spans="81:114" ht="18.75" x14ac:dyDescent="0.25">
      <c r="CC91" s="65"/>
      <c r="CD91" s="66"/>
      <c r="CE91" s="66"/>
      <c r="CF91" s="67"/>
      <c r="CG91" s="67"/>
      <c r="CH91" s="67"/>
      <c r="CI91" s="67"/>
      <c r="CJ91" s="65"/>
      <c r="CK91" s="66"/>
      <c r="CM91" s="67"/>
      <c r="CN91" s="67"/>
      <c r="CO91" s="67"/>
      <c r="CQ91" s="65">
        <f t="shared" ca="1" si="56"/>
        <v>0.19861038431843003</v>
      </c>
      <c r="CR91" s="66">
        <f t="shared" ca="1" si="57"/>
        <v>83</v>
      </c>
      <c r="CT91" s="67">
        <v>91</v>
      </c>
      <c r="CU91" s="67">
        <v>9</v>
      </c>
      <c r="CV91" s="67">
        <v>0</v>
      </c>
      <c r="CX91" s="65">
        <f t="shared" ca="1" si="58"/>
        <v>0.54625161029372338</v>
      </c>
      <c r="CY91" s="66">
        <f t="shared" ca="1" si="59"/>
        <v>50</v>
      </c>
      <c r="DA91" s="67">
        <v>91</v>
      </c>
      <c r="DB91" s="67">
        <v>9</v>
      </c>
      <c r="DC91" s="67">
        <v>0</v>
      </c>
      <c r="DE91" s="65"/>
      <c r="DF91" s="66"/>
      <c r="DH91" s="67"/>
    </row>
    <row r="92" spans="81:114" ht="18.75" x14ac:dyDescent="0.25">
      <c r="CC92" s="65"/>
      <c r="CD92" s="66"/>
      <c r="CE92" s="66"/>
      <c r="CF92" s="67"/>
      <c r="CG92" s="67"/>
      <c r="CH92" s="67"/>
      <c r="CI92" s="67"/>
      <c r="CJ92" s="65"/>
      <c r="CK92" s="66"/>
      <c r="CM92" s="67"/>
      <c r="CN92" s="67"/>
      <c r="CO92" s="67"/>
      <c r="CQ92" s="65">
        <f t="shared" ca="1" si="56"/>
        <v>0.48429920984864128</v>
      </c>
      <c r="CR92" s="66">
        <f t="shared" ca="1" si="57"/>
        <v>56</v>
      </c>
      <c r="CT92" s="67">
        <v>92</v>
      </c>
      <c r="CU92" s="67">
        <v>9</v>
      </c>
      <c r="CV92" s="67">
        <v>1</v>
      </c>
      <c r="CX92" s="65">
        <f t="shared" ca="1" si="58"/>
        <v>0.92398138146441333</v>
      </c>
      <c r="CY92" s="66">
        <f t="shared" ca="1" si="59"/>
        <v>6</v>
      </c>
      <c r="DA92" s="67">
        <v>92</v>
      </c>
      <c r="DB92" s="67">
        <v>9</v>
      </c>
      <c r="DC92" s="67">
        <v>1</v>
      </c>
      <c r="DE92" s="65"/>
      <c r="DF92" s="66"/>
      <c r="DH92" s="67"/>
    </row>
    <row r="93" spans="81:114" ht="18.75" x14ac:dyDescent="0.25">
      <c r="CC93" s="65"/>
      <c r="CD93" s="66"/>
      <c r="CE93" s="66"/>
      <c r="CF93" s="67"/>
      <c r="CG93" s="67"/>
      <c r="CH93" s="67"/>
      <c r="CI93" s="67"/>
      <c r="CJ93" s="65"/>
      <c r="CK93" s="66"/>
      <c r="CM93" s="67"/>
      <c r="CN93" s="67"/>
      <c r="CO93" s="67"/>
      <c r="CQ93" s="65">
        <f t="shared" ca="1" si="56"/>
        <v>0.92700582108099072</v>
      </c>
      <c r="CR93" s="66">
        <f t="shared" ca="1" si="57"/>
        <v>7</v>
      </c>
      <c r="CT93" s="67">
        <v>93</v>
      </c>
      <c r="CU93" s="67">
        <v>9</v>
      </c>
      <c r="CV93" s="67">
        <v>2</v>
      </c>
      <c r="CX93" s="65">
        <f t="shared" ca="1" si="58"/>
        <v>0.11952241398184182</v>
      </c>
      <c r="CY93" s="66">
        <f t="shared" ca="1" si="59"/>
        <v>88</v>
      </c>
      <c r="DA93" s="67">
        <v>93</v>
      </c>
      <c r="DB93" s="67">
        <v>9</v>
      </c>
      <c r="DC93" s="67">
        <v>2</v>
      </c>
      <c r="DE93" s="65"/>
      <c r="DF93" s="66"/>
      <c r="DH93" s="67"/>
    </row>
    <row r="94" spans="81:114" ht="18.75" x14ac:dyDescent="0.25">
      <c r="CC94" s="65"/>
      <c r="CD94" s="66"/>
      <c r="CE94" s="66"/>
      <c r="CF94" s="67"/>
      <c r="CG94" s="67"/>
      <c r="CH94" s="67"/>
      <c r="CI94" s="67"/>
      <c r="CJ94" s="65"/>
      <c r="CK94" s="66"/>
      <c r="CM94" s="67"/>
      <c r="CN94" s="67"/>
      <c r="CO94" s="67"/>
      <c r="CQ94" s="65">
        <f t="shared" ca="1" si="56"/>
        <v>0.88865519162551776</v>
      </c>
      <c r="CR94" s="66">
        <f t="shared" ca="1" si="57"/>
        <v>13</v>
      </c>
      <c r="CT94" s="67">
        <v>94</v>
      </c>
      <c r="CU94" s="67">
        <v>9</v>
      </c>
      <c r="CV94" s="67">
        <v>3</v>
      </c>
      <c r="CX94" s="65">
        <f t="shared" ca="1" si="58"/>
        <v>4.2915817072145646E-2</v>
      </c>
      <c r="CY94" s="66">
        <f t="shared" ca="1" si="59"/>
        <v>97</v>
      </c>
      <c r="DA94" s="67">
        <v>94</v>
      </c>
      <c r="DB94" s="67">
        <v>9</v>
      </c>
      <c r="DC94" s="67">
        <v>3</v>
      </c>
      <c r="DE94" s="65"/>
      <c r="DF94" s="66"/>
      <c r="DH94" s="67"/>
    </row>
    <row r="95" spans="81:114" ht="18.75" x14ac:dyDescent="0.25">
      <c r="CC95" s="65"/>
      <c r="CD95" s="66"/>
      <c r="CE95" s="66"/>
      <c r="CF95" s="67"/>
      <c r="CG95" s="67"/>
      <c r="CH95" s="67"/>
      <c r="CI95" s="67"/>
      <c r="CJ95" s="65"/>
      <c r="CK95" s="66"/>
      <c r="CM95" s="67"/>
      <c r="CN95" s="67"/>
      <c r="CO95" s="67"/>
      <c r="CQ95" s="65">
        <f t="shared" ca="1" si="56"/>
        <v>0.95042704532659639</v>
      </c>
      <c r="CR95" s="66">
        <f t="shared" ca="1" si="57"/>
        <v>4</v>
      </c>
      <c r="CT95" s="67">
        <v>95</v>
      </c>
      <c r="CU95" s="67">
        <v>9</v>
      </c>
      <c r="CV95" s="67">
        <v>4</v>
      </c>
      <c r="CX95" s="65">
        <f t="shared" ca="1" si="58"/>
        <v>0.71696208408333706</v>
      </c>
      <c r="CY95" s="66">
        <f t="shared" ca="1" si="59"/>
        <v>29</v>
      </c>
      <c r="DA95" s="67">
        <v>95</v>
      </c>
      <c r="DB95" s="67">
        <v>9</v>
      </c>
      <c r="DC95" s="67">
        <v>4</v>
      </c>
      <c r="DE95" s="65"/>
      <c r="DF95" s="66"/>
      <c r="DH95" s="67"/>
    </row>
    <row r="96" spans="81:114" ht="18.75" x14ac:dyDescent="0.25">
      <c r="CC96" s="65"/>
      <c r="CD96" s="66"/>
      <c r="CE96" s="66"/>
      <c r="CF96" s="67"/>
      <c r="CG96" s="67"/>
      <c r="CH96" s="67"/>
      <c r="CI96" s="67"/>
      <c r="CJ96" s="65"/>
      <c r="CK96" s="66"/>
      <c r="CM96" s="67"/>
      <c r="CN96" s="67"/>
      <c r="CO96" s="67"/>
      <c r="CQ96" s="65">
        <f t="shared" ca="1" si="56"/>
        <v>0.7328682285496918</v>
      </c>
      <c r="CR96" s="66">
        <f t="shared" ca="1" si="57"/>
        <v>29</v>
      </c>
      <c r="CT96" s="67">
        <v>96</v>
      </c>
      <c r="CU96" s="67">
        <v>9</v>
      </c>
      <c r="CV96" s="67">
        <v>5</v>
      </c>
      <c r="CX96" s="65">
        <f t="shared" ca="1" si="58"/>
        <v>0.6269380911096295</v>
      </c>
      <c r="CY96" s="66">
        <f t="shared" ca="1" si="59"/>
        <v>41</v>
      </c>
      <c r="DA96" s="67">
        <v>96</v>
      </c>
      <c r="DB96" s="67">
        <v>9</v>
      </c>
      <c r="DC96" s="67">
        <v>5</v>
      </c>
      <c r="DE96" s="65"/>
      <c r="DF96" s="66"/>
      <c r="DH96" s="67"/>
    </row>
    <row r="97" spans="81:112" ht="18.75" x14ac:dyDescent="0.25">
      <c r="CC97" s="65"/>
      <c r="CD97" s="66"/>
      <c r="CE97" s="66"/>
      <c r="CF97" s="67"/>
      <c r="CG97" s="67"/>
      <c r="CH97" s="67"/>
      <c r="CI97" s="67"/>
      <c r="CJ97" s="65"/>
      <c r="CK97" s="66"/>
      <c r="CM97" s="67"/>
      <c r="CN97" s="67"/>
      <c r="CO97" s="67"/>
      <c r="CQ97" s="65">
        <f t="shared" ca="1" si="56"/>
        <v>0.44514038497110986</v>
      </c>
      <c r="CR97" s="66">
        <f t="shared" ca="1" si="57"/>
        <v>61</v>
      </c>
      <c r="CT97" s="67">
        <v>97</v>
      </c>
      <c r="CU97" s="67">
        <v>9</v>
      </c>
      <c r="CV97" s="67">
        <v>6</v>
      </c>
      <c r="CX97" s="65">
        <f t="shared" ca="1" si="58"/>
        <v>0.67209416193686988</v>
      </c>
      <c r="CY97" s="66">
        <f t="shared" ca="1" si="59"/>
        <v>33</v>
      </c>
      <c r="DA97" s="67">
        <v>97</v>
      </c>
      <c r="DB97" s="67">
        <v>9</v>
      </c>
      <c r="DC97" s="67">
        <v>6</v>
      </c>
      <c r="DE97" s="65"/>
      <c r="DF97" s="66"/>
      <c r="DH97" s="67"/>
    </row>
    <row r="98" spans="81:112" ht="18.75" x14ac:dyDescent="0.25">
      <c r="CC98" s="65"/>
      <c r="CD98" s="66"/>
      <c r="CE98" s="66"/>
      <c r="CF98" s="67"/>
      <c r="CG98" s="67"/>
      <c r="CH98" s="67"/>
      <c r="CI98" s="67"/>
      <c r="CJ98" s="65"/>
      <c r="CK98" s="66"/>
      <c r="CM98" s="67"/>
      <c r="CN98" s="67"/>
      <c r="CO98" s="67"/>
      <c r="CQ98" s="65">
        <f t="shared" ca="1" si="56"/>
        <v>0.44290067259083499</v>
      </c>
      <c r="CR98" s="66">
        <f t="shared" ca="1" si="57"/>
        <v>62</v>
      </c>
      <c r="CT98" s="67">
        <v>98</v>
      </c>
      <c r="CU98" s="67">
        <v>9</v>
      </c>
      <c r="CV98" s="67">
        <v>7</v>
      </c>
      <c r="CX98" s="65">
        <f t="shared" ca="1" si="58"/>
        <v>0.23056776581080907</v>
      </c>
      <c r="CY98" s="66">
        <f t="shared" ca="1" si="59"/>
        <v>77</v>
      </c>
      <c r="DA98" s="67">
        <v>98</v>
      </c>
      <c r="DB98" s="67">
        <v>9</v>
      </c>
      <c r="DC98" s="67">
        <v>7</v>
      </c>
      <c r="DE98" s="65"/>
      <c r="DF98" s="66"/>
      <c r="DH98" s="67"/>
    </row>
    <row r="99" spans="81:112" ht="18.75" x14ac:dyDescent="0.25">
      <c r="CC99" s="65"/>
      <c r="CD99" s="66"/>
      <c r="CE99" s="66"/>
      <c r="CF99" s="67"/>
      <c r="CG99" s="67"/>
      <c r="CH99" s="67"/>
      <c r="CI99" s="67"/>
      <c r="CJ99" s="65"/>
      <c r="CK99" s="66"/>
      <c r="CM99" s="67"/>
      <c r="CN99" s="67"/>
      <c r="CO99" s="67"/>
      <c r="CQ99" s="65">
        <f t="shared" ca="1" si="56"/>
        <v>0.87278770639498926</v>
      </c>
      <c r="CR99" s="66">
        <f t="shared" ca="1" si="57"/>
        <v>14</v>
      </c>
      <c r="CT99" s="67">
        <v>99</v>
      </c>
      <c r="CU99" s="67">
        <v>9</v>
      </c>
      <c r="CV99" s="67">
        <v>8</v>
      </c>
      <c r="CX99" s="65">
        <f t="shared" ca="1" si="58"/>
        <v>0.10434862207079276</v>
      </c>
      <c r="CY99" s="66">
        <f t="shared" ca="1" si="59"/>
        <v>89</v>
      </c>
      <c r="DA99" s="67">
        <v>99</v>
      </c>
      <c r="DB99" s="67">
        <v>9</v>
      </c>
      <c r="DC99" s="67">
        <v>8</v>
      </c>
      <c r="DE99" s="65"/>
      <c r="DF99" s="66"/>
      <c r="DH99" s="67"/>
    </row>
    <row r="100" spans="81:112" ht="18.75" x14ac:dyDescent="0.25">
      <c r="CC100" s="65"/>
      <c r="CD100" s="66"/>
      <c r="CE100" s="66"/>
      <c r="CF100" s="67"/>
      <c r="CI100" s="67"/>
      <c r="CJ100" s="65"/>
      <c r="CK100" s="66"/>
      <c r="CM100" s="67"/>
      <c r="CN100" s="67"/>
      <c r="CO100" s="67"/>
      <c r="CQ100" s="65">
        <f t="shared" ca="1" si="56"/>
        <v>0.16941999270903729</v>
      </c>
      <c r="CR100" s="66">
        <f t="shared" ca="1" si="57"/>
        <v>87</v>
      </c>
      <c r="CT100" s="67">
        <v>100</v>
      </c>
      <c r="CU100" s="67">
        <v>9</v>
      </c>
      <c r="CV100" s="67">
        <v>9</v>
      </c>
      <c r="CX100" s="65">
        <f t="shared" ca="1" si="58"/>
        <v>0.80955115766646202</v>
      </c>
      <c r="CY100" s="66">
        <f t="shared" ca="1" si="59"/>
        <v>16</v>
      </c>
      <c r="DA100" s="67">
        <v>100</v>
      </c>
      <c r="DB100" s="67">
        <v>9</v>
      </c>
      <c r="DC100" s="67">
        <v>9</v>
      </c>
      <c r="DE100" s="65"/>
      <c r="DF100" s="66"/>
      <c r="DH100" s="67"/>
    </row>
  </sheetData>
  <sheetProtection algorithmName="SHA-512" hashValue="B0pyeUJCdSr7c7bllRGsgBv1yMLufZl2q9OZWnJfKvy7IjSXSnlzEPGJhIFByJubmuSWRjLRA3J3ieRP5gn3iQ==" saltValue="y0ebK7sbi/SNpSFTFtaBKA==" spinCount="100000" sheet="1" objects="1" scenarios="1" selectLockedCells="1"/>
  <mergeCells count="42"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  <mergeCell ref="A33:F33"/>
    <mergeCell ref="G33:H33"/>
    <mergeCell ref="I33:V33"/>
    <mergeCell ref="B36:G36"/>
    <mergeCell ref="H36:J36"/>
    <mergeCell ref="M36:R36"/>
    <mergeCell ref="S36:U36"/>
    <mergeCell ref="B26:G26"/>
    <mergeCell ref="H26:J26"/>
    <mergeCell ref="M26:R26"/>
    <mergeCell ref="S26:U26"/>
    <mergeCell ref="A32:S32"/>
    <mergeCell ref="T32:V32"/>
    <mergeCell ref="B12:G12"/>
    <mergeCell ref="H12:J12"/>
    <mergeCell ref="M12:R12"/>
    <mergeCell ref="S12:U12"/>
    <mergeCell ref="B19:G19"/>
    <mergeCell ref="H19:J19"/>
    <mergeCell ref="M19:R19"/>
    <mergeCell ref="S19:U19"/>
    <mergeCell ref="A1:S1"/>
    <mergeCell ref="T1:V1"/>
    <mergeCell ref="A2:F2"/>
    <mergeCell ref="G2:H2"/>
    <mergeCell ref="I2:V2"/>
    <mergeCell ref="B5:G5"/>
    <mergeCell ref="H5:J5"/>
    <mergeCell ref="M5:R5"/>
    <mergeCell ref="S5:U5"/>
  </mergeCells>
  <phoneticPr fontId="1"/>
  <conditionalFormatting sqref="I38">
    <cfRule type="expression" dxfId="160" priority="161">
      <formula>I38=0</formula>
    </cfRule>
  </conditionalFormatting>
  <conditionalFormatting sqref="I39">
    <cfRule type="expression" dxfId="159" priority="160">
      <formula>I39=0</formula>
    </cfRule>
  </conditionalFormatting>
  <conditionalFormatting sqref="H38">
    <cfRule type="expression" dxfId="158" priority="159">
      <formula>AND(H38=0,I38=0)</formula>
    </cfRule>
  </conditionalFormatting>
  <conditionalFormatting sqref="H39">
    <cfRule type="expression" dxfId="157" priority="158">
      <formula>AND(H39=0,I39=0)</formula>
    </cfRule>
  </conditionalFormatting>
  <conditionalFormatting sqref="G38">
    <cfRule type="expression" dxfId="156" priority="157">
      <formula>AND(G38=0,H38=0,I38=0)</formula>
    </cfRule>
  </conditionalFormatting>
  <conditionalFormatting sqref="G39">
    <cfRule type="expression" dxfId="155" priority="156">
      <formula>AND(G39=0,H39=0,I39=0)</formula>
    </cfRule>
  </conditionalFormatting>
  <conditionalFormatting sqref="D38">
    <cfRule type="expression" dxfId="154" priority="155">
      <formula>D38=0</formula>
    </cfRule>
  </conditionalFormatting>
  <conditionalFormatting sqref="D39">
    <cfRule type="expression" dxfId="153" priority="154">
      <formula>D39=0</formula>
    </cfRule>
  </conditionalFormatting>
  <conditionalFormatting sqref="D40">
    <cfRule type="expression" dxfId="152" priority="153">
      <formula>D40=0</formula>
    </cfRule>
  </conditionalFormatting>
  <conditionalFormatting sqref="C39">
    <cfRule type="expression" dxfId="151" priority="152">
      <formula>C39=""</formula>
    </cfRule>
  </conditionalFormatting>
  <conditionalFormatting sqref="I7">
    <cfRule type="expression" dxfId="150" priority="151">
      <formula>I7=0</formula>
    </cfRule>
  </conditionalFormatting>
  <conditionalFormatting sqref="I8">
    <cfRule type="expression" dxfId="149" priority="150">
      <formula>I8=0</formula>
    </cfRule>
  </conditionalFormatting>
  <conditionalFormatting sqref="H7">
    <cfRule type="expression" dxfId="148" priority="149">
      <formula>AND(H7=0,I7=0)</formula>
    </cfRule>
  </conditionalFormatting>
  <conditionalFormatting sqref="H8">
    <cfRule type="expression" dxfId="147" priority="148">
      <formula>AND(H8=0,I8=0)</formula>
    </cfRule>
  </conditionalFormatting>
  <conditionalFormatting sqref="G7">
    <cfRule type="expression" dxfId="146" priority="147">
      <formula>AND(G7=0,H7=0,I7=0)</formula>
    </cfRule>
  </conditionalFormatting>
  <conditionalFormatting sqref="G8">
    <cfRule type="expression" dxfId="145" priority="146">
      <formula>AND(G8=0,H8=0,I8=0)</formula>
    </cfRule>
  </conditionalFormatting>
  <conditionalFormatting sqref="D7">
    <cfRule type="expression" dxfId="144" priority="145">
      <formula>D7=0</formula>
    </cfRule>
  </conditionalFormatting>
  <conditionalFormatting sqref="D8">
    <cfRule type="expression" dxfId="143" priority="144">
      <formula>D8=0</formula>
    </cfRule>
  </conditionalFormatting>
  <conditionalFormatting sqref="D9">
    <cfRule type="expression" dxfId="142" priority="143">
      <formula>D9=0</formula>
    </cfRule>
  </conditionalFormatting>
  <conditionalFormatting sqref="C8">
    <cfRule type="expression" dxfId="141" priority="142">
      <formula>C8=""</formula>
    </cfRule>
  </conditionalFormatting>
  <conditionalFormatting sqref="AI15:AI26">
    <cfRule type="expression" dxfId="140" priority="141">
      <formula>$AM15="NO"</formula>
    </cfRule>
  </conditionalFormatting>
  <conditionalFormatting sqref="T7">
    <cfRule type="expression" dxfId="139" priority="140">
      <formula>T7=0</formula>
    </cfRule>
  </conditionalFormatting>
  <conditionalFormatting sqref="T8">
    <cfRule type="expression" dxfId="138" priority="139">
      <formula>T8=0</formula>
    </cfRule>
  </conditionalFormatting>
  <conditionalFormatting sqref="S7">
    <cfRule type="expression" dxfId="137" priority="138">
      <formula>AND(S7=0,T7=0)</formula>
    </cfRule>
  </conditionalFormatting>
  <conditionalFormatting sqref="S8">
    <cfRule type="expression" dxfId="136" priority="137">
      <formula>AND(S8=0,T8=0)</formula>
    </cfRule>
  </conditionalFormatting>
  <conditionalFormatting sqref="R7">
    <cfRule type="expression" dxfId="135" priority="136">
      <formula>AND(R7=0,S7=0,T7=0)</formula>
    </cfRule>
  </conditionalFormatting>
  <conditionalFormatting sqref="R8">
    <cfRule type="expression" dxfId="134" priority="135">
      <formula>AND(R8=0,S8=0,T8=0)</formula>
    </cfRule>
  </conditionalFormatting>
  <conditionalFormatting sqref="O7">
    <cfRule type="expression" dxfId="133" priority="134">
      <formula>O7=0</formula>
    </cfRule>
  </conditionalFormatting>
  <conditionalFormatting sqref="O8">
    <cfRule type="expression" dxfId="132" priority="133">
      <formula>O8=0</formula>
    </cfRule>
  </conditionalFormatting>
  <conditionalFormatting sqref="O9">
    <cfRule type="expression" dxfId="131" priority="132">
      <formula>O9=0</formula>
    </cfRule>
  </conditionalFormatting>
  <conditionalFormatting sqref="N8">
    <cfRule type="expression" dxfId="130" priority="131">
      <formula>N8=""</formula>
    </cfRule>
  </conditionalFormatting>
  <conditionalFormatting sqref="I14">
    <cfRule type="expression" dxfId="129" priority="130">
      <formula>I14=0</formula>
    </cfRule>
  </conditionalFormatting>
  <conditionalFormatting sqref="I15">
    <cfRule type="expression" dxfId="128" priority="129">
      <formula>I15=0</formula>
    </cfRule>
  </conditionalFormatting>
  <conditionalFormatting sqref="H14">
    <cfRule type="expression" dxfId="127" priority="128">
      <formula>AND(H14=0,I14=0)</formula>
    </cfRule>
  </conditionalFormatting>
  <conditionalFormatting sqref="H15">
    <cfRule type="expression" dxfId="126" priority="127">
      <formula>AND(H15=0,I15=0)</formula>
    </cfRule>
  </conditionalFormatting>
  <conditionalFormatting sqref="G14">
    <cfRule type="expression" dxfId="125" priority="126">
      <formula>AND(G14=0,H14=0,I14=0)</formula>
    </cfRule>
  </conditionalFormatting>
  <conditionalFormatting sqref="G15">
    <cfRule type="expression" dxfId="124" priority="125">
      <formula>AND(G15=0,H15=0,I15=0)</formula>
    </cfRule>
  </conditionalFormatting>
  <conditionalFormatting sqref="D14">
    <cfRule type="expression" dxfId="123" priority="124">
      <formula>D14=0</formula>
    </cfRule>
  </conditionalFormatting>
  <conditionalFormatting sqref="D15">
    <cfRule type="expression" dxfId="122" priority="123">
      <formula>D15=0</formula>
    </cfRule>
  </conditionalFormatting>
  <conditionalFormatting sqref="D16">
    <cfRule type="expression" dxfId="121" priority="122">
      <formula>D16=0</formula>
    </cfRule>
  </conditionalFormatting>
  <conditionalFormatting sqref="C15">
    <cfRule type="expression" dxfId="120" priority="121">
      <formula>C15=""</formula>
    </cfRule>
  </conditionalFormatting>
  <conditionalFormatting sqref="T14">
    <cfRule type="expression" dxfId="119" priority="120">
      <formula>T14=0</formula>
    </cfRule>
  </conditionalFormatting>
  <conditionalFormatting sqref="T15">
    <cfRule type="expression" dxfId="118" priority="119">
      <formula>T15=0</formula>
    </cfRule>
  </conditionalFormatting>
  <conditionalFormatting sqref="S14">
    <cfRule type="expression" dxfId="117" priority="118">
      <formula>AND(S14=0,T14=0)</formula>
    </cfRule>
  </conditionalFormatting>
  <conditionalFormatting sqref="S15">
    <cfRule type="expression" dxfId="116" priority="117">
      <formula>AND(S15=0,T15=0)</formula>
    </cfRule>
  </conditionalFormatting>
  <conditionalFormatting sqref="R14">
    <cfRule type="expression" dxfId="115" priority="116">
      <formula>AND(R14=0,S14=0,T14=0)</formula>
    </cfRule>
  </conditionalFormatting>
  <conditionalFormatting sqref="R15">
    <cfRule type="expression" dxfId="114" priority="115">
      <formula>AND(R15=0,S15=0,T15=0)</formula>
    </cfRule>
  </conditionalFormatting>
  <conditionalFormatting sqref="O14">
    <cfRule type="expression" dxfId="113" priority="114">
      <formula>O14=0</formula>
    </cfRule>
  </conditionalFormatting>
  <conditionalFormatting sqref="O15">
    <cfRule type="expression" dxfId="112" priority="113">
      <formula>O15=0</formula>
    </cfRule>
  </conditionalFormatting>
  <conditionalFormatting sqref="O16">
    <cfRule type="expression" dxfId="111" priority="112">
      <formula>O16=0</formula>
    </cfRule>
  </conditionalFormatting>
  <conditionalFormatting sqref="N15">
    <cfRule type="expression" dxfId="110" priority="111">
      <formula>N15=""</formula>
    </cfRule>
  </conditionalFormatting>
  <conditionalFormatting sqref="I21">
    <cfRule type="expression" dxfId="109" priority="110">
      <formula>I21=0</formula>
    </cfRule>
  </conditionalFormatting>
  <conditionalFormatting sqref="I22">
    <cfRule type="expression" dxfId="108" priority="109">
      <formula>I22=0</formula>
    </cfRule>
  </conditionalFormatting>
  <conditionalFormatting sqref="H21">
    <cfRule type="expression" dxfId="107" priority="108">
      <formula>AND(H21=0,I21=0)</formula>
    </cfRule>
  </conditionalFormatting>
  <conditionalFormatting sqref="H22">
    <cfRule type="expression" dxfId="106" priority="107">
      <formula>AND(H22=0,I22=0)</formula>
    </cfRule>
  </conditionalFormatting>
  <conditionalFormatting sqref="G21">
    <cfRule type="expression" dxfId="105" priority="106">
      <formula>AND(G21=0,H21=0,I21=0)</formula>
    </cfRule>
  </conditionalFormatting>
  <conditionalFormatting sqref="G22">
    <cfRule type="expression" dxfId="104" priority="105">
      <formula>AND(G22=0,H22=0,I22=0)</formula>
    </cfRule>
  </conditionalFormatting>
  <conditionalFormatting sqref="D21">
    <cfRule type="expression" dxfId="103" priority="104">
      <formula>D21=0</formula>
    </cfRule>
  </conditionalFormatting>
  <conditionalFormatting sqref="D22">
    <cfRule type="expression" dxfId="102" priority="103">
      <formula>D22=0</formula>
    </cfRule>
  </conditionalFormatting>
  <conditionalFormatting sqref="D23">
    <cfRule type="expression" dxfId="101" priority="102">
      <formula>D23=0</formula>
    </cfRule>
  </conditionalFormatting>
  <conditionalFormatting sqref="C22">
    <cfRule type="expression" dxfId="100" priority="101">
      <formula>C22=""</formula>
    </cfRule>
  </conditionalFormatting>
  <conditionalFormatting sqref="T21">
    <cfRule type="expression" dxfId="99" priority="100">
      <formula>T21=0</formula>
    </cfRule>
  </conditionalFormatting>
  <conditionalFormatting sqref="T22">
    <cfRule type="expression" dxfId="98" priority="99">
      <formula>T22=0</formula>
    </cfRule>
  </conditionalFormatting>
  <conditionalFormatting sqref="S21">
    <cfRule type="expression" dxfId="97" priority="98">
      <formula>AND(S21=0,T21=0)</formula>
    </cfRule>
  </conditionalFormatting>
  <conditionalFormatting sqref="S22">
    <cfRule type="expression" dxfId="96" priority="97">
      <formula>AND(S22=0,T22=0)</formula>
    </cfRule>
  </conditionalFormatting>
  <conditionalFormatting sqref="R21">
    <cfRule type="expression" dxfId="95" priority="96">
      <formula>AND(R21=0,S21=0,T21=0)</formula>
    </cfRule>
  </conditionalFormatting>
  <conditionalFormatting sqref="R22">
    <cfRule type="expression" dxfId="94" priority="95">
      <formula>AND(R22=0,S22=0,T22=0)</formula>
    </cfRule>
  </conditionalFormatting>
  <conditionalFormatting sqref="O21">
    <cfRule type="expression" dxfId="93" priority="94">
      <formula>O21=0</formula>
    </cfRule>
  </conditionalFormatting>
  <conditionalFormatting sqref="O22">
    <cfRule type="expression" dxfId="92" priority="93">
      <formula>O22=0</formula>
    </cfRule>
  </conditionalFormatting>
  <conditionalFormatting sqref="O23">
    <cfRule type="expression" dxfId="91" priority="92">
      <formula>O23=0</formula>
    </cfRule>
  </conditionalFormatting>
  <conditionalFormatting sqref="N22">
    <cfRule type="expression" dxfId="90" priority="91">
      <formula>N22=""</formula>
    </cfRule>
  </conditionalFormatting>
  <conditionalFormatting sqref="I28">
    <cfRule type="expression" dxfId="89" priority="90">
      <formula>I28=0</formula>
    </cfRule>
  </conditionalFormatting>
  <conditionalFormatting sqref="I29">
    <cfRule type="expression" dxfId="88" priority="89">
      <formula>I29=0</formula>
    </cfRule>
  </conditionalFormatting>
  <conditionalFormatting sqref="H28">
    <cfRule type="expression" dxfId="87" priority="88">
      <formula>AND(H28=0,I28=0)</formula>
    </cfRule>
  </conditionalFormatting>
  <conditionalFormatting sqref="H29">
    <cfRule type="expression" dxfId="86" priority="87">
      <formula>AND(H29=0,I29=0)</formula>
    </cfRule>
  </conditionalFormatting>
  <conditionalFormatting sqref="G28">
    <cfRule type="expression" dxfId="85" priority="86">
      <formula>AND(G28=0,H28=0,I28=0)</formula>
    </cfRule>
  </conditionalFormatting>
  <conditionalFormatting sqref="G29">
    <cfRule type="expression" dxfId="84" priority="85">
      <formula>AND(G29=0,H29=0,I29=0)</formula>
    </cfRule>
  </conditionalFormatting>
  <conditionalFormatting sqref="D28">
    <cfRule type="expression" dxfId="83" priority="84">
      <formula>D28=0</formula>
    </cfRule>
  </conditionalFormatting>
  <conditionalFormatting sqref="D29">
    <cfRule type="expression" dxfId="82" priority="83">
      <formula>D29=0</formula>
    </cfRule>
  </conditionalFormatting>
  <conditionalFormatting sqref="D30">
    <cfRule type="expression" dxfId="81" priority="82">
      <formula>D30=0</formula>
    </cfRule>
  </conditionalFormatting>
  <conditionalFormatting sqref="C29">
    <cfRule type="expression" dxfId="80" priority="81">
      <formula>C29=""</formula>
    </cfRule>
  </conditionalFormatting>
  <conditionalFormatting sqref="T28">
    <cfRule type="expression" dxfId="79" priority="80">
      <formula>T28=0</formula>
    </cfRule>
  </conditionalFormatting>
  <conditionalFormatting sqref="T29">
    <cfRule type="expression" dxfId="78" priority="79">
      <formula>T29=0</formula>
    </cfRule>
  </conditionalFormatting>
  <conditionalFormatting sqref="S28">
    <cfRule type="expression" dxfId="77" priority="78">
      <formula>AND(S28=0,T28=0)</formula>
    </cfRule>
  </conditionalFormatting>
  <conditionalFormatting sqref="S29">
    <cfRule type="expression" dxfId="76" priority="77">
      <formula>AND(S29=0,T29=0)</formula>
    </cfRule>
  </conditionalFormatting>
  <conditionalFormatting sqref="R28">
    <cfRule type="expression" dxfId="75" priority="76">
      <formula>AND(R28=0,S28=0,T28=0)</formula>
    </cfRule>
  </conditionalFormatting>
  <conditionalFormatting sqref="R29">
    <cfRule type="expression" dxfId="74" priority="75">
      <formula>AND(R29=0,S29=0,T29=0)</formula>
    </cfRule>
  </conditionalFormatting>
  <conditionalFormatting sqref="O28">
    <cfRule type="expression" dxfId="73" priority="74">
      <formula>O28=0</formula>
    </cfRule>
  </conditionalFormatting>
  <conditionalFormatting sqref="O29">
    <cfRule type="expression" dxfId="72" priority="73">
      <formula>O29=0</formula>
    </cfRule>
  </conditionalFormatting>
  <conditionalFormatting sqref="O30">
    <cfRule type="expression" dxfId="71" priority="72">
      <formula>O30=0</formula>
    </cfRule>
  </conditionalFormatting>
  <conditionalFormatting sqref="N29">
    <cfRule type="expression" dxfId="70" priority="71">
      <formula>N29=""</formula>
    </cfRule>
  </conditionalFormatting>
  <conditionalFormatting sqref="T38">
    <cfRule type="expression" dxfId="69" priority="70">
      <formula>T38=0</formula>
    </cfRule>
  </conditionalFormatting>
  <conditionalFormatting sqref="T39">
    <cfRule type="expression" dxfId="68" priority="69">
      <formula>T39=0</formula>
    </cfRule>
  </conditionalFormatting>
  <conditionalFormatting sqref="S38">
    <cfRule type="expression" dxfId="67" priority="68">
      <formula>AND(S38=0,T38=0)</formula>
    </cfRule>
  </conditionalFormatting>
  <conditionalFormatting sqref="S39">
    <cfRule type="expression" dxfId="66" priority="67">
      <formula>AND(S39=0,T39=0)</formula>
    </cfRule>
  </conditionalFormatting>
  <conditionalFormatting sqref="R38">
    <cfRule type="expression" dxfId="65" priority="66">
      <formula>AND(R38=0,S38=0,T38=0)</formula>
    </cfRule>
  </conditionalFormatting>
  <conditionalFormatting sqref="R39">
    <cfRule type="expression" dxfId="64" priority="65">
      <formula>AND(R39=0,S39=0,T39=0)</formula>
    </cfRule>
  </conditionalFormatting>
  <conditionalFormatting sqref="O38">
    <cfRule type="expression" dxfId="63" priority="64">
      <formula>O38=0</formula>
    </cfRule>
  </conditionalFormatting>
  <conditionalFormatting sqref="O39">
    <cfRule type="expression" dxfId="62" priority="63">
      <formula>O39=0</formula>
    </cfRule>
  </conditionalFormatting>
  <conditionalFormatting sqref="O40">
    <cfRule type="expression" dxfId="61" priority="62">
      <formula>O40=0</formula>
    </cfRule>
  </conditionalFormatting>
  <conditionalFormatting sqref="N39">
    <cfRule type="expression" dxfId="60" priority="61">
      <formula>N39=""</formula>
    </cfRule>
  </conditionalFormatting>
  <conditionalFormatting sqref="I45">
    <cfRule type="expression" dxfId="59" priority="60">
      <formula>I45=0</formula>
    </cfRule>
  </conditionalFormatting>
  <conditionalFormatting sqref="I46">
    <cfRule type="expression" dxfId="58" priority="59">
      <formula>I46=0</formula>
    </cfRule>
  </conditionalFormatting>
  <conditionalFormatting sqref="H45">
    <cfRule type="expression" dxfId="57" priority="58">
      <formula>AND(H45=0,I45=0)</formula>
    </cfRule>
  </conditionalFormatting>
  <conditionalFormatting sqref="H46">
    <cfRule type="expression" dxfId="56" priority="57">
      <formula>AND(H46=0,I46=0)</formula>
    </cfRule>
  </conditionalFormatting>
  <conditionalFormatting sqref="G45">
    <cfRule type="expression" dxfId="55" priority="56">
      <formula>AND(G45=0,H45=0,I45=0)</formula>
    </cfRule>
  </conditionalFormatting>
  <conditionalFormatting sqref="G46">
    <cfRule type="expression" dxfId="54" priority="55">
      <formula>AND(G46=0,H46=0,I46=0)</formula>
    </cfRule>
  </conditionalFormatting>
  <conditionalFormatting sqref="D45">
    <cfRule type="expression" dxfId="53" priority="54">
      <formula>D45=0</formula>
    </cfRule>
  </conditionalFormatting>
  <conditionalFormatting sqref="D46">
    <cfRule type="expression" dxfId="52" priority="53">
      <formula>D46=0</formula>
    </cfRule>
  </conditionalFormatting>
  <conditionalFormatting sqref="D47">
    <cfRule type="expression" dxfId="51" priority="52">
      <formula>D47=0</formula>
    </cfRule>
  </conditionalFormatting>
  <conditionalFormatting sqref="C46">
    <cfRule type="expression" dxfId="50" priority="51">
      <formula>C46=""</formula>
    </cfRule>
  </conditionalFormatting>
  <conditionalFormatting sqref="T45">
    <cfRule type="expression" dxfId="49" priority="50">
      <formula>T45=0</formula>
    </cfRule>
  </conditionalFormatting>
  <conditionalFormatting sqref="T46">
    <cfRule type="expression" dxfId="48" priority="49">
      <formula>T46=0</formula>
    </cfRule>
  </conditionalFormatting>
  <conditionalFormatting sqref="S45">
    <cfRule type="expression" dxfId="47" priority="48">
      <formula>AND(S45=0,T45=0)</formula>
    </cfRule>
  </conditionalFormatting>
  <conditionalFormatting sqref="S46">
    <cfRule type="expression" dxfId="46" priority="47">
      <formula>AND(S46=0,T46=0)</formula>
    </cfRule>
  </conditionalFormatting>
  <conditionalFormatting sqref="R45">
    <cfRule type="expression" dxfId="45" priority="46">
      <formula>AND(R45=0,S45=0,T45=0)</formula>
    </cfRule>
  </conditionalFormatting>
  <conditionalFormatting sqref="R46">
    <cfRule type="expression" dxfId="44" priority="45">
      <formula>AND(R46=0,S46=0,T46=0)</formula>
    </cfRule>
  </conditionalFormatting>
  <conditionalFormatting sqref="O45">
    <cfRule type="expression" dxfId="43" priority="44">
      <formula>O45=0</formula>
    </cfRule>
  </conditionalFormatting>
  <conditionalFormatting sqref="O46">
    <cfRule type="expression" dxfId="42" priority="43">
      <formula>O46=0</formula>
    </cfRule>
  </conditionalFormatting>
  <conditionalFormatting sqref="O47">
    <cfRule type="expression" dxfId="41" priority="42">
      <formula>O47=0</formula>
    </cfRule>
  </conditionalFormatting>
  <conditionalFormatting sqref="N46">
    <cfRule type="expression" dxfId="40" priority="41">
      <formula>N46=""</formula>
    </cfRule>
  </conditionalFormatting>
  <conditionalFormatting sqref="I52">
    <cfRule type="expression" dxfId="39" priority="40">
      <formula>I52=0</formula>
    </cfRule>
  </conditionalFormatting>
  <conditionalFormatting sqref="I53">
    <cfRule type="expression" dxfId="38" priority="39">
      <formula>I53=0</formula>
    </cfRule>
  </conditionalFormatting>
  <conditionalFormatting sqref="H52">
    <cfRule type="expression" dxfId="37" priority="38">
      <formula>AND(H52=0,I52=0)</formula>
    </cfRule>
  </conditionalFormatting>
  <conditionalFormatting sqref="H53">
    <cfRule type="expression" dxfId="36" priority="37">
      <formula>AND(H53=0,I53=0)</formula>
    </cfRule>
  </conditionalFormatting>
  <conditionalFormatting sqref="G52">
    <cfRule type="expression" dxfId="35" priority="36">
      <formula>AND(G52=0,H52=0,I52=0)</formula>
    </cfRule>
  </conditionalFormatting>
  <conditionalFormatting sqref="G53">
    <cfRule type="expression" dxfId="34" priority="35">
      <formula>AND(G53=0,H53=0,I53=0)</formula>
    </cfRule>
  </conditionalFormatting>
  <conditionalFormatting sqref="D52">
    <cfRule type="expression" dxfId="33" priority="34">
      <formula>D52=0</formula>
    </cfRule>
  </conditionalFormatting>
  <conditionalFormatting sqref="D53">
    <cfRule type="expression" dxfId="32" priority="33">
      <formula>D53=0</formula>
    </cfRule>
  </conditionalFormatting>
  <conditionalFormatting sqref="D54">
    <cfRule type="expression" dxfId="31" priority="32">
      <formula>D54=0</formula>
    </cfRule>
  </conditionalFormatting>
  <conditionalFormatting sqref="C53">
    <cfRule type="expression" dxfId="30" priority="31">
      <formula>C53=""</formula>
    </cfRule>
  </conditionalFormatting>
  <conditionalFormatting sqref="T52">
    <cfRule type="expression" dxfId="29" priority="30">
      <formula>T52=0</formula>
    </cfRule>
  </conditionalFormatting>
  <conditionalFormatting sqref="T53">
    <cfRule type="expression" dxfId="28" priority="29">
      <formula>T53=0</formula>
    </cfRule>
  </conditionalFormatting>
  <conditionalFormatting sqref="S52">
    <cfRule type="expression" dxfId="27" priority="28">
      <formula>AND(S52=0,T52=0)</formula>
    </cfRule>
  </conditionalFormatting>
  <conditionalFormatting sqref="S53">
    <cfRule type="expression" dxfId="26" priority="27">
      <formula>AND(S53=0,T53=0)</formula>
    </cfRule>
  </conditionalFormatting>
  <conditionalFormatting sqref="R52">
    <cfRule type="expression" dxfId="25" priority="26">
      <formula>AND(R52=0,S52=0,T52=0)</formula>
    </cfRule>
  </conditionalFormatting>
  <conditionalFormatting sqref="R53">
    <cfRule type="expression" dxfId="24" priority="25">
      <formula>AND(R53=0,S53=0,T53=0)</formula>
    </cfRule>
  </conditionalFormatting>
  <conditionalFormatting sqref="O52">
    <cfRule type="expression" dxfId="23" priority="24">
      <formula>O52=0</formula>
    </cfRule>
  </conditionalFormatting>
  <conditionalFormatting sqref="O53">
    <cfRule type="expression" dxfId="22" priority="23">
      <formula>O53=0</formula>
    </cfRule>
  </conditionalFormatting>
  <conditionalFormatting sqref="O54">
    <cfRule type="expression" dxfId="21" priority="22">
      <formula>O54=0</formula>
    </cfRule>
  </conditionalFormatting>
  <conditionalFormatting sqref="N53">
    <cfRule type="expression" dxfId="20" priority="21">
      <formula>N53=""</formula>
    </cfRule>
  </conditionalFormatting>
  <conditionalFormatting sqref="I59">
    <cfRule type="expression" dxfId="19" priority="20">
      <formula>I59=0</formula>
    </cfRule>
  </conditionalFormatting>
  <conditionalFormatting sqref="I60">
    <cfRule type="expression" dxfId="18" priority="19">
      <formula>I60=0</formula>
    </cfRule>
  </conditionalFormatting>
  <conditionalFormatting sqref="H59">
    <cfRule type="expression" dxfId="17" priority="18">
      <formula>AND(H59=0,I59=0)</formula>
    </cfRule>
  </conditionalFormatting>
  <conditionalFormatting sqref="H60">
    <cfRule type="expression" dxfId="16" priority="17">
      <formula>AND(H60=0,I60=0)</formula>
    </cfRule>
  </conditionalFormatting>
  <conditionalFormatting sqref="G59">
    <cfRule type="expression" dxfId="15" priority="16">
      <formula>AND(G59=0,H59=0,I59=0)</formula>
    </cfRule>
  </conditionalFormatting>
  <conditionalFormatting sqref="G60">
    <cfRule type="expression" dxfId="14" priority="15">
      <formula>AND(G60=0,H60=0,I60=0)</formula>
    </cfRule>
  </conditionalFormatting>
  <conditionalFormatting sqref="D59">
    <cfRule type="expression" dxfId="13" priority="14">
      <formula>D59=0</formula>
    </cfRule>
  </conditionalFormatting>
  <conditionalFormatting sqref="D60">
    <cfRule type="expression" dxfId="12" priority="13">
      <formula>D60=0</formula>
    </cfRule>
  </conditionalFormatting>
  <conditionalFormatting sqref="D61">
    <cfRule type="expression" dxfId="11" priority="12">
      <formula>D61=0</formula>
    </cfRule>
  </conditionalFormatting>
  <conditionalFormatting sqref="C60">
    <cfRule type="expression" dxfId="10" priority="11">
      <formula>C60=""</formula>
    </cfRule>
  </conditionalFormatting>
  <conditionalFormatting sqref="T59">
    <cfRule type="expression" dxfId="9" priority="10">
      <formula>T59=0</formula>
    </cfRule>
  </conditionalFormatting>
  <conditionalFormatting sqref="T60">
    <cfRule type="expression" dxfId="8" priority="9">
      <formula>T60=0</formula>
    </cfRule>
  </conditionalFormatting>
  <conditionalFormatting sqref="S59">
    <cfRule type="expression" dxfId="7" priority="8">
      <formula>AND(S59=0,T59=0)</formula>
    </cfRule>
  </conditionalFormatting>
  <conditionalFormatting sqref="S60">
    <cfRule type="expression" dxfId="6" priority="7">
      <formula>AND(S60=0,T60=0)</formula>
    </cfRule>
  </conditionalFormatting>
  <conditionalFormatting sqref="R59">
    <cfRule type="expression" dxfId="5" priority="6">
      <formula>AND(R59=0,S59=0,T59=0)</formula>
    </cfRule>
  </conditionalFormatting>
  <conditionalFormatting sqref="R60">
    <cfRule type="expression" dxfId="4" priority="5">
      <formula>AND(R60=0,S60=0,T60=0)</formula>
    </cfRule>
  </conditionalFormatting>
  <conditionalFormatting sqref="O59">
    <cfRule type="expression" dxfId="3" priority="4">
      <formula>O59=0</formula>
    </cfRule>
  </conditionalFormatting>
  <conditionalFormatting sqref="O60">
    <cfRule type="expression" dxfId="2" priority="3">
      <formula>O60=0</formula>
    </cfRule>
  </conditionalFormatting>
  <conditionalFormatting sqref="O61">
    <cfRule type="expression" dxfId="1" priority="2">
      <formula>O61=0</formula>
    </cfRule>
  </conditionalFormatting>
  <conditionalFormatting sqref="N60">
    <cfRule type="expression" dxfId="0" priority="1">
      <formula>N60=""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J100"/>
  <sheetViews>
    <sheetView showGridLines="0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5" width="3.75" style="2" customWidth="1"/>
    <col min="26" max="26" width="2.375" style="2" customWidth="1"/>
    <col min="27" max="27" width="4.5" style="2" hidden="1" customWidth="1"/>
    <col min="28" max="28" width="8" style="2" hidden="1" customWidth="1"/>
    <col min="29" max="29" width="5.5" style="2" hidden="1" customWidth="1"/>
    <col min="30" max="30" width="8.375" style="2" hidden="1" customWidth="1"/>
    <col min="31" max="31" width="4.125" style="2" hidden="1" customWidth="1"/>
    <col min="32" max="32" width="9.625" style="2" hidden="1" customWidth="1"/>
    <col min="33" max="33" width="5.875" style="2" hidden="1" customWidth="1"/>
    <col min="34" max="34" width="2.625" style="2" hidden="1" customWidth="1"/>
    <col min="35" max="35" width="4.625" style="2" hidden="1" customWidth="1"/>
    <col min="36" max="39" width="2.625" style="2" hidden="1" customWidth="1"/>
    <col min="40" max="40" width="3.625" style="2" hidden="1" customWidth="1"/>
    <col min="41" max="46" width="2.625" style="2" hidden="1" customWidth="1"/>
    <col min="47" max="47" width="3.625" style="2" hidden="1" customWidth="1"/>
    <col min="48" max="48" width="4.625" style="2" hidden="1" customWidth="1"/>
    <col min="49" max="50" width="3.375" style="2" hidden="1" customWidth="1"/>
    <col min="51" max="51" width="5.875" style="2" hidden="1" customWidth="1"/>
    <col min="52" max="53" width="3.375" style="2" hidden="1" customWidth="1"/>
    <col min="54" max="54" width="2.875" style="2" hidden="1" customWidth="1"/>
    <col min="55" max="55" width="3.875" style="2" hidden="1" customWidth="1"/>
    <col min="56" max="56" width="4.625" style="2" hidden="1" customWidth="1"/>
    <col min="57" max="58" width="3.375" style="2" hidden="1" customWidth="1"/>
    <col min="59" max="59" width="4.625" style="2" hidden="1" customWidth="1"/>
    <col min="60" max="60" width="3.875" style="2" hidden="1" customWidth="1"/>
    <col min="61" max="61" width="4.625" style="2" hidden="1" customWidth="1"/>
    <col min="62" max="63" width="3.375" style="2" hidden="1" customWidth="1"/>
    <col min="64" max="64" width="4.625" style="2" hidden="1" customWidth="1"/>
    <col min="65" max="65" width="3.875" style="2" hidden="1" customWidth="1"/>
    <col min="66" max="66" width="4.625" style="2" hidden="1" customWidth="1"/>
    <col min="67" max="69" width="3.375" style="2" hidden="1" customWidth="1"/>
    <col min="70" max="70" width="3.875" style="2" hidden="1" customWidth="1"/>
    <col min="71" max="71" width="4.625" style="2" hidden="1" customWidth="1"/>
    <col min="72" max="74" width="3.375" style="2" hidden="1" customWidth="1"/>
    <col min="75" max="75" width="3.875" style="2" hidden="1" customWidth="1"/>
    <col min="76" max="76" width="4.625" style="2" hidden="1" customWidth="1"/>
    <col min="77" max="79" width="3.375" style="2" hidden="1" customWidth="1"/>
    <col min="80" max="80" width="4.625" style="2" hidden="1" customWidth="1"/>
    <col min="81" max="81" width="9" style="68" hidden="1" customWidth="1"/>
    <col min="82" max="82" width="4.625" style="68" hidden="1" customWidth="1"/>
    <col min="83" max="83" width="1.625" style="68" hidden="1" customWidth="1"/>
    <col min="84" max="84" width="4.625" style="68" hidden="1" customWidth="1"/>
    <col min="85" max="86" width="3.375" style="68" hidden="1" customWidth="1"/>
    <col min="87" max="87" width="4.625" style="68" hidden="1" customWidth="1"/>
    <col min="88" max="88" width="9" style="68" hidden="1" customWidth="1"/>
    <col min="89" max="89" width="4.25" style="68" hidden="1" customWidth="1"/>
    <col min="90" max="90" width="1.625" style="68" hidden="1" customWidth="1"/>
    <col min="91" max="91" width="5.875" style="68" hidden="1" customWidth="1"/>
    <col min="92" max="93" width="3.5" style="68" hidden="1" customWidth="1"/>
    <col min="94" max="94" width="4.625" style="68" hidden="1" customWidth="1"/>
    <col min="95" max="95" width="9" style="68" hidden="1" customWidth="1"/>
    <col min="96" max="96" width="4.25" style="68" hidden="1" customWidth="1"/>
    <col min="97" max="97" width="1.625" style="68" hidden="1" customWidth="1"/>
    <col min="98" max="98" width="5.875" style="68" hidden="1" customWidth="1"/>
    <col min="99" max="100" width="3.5" style="68" hidden="1" customWidth="1"/>
    <col min="101" max="101" width="4.625" style="68" hidden="1" customWidth="1"/>
    <col min="102" max="102" width="9" style="68" hidden="1" customWidth="1"/>
    <col min="103" max="103" width="4.25" style="68" hidden="1" customWidth="1"/>
    <col min="104" max="104" width="1.625" style="68" hidden="1" customWidth="1"/>
    <col min="105" max="105" width="5.875" style="68" hidden="1" customWidth="1"/>
    <col min="106" max="107" width="3.5" style="68" hidden="1" customWidth="1"/>
    <col min="108" max="108" width="4.625" style="68" hidden="1" customWidth="1"/>
    <col min="109" max="109" width="9" style="68" hidden="1" customWidth="1"/>
    <col min="110" max="110" width="4.25" style="68" hidden="1" customWidth="1"/>
    <col min="111" max="111" width="1.625" style="68" hidden="1" customWidth="1"/>
    <col min="112" max="112" width="5.875" style="68" hidden="1" customWidth="1"/>
    <col min="113" max="114" width="3.5" style="68" hidden="1" customWidth="1"/>
    <col min="115" max="16384" width="9" style="2"/>
  </cols>
  <sheetData>
    <row r="1" spans="1:114" ht="39.950000000000003" customHeight="1" thickBot="1" x14ac:dyDescent="0.3">
      <c r="A1" s="78" t="s">
        <v>195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9">
        <v>1</v>
      </c>
      <c r="U1" s="79"/>
      <c r="V1" s="79"/>
      <c r="Z1" s="17"/>
      <c r="AA1" s="17" t="s">
        <v>80</v>
      </c>
      <c r="AB1" s="1">
        <f ca="1">BE1*10000+BJ1*1000+BO1*100+BT1*10+BY1</f>
        <v>1723</v>
      </c>
      <c r="AC1" s="1" t="s">
        <v>53</v>
      </c>
      <c r="AD1" s="1">
        <f ca="1">BF1*10000+BK1*1000+BP1*100+BU1*10+BZ1</f>
        <v>3116</v>
      </c>
      <c r="AE1" s="1" t="s">
        <v>47</v>
      </c>
      <c r="AF1" s="1">
        <f ca="1">AB1+AD1</f>
        <v>4839</v>
      </c>
      <c r="AH1" s="1">
        <f ca="1">BE1</f>
        <v>0</v>
      </c>
      <c r="AI1" s="1">
        <f ca="1">BJ1</f>
        <v>1</v>
      </c>
      <c r="AJ1" s="1" t="s">
        <v>66</v>
      </c>
      <c r="AK1" s="1">
        <f ca="1">BO1</f>
        <v>7</v>
      </c>
      <c r="AL1" s="1">
        <f ca="1">BT1</f>
        <v>2</v>
      </c>
      <c r="AM1" s="1">
        <f ca="1">BY1</f>
        <v>3</v>
      </c>
      <c r="AN1" s="1" t="s">
        <v>46</v>
      </c>
      <c r="AO1" s="1">
        <f ca="1">BF1</f>
        <v>0</v>
      </c>
      <c r="AP1" s="1">
        <f ca="1">BK1</f>
        <v>3</v>
      </c>
      <c r="AQ1" s="1" t="s">
        <v>48</v>
      </c>
      <c r="AR1" s="1">
        <f ca="1">BP1</f>
        <v>1</v>
      </c>
      <c r="AS1" s="1">
        <f ca="1">BU1</f>
        <v>1</v>
      </c>
      <c r="AT1" s="1">
        <f ca="1">BZ1</f>
        <v>6</v>
      </c>
      <c r="AU1" s="1" t="s">
        <v>47</v>
      </c>
      <c r="AV1" s="1">
        <f ca="1">MOD(ROUNDDOWN(AF1/10000,0),10)</f>
        <v>0</v>
      </c>
      <c r="AW1" s="1">
        <f ca="1">MOD(ROUNDDOWN(AF1/1000,0),10)</f>
        <v>4</v>
      </c>
      <c r="AX1" s="1" t="s">
        <v>66</v>
      </c>
      <c r="AY1" s="1">
        <f ca="1">MOD(ROUNDDOWN(AF1/100,0),10)</f>
        <v>8</v>
      </c>
      <c r="AZ1" s="1">
        <f ca="1">MOD(ROUNDDOWN(AF1/10,0),10)</f>
        <v>3</v>
      </c>
      <c r="BA1" s="1">
        <f ca="1">MOD(ROUNDDOWN(AF1/1,0),10)</f>
        <v>9</v>
      </c>
      <c r="BC1" s="18" t="s">
        <v>6</v>
      </c>
      <c r="BD1" s="1">
        <v>1</v>
      </c>
      <c r="BE1" s="11">
        <f ca="1">VLOOKUP($CD1,$CF$1:$CH$100,2,FALSE)</f>
        <v>0</v>
      </c>
      <c r="BF1" s="11">
        <f ca="1">VLOOKUP($CD1,$CF$1:$CH$100,3,FALSE)</f>
        <v>0</v>
      </c>
      <c r="BG1" s="12"/>
      <c r="BH1" s="18" t="s">
        <v>0</v>
      </c>
      <c r="BI1" s="1">
        <v>1</v>
      </c>
      <c r="BJ1" s="11">
        <f ca="1">VLOOKUP($CK1,$CM$1:$CO$100,2,FALSE)</f>
        <v>1</v>
      </c>
      <c r="BK1" s="11">
        <f ca="1">VLOOKUP($CK1,$CM$1:$CO$100,3,FALSE)</f>
        <v>3</v>
      </c>
      <c r="BL1" s="12"/>
      <c r="BM1" s="18" t="s">
        <v>7</v>
      </c>
      <c r="BN1" s="1">
        <v>1</v>
      </c>
      <c r="BO1" s="10">
        <f ca="1">VLOOKUP($CR1,$CT$1:$CV$100,2,FALSE)</f>
        <v>7</v>
      </c>
      <c r="BP1" s="10">
        <f ca="1">VLOOKUP($CR1,$CT$1:$CV$100,3,FALSE)</f>
        <v>1</v>
      </c>
      <c r="BQ1" s="19"/>
      <c r="BR1" s="18" t="s">
        <v>8</v>
      </c>
      <c r="BS1" s="1">
        <v>1</v>
      </c>
      <c r="BT1" s="10">
        <f ca="1">VLOOKUP($CY1,$DA$1:$DC$100,2,FALSE)</f>
        <v>2</v>
      </c>
      <c r="BU1" s="10">
        <f ca="1">VLOOKUP($CY1,$DA$1:$DC$100,3,FALSE)</f>
        <v>1</v>
      </c>
      <c r="BV1" s="19"/>
      <c r="BW1" s="18" t="s">
        <v>9</v>
      </c>
      <c r="BX1" s="1">
        <v>1</v>
      </c>
      <c r="BY1" s="10">
        <f ca="1">VLOOKUP($DF1,$DH$1:$DJ$100,2,FALSE)</f>
        <v>3</v>
      </c>
      <c r="BZ1" s="10">
        <f ca="1">VLOOKUP($DF1,$DH$1:$DJ$100,3,FALSE)</f>
        <v>6</v>
      </c>
      <c r="CA1" s="19"/>
      <c r="CB1" s="12"/>
      <c r="CC1" s="65">
        <f ca="1">RAND()</f>
        <v>0.59216238538295229</v>
      </c>
      <c r="CD1" s="66">
        <f ca="1">RANK(CC1,$CC$1:$CC$100,)</f>
        <v>11</v>
      </c>
      <c r="CE1" s="66"/>
      <c r="CF1" s="67">
        <v>1</v>
      </c>
      <c r="CG1" s="67">
        <v>0</v>
      </c>
      <c r="CH1" s="67">
        <v>0</v>
      </c>
      <c r="CI1" s="67"/>
      <c r="CJ1" s="65">
        <f ca="1">RAND()</f>
        <v>0.89039635600263289</v>
      </c>
      <c r="CK1" s="66">
        <f ca="1">RANK(CJ1,$CJ$1:$CJ$100,)</f>
        <v>3</v>
      </c>
      <c r="CL1" s="67"/>
      <c r="CM1" s="67">
        <v>1</v>
      </c>
      <c r="CN1" s="67">
        <v>1</v>
      </c>
      <c r="CO1" s="67">
        <v>1</v>
      </c>
      <c r="CQ1" s="65">
        <f ca="1">RAND()</f>
        <v>5.1033399466517637E-2</v>
      </c>
      <c r="CR1" s="66">
        <f ca="1">RANK(CQ1,$CQ$1:$CQ$100,)</f>
        <v>34</v>
      </c>
      <c r="CS1" s="67"/>
      <c r="CT1" s="67">
        <v>1</v>
      </c>
      <c r="CU1" s="67">
        <v>1</v>
      </c>
      <c r="CV1" s="67">
        <v>1</v>
      </c>
      <c r="CW1" s="67"/>
      <c r="CX1" s="65">
        <f ca="1">RAND()</f>
        <v>0.75034142960212569</v>
      </c>
      <c r="CY1" s="66">
        <f ca="1">RANK(CX1,$CX$1:$CX$100,)</f>
        <v>9</v>
      </c>
      <c r="CZ1" s="67"/>
      <c r="DA1" s="67">
        <v>1</v>
      </c>
      <c r="DB1" s="67">
        <v>1</v>
      </c>
      <c r="DC1" s="67">
        <v>1</v>
      </c>
      <c r="DE1" s="65">
        <f ca="1">RAND()</f>
        <v>0.48265118791050665</v>
      </c>
      <c r="DF1" s="66">
        <f ca="1">RANK(DE1,$DE$1:$DE$100,)</f>
        <v>21</v>
      </c>
      <c r="DG1" s="67"/>
      <c r="DH1" s="67">
        <v>1</v>
      </c>
      <c r="DI1" s="67">
        <v>1</v>
      </c>
      <c r="DJ1" s="67">
        <v>1</v>
      </c>
    </row>
    <row r="2" spans="1:114" ht="50.1" customHeight="1" thickBot="1" x14ac:dyDescent="0.3">
      <c r="A2" s="80" t="s">
        <v>196</v>
      </c>
      <c r="B2" s="81"/>
      <c r="C2" s="81"/>
      <c r="D2" s="81"/>
      <c r="E2" s="81"/>
      <c r="F2" s="82"/>
      <c r="G2" s="83" t="s">
        <v>51</v>
      </c>
      <c r="H2" s="84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6"/>
      <c r="AA2" s="2" t="s">
        <v>197</v>
      </c>
      <c r="AB2" s="1">
        <f t="shared" ref="AB2:AB12" ca="1" si="0">BE2*10000+BJ2*1000+BO2*100+BT2*10+BY2</f>
        <v>3375</v>
      </c>
      <c r="AC2" s="1" t="s">
        <v>198</v>
      </c>
      <c r="AD2" s="1">
        <f t="shared" ref="AD2:AD12" ca="1" si="1">BF2*10000+BK2*1000+BP2*100+BU2*10+BZ2</f>
        <v>3522</v>
      </c>
      <c r="AE2" s="1" t="s">
        <v>47</v>
      </c>
      <c r="AF2" s="1">
        <f t="shared" ref="AF2:AF12" ca="1" si="2">AB2+AD2</f>
        <v>6897</v>
      </c>
      <c r="AH2" s="1">
        <f t="shared" ref="AH2:AH12" ca="1" si="3">BE2</f>
        <v>0</v>
      </c>
      <c r="AI2" s="1">
        <f t="shared" ref="AI2:AI12" ca="1" si="4">BJ2</f>
        <v>3</v>
      </c>
      <c r="AJ2" s="1" t="s">
        <v>199</v>
      </c>
      <c r="AK2" s="1">
        <f t="shared" ref="AK2:AK12" ca="1" si="5">BO2</f>
        <v>3</v>
      </c>
      <c r="AL2" s="1">
        <f t="shared" ref="AL2:AL12" ca="1" si="6">BT2</f>
        <v>7</v>
      </c>
      <c r="AM2" s="1">
        <f t="shared" ref="AM2:AM12" ca="1" si="7">BY2</f>
        <v>5</v>
      </c>
      <c r="AN2" s="1" t="s">
        <v>198</v>
      </c>
      <c r="AO2" s="1">
        <f t="shared" ref="AO2:AO12" ca="1" si="8">BF2</f>
        <v>0</v>
      </c>
      <c r="AP2" s="1">
        <f t="shared" ref="AP2:AP12" ca="1" si="9">BK2</f>
        <v>3</v>
      </c>
      <c r="AQ2" s="1" t="s">
        <v>48</v>
      </c>
      <c r="AR2" s="1">
        <f t="shared" ref="AR2:AR12" ca="1" si="10">BP2</f>
        <v>5</v>
      </c>
      <c r="AS2" s="1">
        <f t="shared" ref="AS2:AS12" ca="1" si="11">BU2</f>
        <v>2</v>
      </c>
      <c r="AT2" s="1">
        <f t="shared" ref="AT2:AT12" ca="1" si="12">BZ2</f>
        <v>2</v>
      </c>
      <c r="AU2" s="1" t="s">
        <v>47</v>
      </c>
      <c r="AV2" s="1">
        <f t="shared" ref="AV2:AV12" ca="1" si="13">MOD(ROUNDDOWN(AF2/10000,0),10)</f>
        <v>0</v>
      </c>
      <c r="AW2" s="1">
        <f t="shared" ref="AW2:AW12" ca="1" si="14">MOD(ROUNDDOWN(AF2/1000,0),10)</f>
        <v>6</v>
      </c>
      <c r="AX2" s="1" t="s">
        <v>48</v>
      </c>
      <c r="AY2" s="1">
        <f t="shared" ref="AY2:AY12" ca="1" si="15">MOD(ROUNDDOWN(AF2/100,0),10)</f>
        <v>8</v>
      </c>
      <c r="AZ2" s="1">
        <f t="shared" ref="AZ2:AZ12" ca="1" si="16">MOD(ROUNDDOWN(AF2/10,0),10)</f>
        <v>9</v>
      </c>
      <c r="BA2" s="1">
        <f t="shared" ref="BA2:BA12" ca="1" si="17">MOD(ROUNDDOWN(AF2/1,0),10)</f>
        <v>7</v>
      </c>
      <c r="BD2" s="1">
        <v>2</v>
      </c>
      <c r="BE2" s="11">
        <f t="shared" ref="BE2:BE12" ca="1" si="18">VLOOKUP($CD2,$CF$1:$CH$100,2,FALSE)</f>
        <v>0</v>
      </c>
      <c r="BF2" s="11">
        <f t="shared" ref="BF2:BF12" ca="1" si="19">VLOOKUP($CD2,$CF$1:$CH$100,3,FALSE)</f>
        <v>0</v>
      </c>
      <c r="BG2" s="12"/>
      <c r="BI2" s="1">
        <v>2</v>
      </c>
      <c r="BJ2" s="11">
        <f t="shared" ref="BJ2:BJ12" ca="1" si="20">VLOOKUP($CK2,$CM$1:$CO$100,2,FALSE)</f>
        <v>3</v>
      </c>
      <c r="BK2" s="11">
        <f t="shared" ref="BK2:BK12" ca="1" si="21">VLOOKUP($CK2,$CM$1:$CO$100,3,FALSE)</f>
        <v>3</v>
      </c>
      <c r="BL2" s="12"/>
      <c r="BN2" s="1">
        <v>2</v>
      </c>
      <c r="BO2" s="10">
        <f t="shared" ref="BO2:BO12" ca="1" si="22">VLOOKUP($CR2,$CT$1:$CV$100,2,FALSE)</f>
        <v>3</v>
      </c>
      <c r="BP2" s="10">
        <f t="shared" ref="BP2:BP12" ca="1" si="23">VLOOKUP($CR2,$CT$1:$CV$100,3,FALSE)</f>
        <v>5</v>
      </c>
      <c r="BQ2" s="19"/>
      <c r="BS2" s="1">
        <v>2</v>
      </c>
      <c r="BT2" s="10">
        <f t="shared" ref="BT2:BT12" ca="1" si="24">VLOOKUP($CY2,$DA$1:$DC$100,2,FALSE)</f>
        <v>7</v>
      </c>
      <c r="BU2" s="10">
        <f t="shared" ref="BU2:BU12" ca="1" si="25">VLOOKUP($CY2,$DA$1:$DC$100,3,FALSE)</f>
        <v>2</v>
      </c>
      <c r="BV2" s="19"/>
      <c r="BX2" s="1">
        <v>2</v>
      </c>
      <c r="BY2" s="10">
        <f t="shared" ref="BY2:BY12" ca="1" si="26">VLOOKUP($DF2,$DH$1:$DJ$100,2,FALSE)</f>
        <v>5</v>
      </c>
      <c r="BZ2" s="10">
        <f t="shared" ref="BZ2:BZ12" ca="1" si="27">VLOOKUP($DF2,$DH$1:$DJ$100,3,FALSE)</f>
        <v>2</v>
      </c>
      <c r="CA2" s="19"/>
      <c r="CB2" s="12"/>
      <c r="CC2" s="65">
        <f t="shared" ref="CC2:CC18" ca="1" si="28">RAND()</f>
        <v>0.45629278156593311</v>
      </c>
      <c r="CD2" s="66">
        <f t="shared" ref="CD2:CD18" ca="1" si="29">RANK(CC2,$CC$1:$CC$100,)</f>
        <v>15</v>
      </c>
      <c r="CE2" s="66"/>
      <c r="CF2" s="67">
        <v>2</v>
      </c>
      <c r="CG2" s="67">
        <v>0</v>
      </c>
      <c r="CH2" s="67">
        <v>0</v>
      </c>
      <c r="CI2" s="67"/>
      <c r="CJ2" s="65">
        <f t="shared" ref="CJ2:CJ36" ca="1" si="30">RAND()</f>
        <v>0.53574740201845494</v>
      </c>
      <c r="CK2" s="66">
        <f t="shared" ref="CK2:CK36" ca="1" si="31">RANK(CJ2,$CJ$1:$CJ$100,)</f>
        <v>18</v>
      </c>
      <c r="CL2" s="67"/>
      <c r="CM2" s="67">
        <v>2</v>
      </c>
      <c r="CN2" s="67">
        <v>1</v>
      </c>
      <c r="CO2" s="67">
        <v>2</v>
      </c>
      <c r="CQ2" s="65">
        <f t="shared" ref="CQ2:CQ36" ca="1" si="32">RAND()</f>
        <v>0.45780213689082949</v>
      </c>
      <c r="CR2" s="66">
        <f t="shared" ref="CR2:CR36" ca="1" si="33">RANK(CQ2,$CQ$1:$CQ$100,)</f>
        <v>20</v>
      </c>
      <c r="CS2" s="67"/>
      <c r="CT2" s="67">
        <v>2</v>
      </c>
      <c r="CU2" s="67">
        <v>1</v>
      </c>
      <c r="CV2" s="67">
        <v>2</v>
      </c>
      <c r="CX2" s="65">
        <f t="shared" ref="CX2:CX37" ca="1" si="34">RAND()</f>
        <v>7.0289279299042717E-2</v>
      </c>
      <c r="CY2" s="66">
        <f t="shared" ref="CY2:CY37" ca="1" si="35">RANK(CX2,$CX$1:$CX$100,)</f>
        <v>36</v>
      </c>
      <c r="CZ2" s="67"/>
      <c r="DA2" s="67">
        <v>2</v>
      </c>
      <c r="DB2" s="67">
        <v>1</v>
      </c>
      <c r="DC2" s="67">
        <v>2</v>
      </c>
      <c r="DE2" s="65">
        <f t="shared" ref="DE2:DE36" ca="1" si="36">RAND()</f>
        <v>0.23724487392856952</v>
      </c>
      <c r="DF2" s="66">
        <f t="shared" ref="DF2:DF36" ca="1" si="37">RANK(DE2,$DE$1:$DE$100,)</f>
        <v>28</v>
      </c>
      <c r="DG2" s="67"/>
      <c r="DH2" s="67">
        <v>2</v>
      </c>
      <c r="DI2" s="67">
        <v>1</v>
      </c>
      <c r="DJ2" s="67">
        <v>2</v>
      </c>
    </row>
    <row r="3" spans="1:114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A3" s="2" t="s">
        <v>54</v>
      </c>
      <c r="AB3" s="1">
        <f t="shared" ca="1" si="0"/>
        <v>4546</v>
      </c>
      <c r="AC3" s="1" t="s">
        <v>53</v>
      </c>
      <c r="AD3" s="1">
        <f t="shared" ca="1" si="1"/>
        <v>4241</v>
      </c>
      <c r="AE3" s="1" t="s">
        <v>47</v>
      </c>
      <c r="AF3" s="1">
        <f t="shared" ca="1" si="2"/>
        <v>8787</v>
      </c>
      <c r="AH3" s="1">
        <f t="shared" ca="1" si="3"/>
        <v>0</v>
      </c>
      <c r="AI3" s="1">
        <f t="shared" ca="1" si="4"/>
        <v>4</v>
      </c>
      <c r="AJ3" s="1" t="s">
        <v>48</v>
      </c>
      <c r="AK3" s="1">
        <f t="shared" ca="1" si="5"/>
        <v>5</v>
      </c>
      <c r="AL3" s="1">
        <f t="shared" ca="1" si="6"/>
        <v>4</v>
      </c>
      <c r="AM3" s="1">
        <f t="shared" ca="1" si="7"/>
        <v>6</v>
      </c>
      <c r="AN3" s="1" t="s">
        <v>53</v>
      </c>
      <c r="AO3" s="1">
        <f t="shared" ca="1" si="8"/>
        <v>0</v>
      </c>
      <c r="AP3" s="1">
        <f t="shared" ca="1" si="9"/>
        <v>4</v>
      </c>
      <c r="AQ3" s="1" t="s">
        <v>48</v>
      </c>
      <c r="AR3" s="1">
        <f t="shared" ca="1" si="10"/>
        <v>2</v>
      </c>
      <c r="AS3" s="1">
        <f t="shared" ca="1" si="11"/>
        <v>4</v>
      </c>
      <c r="AT3" s="1">
        <f t="shared" ca="1" si="12"/>
        <v>1</v>
      </c>
      <c r="AU3" s="1" t="s">
        <v>47</v>
      </c>
      <c r="AV3" s="1">
        <f t="shared" ca="1" si="13"/>
        <v>0</v>
      </c>
      <c r="AW3" s="1">
        <f t="shared" ca="1" si="14"/>
        <v>8</v>
      </c>
      <c r="AX3" s="1" t="s">
        <v>48</v>
      </c>
      <c r="AY3" s="1">
        <f t="shared" ca="1" si="15"/>
        <v>7</v>
      </c>
      <c r="AZ3" s="1">
        <f t="shared" ca="1" si="16"/>
        <v>8</v>
      </c>
      <c r="BA3" s="1">
        <f t="shared" ca="1" si="17"/>
        <v>7</v>
      </c>
      <c r="BD3" s="1">
        <v>3</v>
      </c>
      <c r="BE3" s="11">
        <f t="shared" ca="1" si="18"/>
        <v>0</v>
      </c>
      <c r="BF3" s="11">
        <f t="shared" ca="1" si="19"/>
        <v>0</v>
      </c>
      <c r="BG3" s="12"/>
      <c r="BI3" s="1">
        <v>3</v>
      </c>
      <c r="BJ3" s="11">
        <f t="shared" ca="1" si="20"/>
        <v>4</v>
      </c>
      <c r="BK3" s="11">
        <f t="shared" ca="1" si="21"/>
        <v>4</v>
      </c>
      <c r="BL3" s="12"/>
      <c r="BN3" s="1">
        <v>3</v>
      </c>
      <c r="BO3" s="10">
        <f t="shared" ca="1" si="22"/>
        <v>5</v>
      </c>
      <c r="BP3" s="10">
        <f t="shared" ca="1" si="23"/>
        <v>2</v>
      </c>
      <c r="BQ3" s="19"/>
      <c r="BS3" s="1">
        <v>3</v>
      </c>
      <c r="BT3" s="10">
        <f t="shared" ca="1" si="24"/>
        <v>4</v>
      </c>
      <c r="BU3" s="10">
        <f t="shared" ca="1" si="25"/>
        <v>4</v>
      </c>
      <c r="BV3" s="19"/>
      <c r="BX3" s="1">
        <v>3</v>
      </c>
      <c r="BY3" s="10">
        <f t="shared" ca="1" si="26"/>
        <v>6</v>
      </c>
      <c r="BZ3" s="10">
        <f t="shared" ca="1" si="27"/>
        <v>1</v>
      </c>
      <c r="CA3" s="19"/>
      <c r="CB3" s="12"/>
      <c r="CC3" s="65">
        <f t="shared" ca="1" si="28"/>
        <v>0.32530806030771675</v>
      </c>
      <c r="CD3" s="66">
        <f t="shared" ca="1" si="29"/>
        <v>18</v>
      </c>
      <c r="CE3" s="66"/>
      <c r="CF3" s="67">
        <v>3</v>
      </c>
      <c r="CG3" s="67">
        <v>0</v>
      </c>
      <c r="CH3" s="67">
        <v>0</v>
      </c>
      <c r="CI3" s="67"/>
      <c r="CJ3" s="65">
        <f t="shared" ca="1" si="30"/>
        <v>0.28349603438126103</v>
      </c>
      <c r="CK3" s="66">
        <f t="shared" ca="1" si="31"/>
        <v>25</v>
      </c>
      <c r="CL3" s="67"/>
      <c r="CM3" s="67">
        <v>3</v>
      </c>
      <c r="CN3" s="67">
        <v>1</v>
      </c>
      <c r="CO3" s="67">
        <v>3</v>
      </c>
      <c r="CQ3" s="65">
        <f t="shared" ca="1" si="32"/>
        <v>0.20697217439526039</v>
      </c>
      <c r="CR3" s="66">
        <f t="shared" ca="1" si="33"/>
        <v>28</v>
      </c>
      <c r="CS3" s="67"/>
      <c r="CT3" s="67">
        <v>3</v>
      </c>
      <c r="CU3" s="67">
        <v>1</v>
      </c>
      <c r="CV3" s="67">
        <v>3</v>
      </c>
      <c r="CX3" s="65">
        <f t="shared" ca="1" si="34"/>
        <v>0.30039568689999008</v>
      </c>
      <c r="CY3" s="66">
        <f t="shared" ca="1" si="35"/>
        <v>26</v>
      </c>
      <c r="CZ3" s="67"/>
      <c r="DA3" s="67">
        <v>3</v>
      </c>
      <c r="DB3" s="67">
        <v>1</v>
      </c>
      <c r="DC3" s="67">
        <v>3</v>
      </c>
      <c r="DE3" s="65">
        <f t="shared" ca="1" si="36"/>
        <v>0.15890508423955096</v>
      </c>
      <c r="DF3" s="66">
        <f t="shared" ca="1" si="37"/>
        <v>31</v>
      </c>
      <c r="DG3" s="67"/>
      <c r="DH3" s="67">
        <v>3</v>
      </c>
      <c r="DI3" s="67">
        <v>1</v>
      </c>
      <c r="DJ3" s="67">
        <v>3</v>
      </c>
    </row>
    <row r="4" spans="1:114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A4" s="2" t="s">
        <v>57</v>
      </c>
      <c r="AB4" s="1">
        <f t="shared" ca="1" si="0"/>
        <v>2463</v>
      </c>
      <c r="AC4" s="1" t="s">
        <v>53</v>
      </c>
      <c r="AD4" s="1">
        <f t="shared" ca="1" si="1"/>
        <v>6124</v>
      </c>
      <c r="AE4" s="1" t="s">
        <v>47</v>
      </c>
      <c r="AF4" s="1">
        <f t="shared" ca="1" si="2"/>
        <v>8587</v>
      </c>
      <c r="AH4" s="1">
        <f t="shared" ca="1" si="3"/>
        <v>0</v>
      </c>
      <c r="AI4" s="1">
        <f t="shared" ca="1" si="4"/>
        <v>2</v>
      </c>
      <c r="AJ4" s="1" t="s">
        <v>48</v>
      </c>
      <c r="AK4" s="1">
        <f t="shared" ca="1" si="5"/>
        <v>4</v>
      </c>
      <c r="AL4" s="1">
        <f t="shared" ca="1" si="6"/>
        <v>6</v>
      </c>
      <c r="AM4" s="1">
        <f t="shared" ca="1" si="7"/>
        <v>3</v>
      </c>
      <c r="AN4" s="1" t="s">
        <v>53</v>
      </c>
      <c r="AO4" s="1">
        <f t="shared" ca="1" si="8"/>
        <v>0</v>
      </c>
      <c r="AP4" s="1">
        <f t="shared" ca="1" si="9"/>
        <v>6</v>
      </c>
      <c r="AQ4" s="1" t="s">
        <v>48</v>
      </c>
      <c r="AR4" s="1">
        <f t="shared" ca="1" si="10"/>
        <v>1</v>
      </c>
      <c r="AS4" s="1">
        <f t="shared" ca="1" si="11"/>
        <v>2</v>
      </c>
      <c r="AT4" s="1">
        <f t="shared" ca="1" si="12"/>
        <v>4</v>
      </c>
      <c r="AU4" s="1" t="s">
        <v>47</v>
      </c>
      <c r="AV4" s="1">
        <f t="shared" ca="1" si="13"/>
        <v>0</v>
      </c>
      <c r="AW4" s="1">
        <f t="shared" ca="1" si="14"/>
        <v>8</v>
      </c>
      <c r="AX4" s="1" t="s">
        <v>48</v>
      </c>
      <c r="AY4" s="1">
        <f t="shared" ca="1" si="15"/>
        <v>5</v>
      </c>
      <c r="AZ4" s="1">
        <f t="shared" ca="1" si="16"/>
        <v>8</v>
      </c>
      <c r="BA4" s="1">
        <f t="shared" ca="1" si="17"/>
        <v>7</v>
      </c>
      <c r="BD4" s="1">
        <v>4</v>
      </c>
      <c r="BE4" s="11">
        <f t="shared" ca="1" si="18"/>
        <v>0</v>
      </c>
      <c r="BF4" s="11">
        <f t="shared" ca="1" si="19"/>
        <v>0</v>
      </c>
      <c r="BG4" s="12"/>
      <c r="BI4" s="1">
        <v>4</v>
      </c>
      <c r="BJ4" s="11">
        <f t="shared" ca="1" si="20"/>
        <v>2</v>
      </c>
      <c r="BK4" s="11">
        <f t="shared" ca="1" si="21"/>
        <v>6</v>
      </c>
      <c r="BL4" s="12"/>
      <c r="BN4" s="1">
        <v>4</v>
      </c>
      <c r="BO4" s="10">
        <f t="shared" ca="1" si="22"/>
        <v>4</v>
      </c>
      <c r="BP4" s="10">
        <f t="shared" ca="1" si="23"/>
        <v>1</v>
      </c>
      <c r="BQ4" s="19"/>
      <c r="BS4" s="1">
        <v>4</v>
      </c>
      <c r="BT4" s="10">
        <f t="shared" ca="1" si="24"/>
        <v>6</v>
      </c>
      <c r="BU4" s="10">
        <f t="shared" ca="1" si="25"/>
        <v>2</v>
      </c>
      <c r="BV4" s="19"/>
      <c r="BX4" s="1">
        <v>4</v>
      </c>
      <c r="BY4" s="10">
        <f t="shared" ca="1" si="26"/>
        <v>3</v>
      </c>
      <c r="BZ4" s="10">
        <f t="shared" ca="1" si="27"/>
        <v>4</v>
      </c>
      <c r="CA4" s="19"/>
      <c r="CB4" s="12"/>
      <c r="CC4" s="65">
        <f t="shared" ca="1" si="28"/>
        <v>0.55956509870378157</v>
      </c>
      <c r="CD4" s="66">
        <f t="shared" ca="1" si="29"/>
        <v>12</v>
      </c>
      <c r="CE4" s="66"/>
      <c r="CF4" s="67">
        <v>4</v>
      </c>
      <c r="CG4" s="67">
        <v>0</v>
      </c>
      <c r="CH4" s="67">
        <v>0</v>
      </c>
      <c r="CI4" s="67"/>
      <c r="CJ4" s="65">
        <f t="shared" ca="1" si="30"/>
        <v>0.7135064604416882</v>
      </c>
      <c r="CK4" s="66">
        <f t="shared" ca="1" si="31"/>
        <v>14</v>
      </c>
      <c r="CL4" s="67"/>
      <c r="CM4" s="67">
        <v>4</v>
      </c>
      <c r="CN4" s="67">
        <v>1</v>
      </c>
      <c r="CO4" s="67">
        <v>4</v>
      </c>
      <c r="CQ4" s="65">
        <f t="shared" ca="1" si="32"/>
        <v>0.42360951058680496</v>
      </c>
      <c r="CR4" s="66">
        <f t="shared" ca="1" si="33"/>
        <v>22</v>
      </c>
      <c r="CS4" s="67"/>
      <c r="CT4" s="67">
        <v>4</v>
      </c>
      <c r="CU4" s="67">
        <v>1</v>
      </c>
      <c r="CV4" s="67">
        <v>4</v>
      </c>
      <c r="CX4" s="65">
        <f t="shared" ca="1" si="34"/>
        <v>8.210981516183069E-2</v>
      </c>
      <c r="CY4" s="66">
        <f t="shared" ca="1" si="35"/>
        <v>33</v>
      </c>
      <c r="CZ4" s="67"/>
      <c r="DA4" s="67">
        <v>4</v>
      </c>
      <c r="DB4" s="67">
        <v>1</v>
      </c>
      <c r="DC4" s="67">
        <v>4</v>
      </c>
      <c r="DE4" s="65">
        <f t="shared" ca="1" si="36"/>
        <v>0.50768306126752349</v>
      </c>
      <c r="DF4" s="66">
        <f t="shared" ca="1" si="37"/>
        <v>19</v>
      </c>
      <c r="DG4" s="67"/>
      <c r="DH4" s="67">
        <v>4</v>
      </c>
      <c r="DI4" s="67">
        <v>1</v>
      </c>
      <c r="DJ4" s="67">
        <v>4</v>
      </c>
    </row>
    <row r="5" spans="1:114" ht="48.95" customHeight="1" thickBot="1" x14ac:dyDescent="0.3">
      <c r="A5" s="8"/>
      <c r="B5" s="74" t="str">
        <f ca="1">$AB1/1000&amp;$AC1&amp;$AD1/1000&amp;$AE1</f>
        <v>1.723＋3.116＝</v>
      </c>
      <c r="C5" s="75"/>
      <c r="D5" s="75"/>
      <c r="E5" s="75"/>
      <c r="F5" s="75"/>
      <c r="G5" s="75"/>
      <c r="H5" s="76">
        <f ca="1">$AF1/1000</f>
        <v>4.8390000000000004</v>
      </c>
      <c r="I5" s="76"/>
      <c r="J5" s="77"/>
      <c r="K5" s="24"/>
      <c r="L5" s="8"/>
      <c r="M5" s="74" t="str">
        <f ca="1">$AB2/1000&amp;$AC2&amp;$AD2/1000&amp;$AE2</f>
        <v>3.375＋3.522＝</v>
      </c>
      <c r="N5" s="75"/>
      <c r="O5" s="75"/>
      <c r="P5" s="75"/>
      <c r="Q5" s="75"/>
      <c r="R5" s="75"/>
      <c r="S5" s="76">
        <f ca="1">$AF2/1000</f>
        <v>6.8970000000000002</v>
      </c>
      <c r="T5" s="76"/>
      <c r="U5" s="77"/>
      <c r="V5" s="25"/>
      <c r="AA5" s="2" t="s">
        <v>60</v>
      </c>
      <c r="AB5" s="1">
        <f t="shared" ca="1" si="0"/>
        <v>4336</v>
      </c>
      <c r="AC5" s="1" t="s">
        <v>53</v>
      </c>
      <c r="AD5" s="1">
        <f t="shared" ca="1" si="1"/>
        <v>2323</v>
      </c>
      <c r="AE5" s="1" t="s">
        <v>47</v>
      </c>
      <c r="AF5" s="1">
        <f t="shared" ca="1" si="2"/>
        <v>6659</v>
      </c>
      <c r="AH5" s="1">
        <f t="shared" ca="1" si="3"/>
        <v>0</v>
      </c>
      <c r="AI5" s="1">
        <f t="shared" ca="1" si="4"/>
        <v>4</v>
      </c>
      <c r="AJ5" s="1" t="s">
        <v>48</v>
      </c>
      <c r="AK5" s="1">
        <f t="shared" ca="1" si="5"/>
        <v>3</v>
      </c>
      <c r="AL5" s="1">
        <f t="shared" ca="1" si="6"/>
        <v>3</v>
      </c>
      <c r="AM5" s="1">
        <f t="shared" ca="1" si="7"/>
        <v>6</v>
      </c>
      <c r="AN5" s="1" t="s">
        <v>53</v>
      </c>
      <c r="AO5" s="1">
        <f t="shared" ca="1" si="8"/>
        <v>0</v>
      </c>
      <c r="AP5" s="1">
        <f t="shared" ca="1" si="9"/>
        <v>2</v>
      </c>
      <c r="AQ5" s="1" t="s">
        <v>48</v>
      </c>
      <c r="AR5" s="1">
        <f t="shared" ca="1" si="10"/>
        <v>3</v>
      </c>
      <c r="AS5" s="1">
        <f t="shared" ca="1" si="11"/>
        <v>2</v>
      </c>
      <c r="AT5" s="1">
        <f t="shared" ca="1" si="12"/>
        <v>3</v>
      </c>
      <c r="AU5" s="1" t="s">
        <v>47</v>
      </c>
      <c r="AV5" s="1">
        <f t="shared" ca="1" si="13"/>
        <v>0</v>
      </c>
      <c r="AW5" s="1">
        <f t="shared" ca="1" si="14"/>
        <v>6</v>
      </c>
      <c r="AX5" s="1" t="s">
        <v>48</v>
      </c>
      <c r="AY5" s="1">
        <f t="shared" ca="1" si="15"/>
        <v>6</v>
      </c>
      <c r="AZ5" s="1">
        <f t="shared" ca="1" si="16"/>
        <v>5</v>
      </c>
      <c r="BA5" s="1">
        <f t="shared" ca="1" si="17"/>
        <v>9</v>
      </c>
      <c r="BD5" s="1">
        <v>5</v>
      </c>
      <c r="BE5" s="11">
        <f t="shared" ca="1" si="18"/>
        <v>0</v>
      </c>
      <c r="BF5" s="11">
        <f t="shared" ca="1" si="19"/>
        <v>0</v>
      </c>
      <c r="BG5" s="12"/>
      <c r="BI5" s="1">
        <v>5</v>
      </c>
      <c r="BJ5" s="11">
        <f t="shared" ca="1" si="20"/>
        <v>4</v>
      </c>
      <c r="BK5" s="11">
        <f t="shared" ca="1" si="21"/>
        <v>2</v>
      </c>
      <c r="BL5" s="12"/>
      <c r="BN5" s="1">
        <v>5</v>
      </c>
      <c r="BO5" s="10">
        <f t="shared" ca="1" si="22"/>
        <v>3</v>
      </c>
      <c r="BP5" s="10">
        <f t="shared" ca="1" si="23"/>
        <v>3</v>
      </c>
      <c r="BQ5" s="19"/>
      <c r="BS5" s="1">
        <v>5</v>
      </c>
      <c r="BT5" s="10">
        <f t="shared" ca="1" si="24"/>
        <v>3</v>
      </c>
      <c r="BU5" s="10">
        <f t="shared" ca="1" si="25"/>
        <v>2</v>
      </c>
      <c r="BV5" s="19"/>
      <c r="BX5" s="1">
        <v>5</v>
      </c>
      <c r="BY5" s="10">
        <f t="shared" ca="1" si="26"/>
        <v>6</v>
      </c>
      <c r="BZ5" s="10">
        <f t="shared" ca="1" si="27"/>
        <v>3</v>
      </c>
      <c r="CA5" s="19"/>
      <c r="CB5" s="12"/>
      <c r="CC5" s="65">
        <f t="shared" ca="1" si="28"/>
        <v>0.80409139780595307</v>
      </c>
      <c r="CD5" s="66">
        <f t="shared" ca="1" si="29"/>
        <v>3</v>
      </c>
      <c r="CE5" s="66"/>
      <c r="CF5" s="67">
        <v>5</v>
      </c>
      <c r="CG5" s="67">
        <v>0</v>
      </c>
      <c r="CH5" s="67">
        <v>0</v>
      </c>
      <c r="CI5" s="67"/>
      <c r="CJ5" s="65">
        <f t="shared" ca="1" si="30"/>
        <v>0.35616298335611063</v>
      </c>
      <c r="CK5" s="66">
        <f t="shared" ca="1" si="31"/>
        <v>23</v>
      </c>
      <c r="CL5" s="67"/>
      <c r="CM5" s="67">
        <v>5</v>
      </c>
      <c r="CN5" s="67">
        <v>1</v>
      </c>
      <c r="CO5" s="67">
        <v>5</v>
      </c>
      <c r="CQ5" s="65">
        <f t="shared" ca="1" si="32"/>
        <v>0.51746803789030282</v>
      </c>
      <c r="CR5" s="66">
        <f t="shared" ca="1" si="33"/>
        <v>18</v>
      </c>
      <c r="CS5" s="67"/>
      <c r="CT5" s="67">
        <v>5</v>
      </c>
      <c r="CU5" s="67">
        <v>1</v>
      </c>
      <c r="CV5" s="67">
        <v>5</v>
      </c>
      <c r="CX5" s="65">
        <f t="shared" ca="1" si="34"/>
        <v>0.53875448396648207</v>
      </c>
      <c r="CY5" s="66">
        <f t="shared" ca="1" si="35"/>
        <v>17</v>
      </c>
      <c r="CZ5" s="67"/>
      <c r="DA5" s="67">
        <v>5</v>
      </c>
      <c r="DB5" s="67">
        <v>1</v>
      </c>
      <c r="DC5" s="67">
        <v>5</v>
      </c>
      <c r="DE5" s="65">
        <f t="shared" ca="1" si="36"/>
        <v>0.10870010782406703</v>
      </c>
      <c r="DF5" s="66">
        <f t="shared" ca="1" si="37"/>
        <v>33</v>
      </c>
      <c r="DG5" s="67"/>
      <c r="DH5" s="67">
        <v>5</v>
      </c>
      <c r="DI5" s="67">
        <v>1</v>
      </c>
      <c r="DJ5" s="67">
        <v>5</v>
      </c>
    </row>
    <row r="6" spans="1:114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A6" s="2" t="s">
        <v>61</v>
      </c>
      <c r="AB6" s="1">
        <f t="shared" ca="1" si="0"/>
        <v>3721</v>
      </c>
      <c r="AC6" s="1" t="s">
        <v>53</v>
      </c>
      <c r="AD6" s="1">
        <f t="shared" ca="1" si="1"/>
        <v>5257</v>
      </c>
      <c r="AE6" s="1" t="s">
        <v>47</v>
      </c>
      <c r="AF6" s="1">
        <f t="shared" ca="1" si="2"/>
        <v>8978</v>
      </c>
      <c r="AH6" s="1">
        <f t="shared" ca="1" si="3"/>
        <v>0</v>
      </c>
      <c r="AI6" s="1">
        <f t="shared" ca="1" si="4"/>
        <v>3</v>
      </c>
      <c r="AJ6" s="1" t="s">
        <v>48</v>
      </c>
      <c r="AK6" s="1">
        <f t="shared" ca="1" si="5"/>
        <v>7</v>
      </c>
      <c r="AL6" s="1">
        <f t="shared" ca="1" si="6"/>
        <v>2</v>
      </c>
      <c r="AM6" s="1">
        <f t="shared" ca="1" si="7"/>
        <v>1</v>
      </c>
      <c r="AN6" s="1" t="s">
        <v>53</v>
      </c>
      <c r="AO6" s="1">
        <f t="shared" ca="1" si="8"/>
        <v>0</v>
      </c>
      <c r="AP6" s="1">
        <f t="shared" ca="1" si="9"/>
        <v>5</v>
      </c>
      <c r="AQ6" s="1" t="s">
        <v>48</v>
      </c>
      <c r="AR6" s="1">
        <f t="shared" ca="1" si="10"/>
        <v>2</v>
      </c>
      <c r="AS6" s="1">
        <f t="shared" ca="1" si="11"/>
        <v>5</v>
      </c>
      <c r="AT6" s="1">
        <f t="shared" ca="1" si="12"/>
        <v>7</v>
      </c>
      <c r="AU6" s="1" t="s">
        <v>47</v>
      </c>
      <c r="AV6" s="1">
        <f t="shared" ca="1" si="13"/>
        <v>0</v>
      </c>
      <c r="AW6" s="1">
        <f t="shared" ca="1" si="14"/>
        <v>8</v>
      </c>
      <c r="AX6" s="1" t="s">
        <v>48</v>
      </c>
      <c r="AY6" s="1">
        <f t="shared" ca="1" si="15"/>
        <v>9</v>
      </c>
      <c r="AZ6" s="1">
        <f t="shared" ca="1" si="16"/>
        <v>7</v>
      </c>
      <c r="BA6" s="1">
        <f t="shared" ca="1" si="17"/>
        <v>8</v>
      </c>
      <c r="BD6" s="1">
        <v>6</v>
      </c>
      <c r="BE6" s="11">
        <f t="shared" ca="1" si="18"/>
        <v>0</v>
      </c>
      <c r="BF6" s="11">
        <f t="shared" ca="1" si="19"/>
        <v>0</v>
      </c>
      <c r="BG6" s="12"/>
      <c r="BI6" s="1">
        <v>6</v>
      </c>
      <c r="BJ6" s="11">
        <f t="shared" ca="1" si="20"/>
        <v>3</v>
      </c>
      <c r="BK6" s="11">
        <f t="shared" ca="1" si="21"/>
        <v>5</v>
      </c>
      <c r="BL6" s="12"/>
      <c r="BN6" s="1">
        <v>6</v>
      </c>
      <c r="BO6" s="10">
        <f t="shared" ca="1" si="22"/>
        <v>7</v>
      </c>
      <c r="BP6" s="10">
        <f t="shared" ca="1" si="23"/>
        <v>2</v>
      </c>
      <c r="BQ6" s="19"/>
      <c r="BS6" s="1">
        <v>6</v>
      </c>
      <c r="BT6" s="10">
        <f t="shared" ca="1" si="24"/>
        <v>2</v>
      </c>
      <c r="BU6" s="10">
        <f t="shared" ca="1" si="25"/>
        <v>5</v>
      </c>
      <c r="BV6" s="19"/>
      <c r="BX6" s="1">
        <v>6</v>
      </c>
      <c r="BY6" s="10">
        <f t="shared" ca="1" si="26"/>
        <v>1</v>
      </c>
      <c r="BZ6" s="10">
        <f t="shared" ca="1" si="27"/>
        <v>7</v>
      </c>
      <c r="CA6" s="19"/>
      <c r="CB6" s="12"/>
      <c r="CC6" s="65">
        <f t="shared" ca="1" si="28"/>
        <v>0.37802737094270866</v>
      </c>
      <c r="CD6" s="66">
        <f t="shared" ca="1" si="29"/>
        <v>16</v>
      </c>
      <c r="CE6" s="66"/>
      <c r="CF6" s="67">
        <v>6</v>
      </c>
      <c r="CG6" s="67">
        <v>0</v>
      </c>
      <c r="CH6" s="67">
        <v>0</v>
      </c>
      <c r="CI6" s="67"/>
      <c r="CJ6" s="65">
        <f t="shared" ca="1" si="30"/>
        <v>0.42922932052571328</v>
      </c>
      <c r="CK6" s="66">
        <f t="shared" ca="1" si="31"/>
        <v>20</v>
      </c>
      <c r="CL6" s="67"/>
      <c r="CM6" s="67">
        <v>6</v>
      </c>
      <c r="CN6" s="67">
        <v>1</v>
      </c>
      <c r="CO6" s="67">
        <v>6</v>
      </c>
      <c r="CQ6" s="65">
        <f t="shared" ca="1" si="32"/>
        <v>1.6092473940218288E-2</v>
      </c>
      <c r="CR6" s="66">
        <f t="shared" ca="1" si="33"/>
        <v>35</v>
      </c>
      <c r="CS6" s="67"/>
      <c r="CT6" s="67">
        <v>6</v>
      </c>
      <c r="CU6" s="67">
        <v>1</v>
      </c>
      <c r="CV6" s="67">
        <v>6</v>
      </c>
      <c r="CX6" s="65">
        <f t="shared" ca="1" si="34"/>
        <v>0.70634005242959796</v>
      </c>
      <c r="CY6" s="66">
        <f t="shared" ca="1" si="35"/>
        <v>13</v>
      </c>
      <c r="CZ6" s="67"/>
      <c r="DA6" s="67">
        <v>6</v>
      </c>
      <c r="DB6" s="67">
        <v>1</v>
      </c>
      <c r="DC6" s="67">
        <v>6</v>
      </c>
      <c r="DE6" s="65">
        <f t="shared" ca="1" si="36"/>
        <v>0.82713864635921575</v>
      </c>
      <c r="DF6" s="66">
        <f t="shared" ca="1" si="37"/>
        <v>7</v>
      </c>
      <c r="DG6" s="67"/>
      <c r="DH6" s="67">
        <v>6</v>
      </c>
      <c r="DI6" s="67">
        <v>1</v>
      </c>
      <c r="DJ6" s="67">
        <v>6</v>
      </c>
    </row>
    <row r="7" spans="1:114" ht="53.1" customHeight="1" x14ac:dyDescent="0.25">
      <c r="A7" s="8"/>
      <c r="B7" s="4"/>
      <c r="C7" s="31"/>
      <c r="D7" s="32">
        <f ca="1">$BE1</f>
        <v>0</v>
      </c>
      <c r="E7" s="33">
        <f ca="1">$BJ1</f>
        <v>1</v>
      </c>
      <c r="F7" s="33" t="str">
        <f ca="1">IF(AND(G7=0,H7=0,I7=0),"",".")</f>
        <v>.</v>
      </c>
      <c r="G7" s="34">
        <f ca="1">$BO1</f>
        <v>7</v>
      </c>
      <c r="H7" s="34">
        <f ca="1">$BT1</f>
        <v>2</v>
      </c>
      <c r="I7" s="34">
        <f ca="1">$BY1</f>
        <v>3</v>
      </c>
      <c r="J7" s="35"/>
      <c r="K7" s="36"/>
      <c r="L7" s="37"/>
      <c r="M7" s="38"/>
      <c r="N7" s="31"/>
      <c r="O7" s="32">
        <f ca="1">$BE2</f>
        <v>0</v>
      </c>
      <c r="P7" s="33">
        <f ca="1">$BJ2</f>
        <v>3</v>
      </c>
      <c r="Q7" s="33" t="str">
        <f ca="1">IF(AND(R7=0,S7=0,T7=0),"",".")</f>
        <v>.</v>
      </c>
      <c r="R7" s="34">
        <f ca="1">$BO2</f>
        <v>3</v>
      </c>
      <c r="S7" s="34">
        <f ca="1">$BT2</f>
        <v>7</v>
      </c>
      <c r="T7" s="34">
        <f ca="1">$BY2</f>
        <v>5</v>
      </c>
      <c r="U7" s="35"/>
      <c r="V7" s="36"/>
      <c r="AA7" s="2" t="s">
        <v>62</v>
      </c>
      <c r="AB7" s="1">
        <f t="shared" ca="1" si="0"/>
        <v>7137</v>
      </c>
      <c r="AC7" s="1" t="s">
        <v>53</v>
      </c>
      <c r="AD7" s="1">
        <f t="shared" ca="1" si="1"/>
        <v>1292</v>
      </c>
      <c r="AE7" s="1" t="s">
        <v>47</v>
      </c>
      <c r="AF7" s="1">
        <f t="shared" ca="1" si="2"/>
        <v>8429</v>
      </c>
      <c r="AH7" s="1">
        <f t="shared" ca="1" si="3"/>
        <v>0</v>
      </c>
      <c r="AI7" s="1">
        <f t="shared" ca="1" si="4"/>
        <v>7</v>
      </c>
      <c r="AJ7" s="1" t="s">
        <v>48</v>
      </c>
      <c r="AK7" s="1">
        <f t="shared" ca="1" si="5"/>
        <v>1</v>
      </c>
      <c r="AL7" s="1">
        <f t="shared" ca="1" si="6"/>
        <v>3</v>
      </c>
      <c r="AM7" s="1">
        <f t="shared" ca="1" si="7"/>
        <v>7</v>
      </c>
      <c r="AN7" s="1" t="s">
        <v>53</v>
      </c>
      <c r="AO7" s="1">
        <f t="shared" ca="1" si="8"/>
        <v>0</v>
      </c>
      <c r="AP7" s="1">
        <f t="shared" ca="1" si="9"/>
        <v>1</v>
      </c>
      <c r="AQ7" s="1" t="s">
        <v>48</v>
      </c>
      <c r="AR7" s="1">
        <f t="shared" ca="1" si="10"/>
        <v>2</v>
      </c>
      <c r="AS7" s="1">
        <f t="shared" ca="1" si="11"/>
        <v>9</v>
      </c>
      <c r="AT7" s="1">
        <f t="shared" ca="1" si="12"/>
        <v>2</v>
      </c>
      <c r="AU7" s="1" t="s">
        <v>47</v>
      </c>
      <c r="AV7" s="1">
        <f t="shared" ca="1" si="13"/>
        <v>0</v>
      </c>
      <c r="AW7" s="1">
        <f t="shared" ca="1" si="14"/>
        <v>8</v>
      </c>
      <c r="AX7" s="1" t="s">
        <v>48</v>
      </c>
      <c r="AY7" s="1">
        <f t="shared" ca="1" si="15"/>
        <v>4</v>
      </c>
      <c r="AZ7" s="1">
        <f t="shared" ca="1" si="16"/>
        <v>2</v>
      </c>
      <c r="BA7" s="1">
        <f t="shared" ca="1" si="17"/>
        <v>9</v>
      </c>
      <c r="BD7" s="1">
        <v>7</v>
      </c>
      <c r="BE7" s="11">
        <f t="shared" ca="1" si="18"/>
        <v>0</v>
      </c>
      <c r="BF7" s="11">
        <f t="shared" ca="1" si="19"/>
        <v>0</v>
      </c>
      <c r="BG7" s="12"/>
      <c r="BI7" s="1">
        <v>7</v>
      </c>
      <c r="BJ7" s="11">
        <f t="shared" ca="1" si="20"/>
        <v>7</v>
      </c>
      <c r="BK7" s="11">
        <f t="shared" ca="1" si="21"/>
        <v>1</v>
      </c>
      <c r="BL7" s="12"/>
      <c r="BN7" s="1">
        <v>7</v>
      </c>
      <c r="BO7" s="10">
        <f t="shared" ca="1" si="22"/>
        <v>1</v>
      </c>
      <c r="BP7" s="10">
        <f t="shared" ca="1" si="23"/>
        <v>2</v>
      </c>
      <c r="BQ7" s="19"/>
      <c r="BS7" s="1">
        <v>7</v>
      </c>
      <c r="BT7" s="10">
        <f t="shared" ca="1" si="24"/>
        <v>3</v>
      </c>
      <c r="BU7" s="10">
        <f t="shared" ca="1" si="25"/>
        <v>9</v>
      </c>
      <c r="BV7" s="19"/>
      <c r="BX7" s="1">
        <v>7</v>
      </c>
      <c r="BY7" s="10">
        <f t="shared" ca="1" si="26"/>
        <v>7</v>
      </c>
      <c r="BZ7" s="10">
        <f t="shared" ca="1" si="27"/>
        <v>2</v>
      </c>
      <c r="CA7" s="19"/>
      <c r="CB7" s="12"/>
      <c r="CC7" s="65">
        <f t="shared" ca="1" si="28"/>
        <v>0.49336108991663807</v>
      </c>
      <c r="CD7" s="66">
        <f t="shared" ca="1" si="29"/>
        <v>14</v>
      </c>
      <c r="CE7" s="66"/>
      <c r="CF7" s="67">
        <v>7</v>
      </c>
      <c r="CG7" s="67">
        <v>0</v>
      </c>
      <c r="CH7" s="67">
        <v>0</v>
      </c>
      <c r="CI7" s="67"/>
      <c r="CJ7" s="65">
        <f t="shared" ca="1" si="30"/>
        <v>5.8236426061782587E-2</v>
      </c>
      <c r="CK7" s="66">
        <f t="shared" ca="1" si="31"/>
        <v>34</v>
      </c>
      <c r="CL7" s="67"/>
      <c r="CM7" s="67">
        <v>7</v>
      </c>
      <c r="CN7" s="67">
        <v>1</v>
      </c>
      <c r="CO7" s="67">
        <v>7</v>
      </c>
      <c r="CQ7" s="65">
        <f t="shared" ca="1" si="32"/>
        <v>0.99840953081514905</v>
      </c>
      <c r="CR7" s="66">
        <f t="shared" ca="1" si="33"/>
        <v>2</v>
      </c>
      <c r="CS7" s="67"/>
      <c r="CT7" s="67">
        <v>7</v>
      </c>
      <c r="CU7" s="67">
        <v>1</v>
      </c>
      <c r="CV7" s="67">
        <v>7</v>
      </c>
      <c r="CX7" s="65">
        <f t="shared" ca="1" si="34"/>
        <v>0.42814982784960265</v>
      </c>
      <c r="CY7" s="66">
        <f t="shared" ca="1" si="35"/>
        <v>22</v>
      </c>
      <c r="CZ7" s="67"/>
      <c r="DA7" s="67">
        <v>7</v>
      </c>
      <c r="DB7" s="67">
        <v>1</v>
      </c>
      <c r="DC7" s="67">
        <v>7</v>
      </c>
      <c r="DE7" s="65">
        <f t="shared" ca="1" si="36"/>
        <v>1.5565673260727109E-2</v>
      </c>
      <c r="DF7" s="66">
        <f t="shared" ca="1" si="37"/>
        <v>35</v>
      </c>
      <c r="DG7" s="67"/>
      <c r="DH7" s="67">
        <v>7</v>
      </c>
      <c r="DI7" s="67">
        <v>1</v>
      </c>
      <c r="DJ7" s="67">
        <v>7</v>
      </c>
    </row>
    <row r="8" spans="1:114" ht="53.1" customHeight="1" thickBot="1" x14ac:dyDescent="0.3">
      <c r="A8" s="8"/>
      <c r="B8" s="4"/>
      <c r="C8" s="13" t="str">
        <f ca="1">IF(AND($BF1=0,$BE1=0),"","＋")</f>
        <v/>
      </c>
      <c r="D8" s="39" t="str">
        <f ca="1">IF(AND($BE1=0,$BF1=0),"＋",$BF1)</f>
        <v>＋</v>
      </c>
      <c r="E8" s="40">
        <f ca="1">$BK1</f>
        <v>3</v>
      </c>
      <c r="F8" s="40" t="str">
        <f ca="1">IF(AND(G8=0,H8=0,I8=0),"",".")</f>
        <v>.</v>
      </c>
      <c r="G8" s="41">
        <f ca="1">$BP1</f>
        <v>1</v>
      </c>
      <c r="H8" s="41">
        <f ca="1">$BU1</f>
        <v>1</v>
      </c>
      <c r="I8" s="41">
        <f ca="1">$BZ1</f>
        <v>6</v>
      </c>
      <c r="J8" s="35"/>
      <c r="K8" s="36"/>
      <c r="L8" s="37"/>
      <c r="M8" s="38"/>
      <c r="N8" s="13" t="str">
        <f ca="1">IF(AND($BF2=0,$BE2=0),"","＋")</f>
        <v/>
      </c>
      <c r="O8" s="39" t="str">
        <f ca="1">IF(AND($BE2=0,$BF2=0),"＋",$BF2)</f>
        <v>＋</v>
      </c>
      <c r="P8" s="40">
        <f ca="1">$BK2</f>
        <v>3</v>
      </c>
      <c r="Q8" s="40" t="str">
        <f ca="1">IF(AND(R8=0,S8=0,T8=0),"",".")</f>
        <v>.</v>
      </c>
      <c r="R8" s="41">
        <f ca="1">$BP2</f>
        <v>5</v>
      </c>
      <c r="S8" s="41">
        <f ca="1">$BU2</f>
        <v>2</v>
      </c>
      <c r="T8" s="41">
        <f ca="1">$BZ2</f>
        <v>2</v>
      </c>
      <c r="U8" s="35"/>
      <c r="V8" s="36"/>
      <c r="AA8" s="2" t="s">
        <v>64</v>
      </c>
      <c r="AB8" s="1">
        <f t="shared" ca="1" si="0"/>
        <v>3421</v>
      </c>
      <c r="AC8" s="1" t="s">
        <v>53</v>
      </c>
      <c r="AD8" s="1">
        <f t="shared" ca="1" si="1"/>
        <v>1433</v>
      </c>
      <c r="AE8" s="1" t="s">
        <v>47</v>
      </c>
      <c r="AF8" s="1">
        <f t="shared" ca="1" si="2"/>
        <v>4854</v>
      </c>
      <c r="AH8" s="1">
        <f t="shared" ca="1" si="3"/>
        <v>0</v>
      </c>
      <c r="AI8" s="1">
        <f t="shared" ca="1" si="4"/>
        <v>3</v>
      </c>
      <c r="AJ8" s="1" t="s">
        <v>48</v>
      </c>
      <c r="AK8" s="1">
        <f t="shared" ca="1" si="5"/>
        <v>4</v>
      </c>
      <c r="AL8" s="1">
        <f t="shared" ca="1" si="6"/>
        <v>2</v>
      </c>
      <c r="AM8" s="1">
        <f t="shared" ca="1" si="7"/>
        <v>1</v>
      </c>
      <c r="AN8" s="1" t="s">
        <v>53</v>
      </c>
      <c r="AO8" s="1">
        <f t="shared" ca="1" si="8"/>
        <v>0</v>
      </c>
      <c r="AP8" s="1">
        <f t="shared" ca="1" si="9"/>
        <v>1</v>
      </c>
      <c r="AQ8" s="1" t="s">
        <v>48</v>
      </c>
      <c r="AR8" s="1">
        <f t="shared" ca="1" si="10"/>
        <v>4</v>
      </c>
      <c r="AS8" s="1">
        <f t="shared" ca="1" si="11"/>
        <v>3</v>
      </c>
      <c r="AT8" s="1">
        <f t="shared" ca="1" si="12"/>
        <v>3</v>
      </c>
      <c r="AU8" s="1" t="s">
        <v>47</v>
      </c>
      <c r="AV8" s="1">
        <f t="shared" ca="1" si="13"/>
        <v>0</v>
      </c>
      <c r="AW8" s="1">
        <f t="shared" ca="1" si="14"/>
        <v>4</v>
      </c>
      <c r="AX8" s="1" t="s">
        <v>48</v>
      </c>
      <c r="AY8" s="1">
        <f t="shared" ca="1" si="15"/>
        <v>8</v>
      </c>
      <c r="AZ8" s="1">
        <f t="shared" ca="1" si="16"/>
        <v>5</v>
      </c>
      <c r="BA8" s="1">
        <f t="shared" ca="1" si="17"/>
        <v>4</v>
      </c>
      <c r="BD8" s="1">
        <v>8</v>
      </c>
      <c r="BE8" s="11">
        <f t="shared" ca="1" si="18"/>
        <v>0</v>
      </c>
      <c r="BF8" s="11">
        <f t="shared" ca="1" si="19"/>
        <v>0</v>
      </c>
      <c r="BG8" s="12"/>
      <c r="BI8" s="1">
        <v>8</v>
      </c>
      <c r="BJ8" s="11">
        <f t="shared" ca="1" si="20"/>
        <v>3</v>
      </c>
      <c r="BK8" s="11">
        <f t="shared" ca="1" si="21"/>
        <v>1</v>
      </c>
      <c r="BL8" s="12"/>
      <c r="BN8" s="1">
        <v>8</v>
      </c>
      <c r="BO8" s="10">
        <f t="shared" ca="1" si="22"/>
        <v>4</v>
      </c>
      <c r="BP8" s="10">
        <f t="shared" ca="1" si="23"/>
        <v>4</v>
      </c>
      <c r="BQ8" s="19"/>
      <c r="BS8" s="1">
        <v>8</v>
      </c>
      <c r="BT8" s="10">
        <f t="shared" ca="1" si="24"/>
        <v>2</v>
      </c>
      <c r="BU8" s="10">
        <f t="shared" ca="1" si="25"/>
        <v>3</v>
      </c>
      <c r="BV8" s="19"/>
      <c r="BX8" s="1">
        <v>8</v>
      </c>
      <c r="BY8" s="10">
        <f t="shared" ca="1" si="26"/>
        <v>1</v>
      </c>
      <c r="BZ8" s="10">
        <f t="shared" ca="1" si="27"/>
        <v>3</v>
      </c>
      <c r="CA8" s="19"/>
      <c r="CB8" s="12"/>
      <c r="CC8" s="65">
        <f t="shared" ca="1" si="28"/>
        <v>0.82820737170336944</v>
      </c>
      <c r="CD8" s="66">
        <f t="shared" ca="1" si="29"/>
        <v>2</v>
      </c>
      <c r="CE8" s="66"/>
      <c r="CF8" s="67">
        <v>8</v>
      </c>
      <c r="CG8" s="67">
        <v>0</v>
      </c>
      <c r="CH8" s="67">
        <v>0</v>
      </c>
      <c r="CI8" s="67"/>
      <c r="CJ8" s="65">
        <f t="shared" ca="1" si="30"/>
        <v>0.65708867519912029</v>
      </c>
      <c r="CK8" s="66">
        <f t="shared" ca="1" si="31"/>
        <v>16</v>
      </c>
      <c r="CL8" s="67"/>
      <c r="CM8" s="67">
        <v>8</v>
      </c>
      <c r="CN8" s="67">
        <v>1</v>
      </c>
      <c r="CO8" s="67">
        <v>8</v>
      </c>
      <c r="CQ8" s="65">
        <f t="shared" ca="1" si="32"/>
        <v>0.29686802930162093</v>
      </c>
      <c r="CR8" s="66">
        <f t="shared" ca="1" si="33"/>
        <v>25</v>
      </c>
      <c r="CS8" s="67"/>
      <c r="CT8" s="67">
        <v>8</v>
      </c>
      <c r="CU8" s="67">
        <v>1</v>
      </c>
      <c r="CV8" s="67">
        <v>8</v>
      </c>
      <c r="CX8" s="65">
        <f t="shared" ca="1" si="34"/>
        <v>0.7335416202205044</v>
      </c>
      <c r="CY8" s="66">
        <f t="shared" ca="1" si="35"/>
        <v>11</v>
      </c>
      <c r="CZ8" s="67"/>
      <c r="DA8" s="67">
        <v>8</v>
      </c>
      <c r="DB8" s="67">
        <v>1</v>
      </c>
      <c r="DC8" s="67">
        <v>8</v>
      </c>
      <c r="DE8" s="65">
        <f t="shared" ca="1" si="36"/>
        <v>0.91713093363850906</v>
      </c>
      <c r="DF8" s="66">
        <f t="shared" ca="1" si="37"/>
        <v>3</v>
      </c>
      <c r="DG8" s="67"/>
      <c r="DH8" s="67">
        <v>8</v>
      </c>
      <c r="DI8" s="67">
        <v>1</v>
      </c>
      <c r="DJ8" s="67">
        <v>8</v>
      </c>
    </row>
    <row r="9" spans="1:114" ht="53.1" customHeight="1" x14ac:dyDescent="0.25">
      <c r="A9" s="8"/>
      <c r="B9" s="38"/>
      <c r="C9" s="60"/>
      <c r="D9" s="61">
        <f ca="1">$AV1</f>
        <v>0</v>
      </c>
      <c r="E9" s="62">
        <f ca="1">$AW1</f>
        <v>4</v>
      </c>
      <c r="F9" s="62" t="str">
        <f>$AX1</f>
        <v>.</v>
      </c>
      <c r="G9" s="63">
        <f ca="1">$AY1</f>
        <v>8</v>
      </c>
      <c r="H9" s="64">
        <f ca="1">$AZ1</f>
        <v>3</v>
      </c>
      <c r="I9" s="64">
        <f ca="1">$BA1</f>
        <v>9</v>
      </c>
      <c r="J9" s="43"/>
      <c r="K9" s="36"/>
      <c r="L9" s="37"/>
      <c r="M9" s="38"/>
      <c r="N9" s="60"/>
      <c r="O9" s="61">
        <f ca="1">$AV2</f>
        <v>0</v>
      </c>
      <c r="P9" s="62">
        <f ca="1">$AW2</f>
        <v>6</v>
      </c>
      <c r="Q9" s="62" t="str">
        <f>$AX2</f>
        <v>.</v>
      </c>
      <c r="R9" s="63">
        <f ca="1">$AY2</f>
        <v>8</v>
      </c>
      <c r="S9" s="64">
        <f ca="1">$AZ2</f>
        <v>9</v>
      </c>
      <c r="T9" s="64">
        <f ca="1">$BA2</f>
        <v>7</v>
      </c>
      <c r="U9" s="43"/>
      <c r="V9" s="36"/>
      <c r="AA9" s="2" t="s">
        <v>65</v>
      </c>
      <c r="AB9" s="1">
        <f t="shared" ca="1" si="0"/>
        <v>2625</v>
      </c>
      <c r="AC9" s="1" t="s">
        <v>53</v>
      </c>
      <c r="AD9" s="1">
        <f t="shared" ca="1" si="1"/>
        <v>7361</v>
      </c>
      <c r="AE9" s="1" t="s">
        <v>47</v>
      </c>
      <c r="AF9" s="1">
        <f t="shared" ca="1" si="2"/>
        <v>9986</v>
      </c>
      <c r="AH9" s="1">
        <f t="shared" ca="1" si="3"/>
        <v>0</v>
      </c>
      <c r="AI9" s="1">
        <f t="shared" ca="1" si="4"/>
        <v>2</v>
      </c>
      <c r="AJ9" s="1" t="s">
        <v>48</v>
      </c>
      <c r="AK9" s="1">
        <f t="shared" ca="1" si="5"/>
        <v>6</v>
      </c>
      <c r="AL9" s="1">
        <f t="shared" ca="1" si="6"/>
        <v>2</v>
      </c>
      <c r="AM9" s="1">
        <f t="shared" ca="1" si="7"/>
        <v>5</v>
      </c>
      <c r="AN9" s="1" t="s">
        <v>53</v>
      </c>
      <c r="AO9" s="1">
        <f t="shared" ca="1" si="8"/>
        <v>0</v>
      </c>
      <c r="AP9" s="1">
        <f t="shared" ca="1" si="9"/>
        <v>7</v>
      </c>
      <c r="AQ9" s="1" t="s">
        <v>48</v>
      </c>
      <c r="AR9" s="1">
        <f t="shared" ca="1" si="10"/>
        <v>3</v>
      </c>
      <c r="AS9" s="1">
        <f t="shared" ca="1" si="11"/>
        <v>6</v>
      </c>
      <c r="AT9" s="1">
        <f t="shared" ca="1" si="12"/>
        <v>1</v>
      </c>
      <c r="AU9" s="1" t="s">
        <v>47</v>
      </c>
      <c r="AV9" s="1">
        <f t="shared" ca="1" si="13"/>
        <v>0</v>
      </c>
      <c r="AW9" s="1">
        <f t="shared" ca="1" si="14"/>
        <v>9</v>
      </c>
      <c r="AX9" s="1" t="s">
        <v>48</v>
      </c>
      <c r="AY9" s="1">
        <f t="shared" ca="1" si="15"/>
        <v>9</v>
      </c>
      <c r="AZ9" s="1">
        <f t="shared" ca="1" si="16"/>
        <v>8</v>
      </c>
      <c r="BA9" s="1">
        <f t="shared" ca="1" si="17"/>
        <v>6</v>
      </c>
      <c r="BD9" s="1">
        <v>9</v>
      </c>
      <c r="BE9" s="11">
        <f t="shared" ca="1" si="18"/>
        <v>0</v>
      </c>
      <c r="BF9" s="11">
        <f t="shared" ca="1" si="19"/>
        <v>0</v>
      </c>
      <c r="BG9" s="12"/>
      <c r="BI9" s="1">
        <v>9</v>
      </c>
      <c r="BJ9" s="11">
        <f t="shared" ca="1" si="20"/>
        <v>2</v>
      </c>
      <c r="BK9" s="11">
        <f t="shared" ca="1" si="21"/>
        <v>7</v>
      </c>
      <c r="BL9" s="12"/>
      <c r="BN9" s="1">
        <v>9</v>
      </c>
      <c r="BO9" s="10">
        <f t="shared" ca="1" si="22"/>
        <v>6</v>
      </c>
      <c r="BP9" s="10">
        <f t="shared" ca="1" si="23"/>
        <v>3</v>
      </c>
      <c r="BQ9" s="19"/>
      <c r="BS9" s="1">
        <v>9</v>
      </c>
      <c r="BT9" s="10">
        <f t="shared" ca="1" si="24"/>
        <v>2</v>
      </c>
      <c r="BU9" s="10">
        <f t="shared" ca="1" si="25"/>
        <v>6</v>
      </c>
      <c r="BV9" s="19"/>
      <c r="BX9" s="1">
        <v>9</v>
      </c>
      <c r="BY9" s="10">
        <f t="shared" ca="1" si="26"/>
        <v>5</v>
      </c>
      <c r="BZ9" s="10">
        <f t="shared" ca="1" si="27"/>
        <v>1</v>
      </c>
      <c r="CA9" s="19"/>
      <c r="CB9" s="12"/>
      <c r="CC9" s="65">
        <f t="shared" ca="1" si="28"/>
        <v>0.77097222648255992</v>
      </c>
      <c r="CD9" s="66">
        <f t="shared" ca="1" si="29"/>
        <v>4</v>
      </c>
      <c r="CE9" s="66"/>
      <c r="CF9" s="67">
        <v>9</v>
      </c>
      <c r="CG9" s="67">
        <v>0</v>
      </c>
      <c r="CH9" s="67">
        <v>0</v>
      </c>
      <c r="CI9" s="67"/>
      <c r="CJ9" s="65">
        <f t="shared" ca="1" si="30"/>
        <v>0.6735521885342638</v>
      </c>
      <c r="CK9" s="66">
        <f t="shared" ca="1" si="31"/>
        <v>15</v>
      </c>
      <c r="CL9" s="67"/>
      <c r="CM9" s="67">
        <v>9</v>
      </c>
      <c r="CN9" s="67">
        <v>2</v>
      </c>
      <c r="CO9" s="67">
        <v>1</v>
      </c>
      <c r="CQ9" s="65">
        <f t="shared" ca="1" si="32"/>
        <v>9.0927780080034326E-2</v>
      </c>
      <c r="CR9" s="66">
        <f t="shared" ca="1" si="33"/>
        <v>33</v>
      </c>
      <c r="CS9" s="67"/>
      <c r="CT9" s="67">
        <v>9</v>
      </c>
      <c r="CU9" s="67">
        <v>2</v>
      </c>
      <c r="CV9" s="67">
        <v>1</v>
      </c>
      <c r="CX9" s="65">
        <f t="shared" ca="1" si="34"/>
        <v>0.69069390712482204</v>
      </c>
      <c r="CY9" s="66">
        <f t="shared" ca="1" si="35"/>
        <v>14</v>
      </c>
      <c r="CZ9" s="67"/>
      <c r="DA9" s="67">
        <v>9</v>
      </c>
      <c r="DB9" s="67">
        <v>2</v>
      </c>
      <c r="DC9" s="67">
        <v>1</v>
      </c>
      <c r="DE9" s="65">
        <f t="shared" ca="1" si="36"/>
        <v>0.36318233294835756</v>
      </c>
      <c r="DF9" s="66">
        <f t="shared" ca="1" si="37"/>
        <v>27</v>
      </c>
      <c r="DG9" s="67"/>
      <c r="DH9" s="67">
        <v>9</v>
      </c>
      <c r="DI9" s="67">
        <v>2</v>
      </c>
      <c r="DJ9" s="67">
        <v>1</v>
      </c>
    </row>
    <row r="10" spans="1:114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A10" s="2" t="s">
        <v>85</v>
      </c>
      <c r="AB10" s="1">
        <f t="shared" ca="1" si="0"/>
        <v>4253</v>
      </c>
      <c r="AC10" s="1" t="s">
        <v>53</v>
      </c>
      <c r="AD10" s="1">
        <f t="shared" ca="1" si="1"/>
        <v>5511</v>
      </c>
      <c r="AE10" s="1" t="s">
        <v>47</v>
      </c>
      <c r="AF10" s="1">
        <f t="shared" ca="1" si="2"/>
        <v>9764</v>
      </c>
      <c r="AH10" s="1">
        <f t="shared" ca="1" si="3"/>
        <v>0</v>
      </c>
      <c r="AI10" s="1">
        <f t="shared" ca="1" si="4"/>
        <v>4</v>
      </c>
      <c r="AJ10" s="1" t="s">
        <v>48</v>
      </c>
      <c r="AK10" s="1">
        <f t="shared" ca="1" si="5"/>
        <v>2</v>
      </c>
      <c r="AL10" s="1">
        <f t="shared" ca="1" si="6"/>
        <v>5</v>
      </c>
      <c r="AM10" s="1">
        <f t="shared" ca="1" si="7"/>
        <v>3</v>
      </c>
      <c r="AN10" s="1" t="s">
        <v>53</v>
      </c>
      <c r="AO10" s="1">
        <f t="shared" ca="1" si="8"/>
        <v>0</v>
      </c>
      <c r="AP10" s="1">
        <f t="shared" ca="1" si="9"/>
        <v>5</v>
      </c>
      <c r="AQ10" s="1" t="s">
        <v>48</v>
      </c>
      <c r="AR10" s="1">
        <f t="shared" ca="1" si="10"/>
        <v>5</v>
      </c>
      <c r="AS10" s="1">
        <f t="shared" ca="1" si="11"/>
        <v>1</v>
      </c>
      <c r="AT10" s="1">
        <f t="shared" ca="1" si="12"/>
        <v>1</v>
      </c>
      <c r="AU10" s="1" t="s">
        <v>47</v>
      </c>
      <c r="AV10" s="1">
        <f t="shared" ca="1" si="13"/>
        <v>0</v>
      </c>
      <c r="AW10" s="1">
        <f t="shared" ca="1" si="14"/>
        <v>9</v>
      </c>
      <c r="AX10" s="1" t="s">
        <v>48</v>
      </c>
      <c r="AY10" s="1">
        <f t="shared" ca="1" si="15"/>
        <v>7</v>
      </c>
      <c r="AZ10" s="1">
        <f t="shared" ca="1" si="16"/>
        <v>6</v>
      </c>
      <c r="BA10" s="1">
        <f t="shared" ca="1" si="17"/>
        <v>4</v>
      </c>
      <c r="BD10" s="1">
        <v>10</v>
      </c>
      <c r="BE10" s="11">
        <f t="shared" ca="1" si="18"/>
        <v>0</v>
      </c>
      <c r="BF10" s="11">
        <f t="shared" ca="1" si="19"/>
        <v>0</v>
      </c>
      <c r="BG10" s="12"/>
      <c r="BI10" s="1">
        <v>10</v>
      </c>
      <c r="BJ10" s="11">
        <f t="shared" ca="1" si="20"/>
        <v>4</v>
      </c>
      <c r="BK10" s="11">
        <f t="shared" ca="1" si="21"/>
        <v>5</v>
      </c>
      <c r="BL10" s="12"/>
      <c r="BN10" s="1">
        <v>10</v>
      </c>
      <c r="BO10" s="10">
        <f t="shared" ca="1" si="22"/>
        <v>2</v>
      </c>
      <c r="BP10" s="10">
        <f t="shared" ca="1" si="23"/>
        <v>5</v>
      </c>
      <c r="BQ10" s="19"/>
      <c r="BS10" s="1">
        <v>10</v>
      </c>
      <c r="BT10" s="10">
        <f t="shared" ca="1" si="24"/>
        <v>5</v>
      </c>
      <c r="BU10" s="10">
        <f t="shared" ca="1" si="25"/>
        <v>1</v>
      </c>
      <c r="BV10" s="19"/>
      <c r="BX10" s="1">
        <v>10</v>
      </c>
      <c r="BY10" s="10">
        <f t="shared" ca="1" si="26"/>
        <v>3</v>
      </c>
      <c r="BZ10" s="10">
        <f t="shared" ca="1" si="27"/>
        <v>1</v>
      </c>
      <c r="CA10" s="19"/>
      <c r="CB10" s="12"/>
      <c r="CC10" s="65">
        <f t="shared" ca="1" si="28"/>
        <v>0.65453740836471541</v>
      </c>
      <c r="CD10" s="66">
        <f t="shared" ca="1" si="29"/>
        <v>7</v>
      </c>
      <c r="CE10" s="66"/>
      <c r="CF10" s="67">
        <v>10</v>
      </c>
      <c r="CG10" s="67">
        <v>0</v>
      </c>
      <c r="CH10" s="67">
        <v>0</v>
      </c>
      <c r="CI10" s="67"/>
      <c r="CJ10" s="65">
        <f t="shared" ca="1" si="30"/>
        <v>0.23591498368777775</v>
      </c>
      <c r="CK10" s="66">
        <f t="shared" ca="1" si="31"/>
        <v>26</v>
      </c>
      <c r="CL10" s="67"/>
      <c r="CM10" s="67">
        <v>10</v>
      </c>
      <c r="CN10" s="67">
        <v>2</v>
      </c>
      <c r="CO10" s="67">
        <v>2</v>
      </c>
      <c r="CQ10" s="65">
        <f t="shared" ca="1" si="32"/>
        <v>0.73579157003951767</v>
      </c>
      <c r="CR10" s="66">
        <f t="shared" ca="1" si="33"/>
        <v>13</v>
      </c>
      <c r="CS10" s="67"/>
      <c r="CT10" s="67">
        <v>10</v>
      </c>
      <c r="CU10" s="67">
        <v>2</v>
      </c>
      <c r="CV10" s="67">
        <v>2</v>
      </c>
      <c r="CX10" s="65">
        <f t="shared" ca="1" si="34"/>
        <v>0.17803939543348257</v>
      </c>
      <c r="CY10" s="66">
        <f t="shared" ca="1" si="35"/>
        <v>28</v>
      </c>
      <c r="CZ10" s="67"/>
      <c r="DA10" s="67">
        <v>10</v>
      </c>
      <c r="DB10" s="67">
        <v>2</v>
      </c>
      <c r="DC10" s="67">
        <v>2</v>
      </c>
      <c r="DE10" s="65">
        <f t="shared" ca="1" si="36"/>
        <v>0.56163269500892476</v>
      </c>
      <c r="DF10" s="66">
        <f t="shared" ca="1" si="37"/>
        <v>16</v>
      </c>
      <c r="DG10" s="67"/>
      <c r="DH10" s="67">
        <v>10</v>
      </c>
      <c r="DI10" s="67">
        <v>2</v>
      </c>
      <c r="DJ10" s="67">
        <v>2</v>
      </c>
    </row>
    <row r="11" spans="1:114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A11" s="2" t="s">
        <v>69</v>
      </c>
      <c r="AB11" s="1">
        <f t="shared" ca="1" si="0"/>
        <v>1214</v>
      </c>
      <c r="AC11" s="1" t="s">
        <v>53</v>
      </c>
      <c r="AD11" s="1">
        <f t="shared" ca="1" si="1"/>
        <v>1443</v>
      </c>
      <c r="AE11" s="1" t="s">
        <v>163</v>
      </c>
      <c r="AF11" s="1">
        <f t="shared" ca="1" si="2"/>
        <v>2657</v>
      </c>
      <c r="AH11" s="1">
        <f t="shared" ca="1" si="3"/>
        <v>0</v>
      </c>
      <c r="AI11" s="1">
        <f t="shared" ca="1" si="4"/>
        <v>1</v>
      </c>
      <c r="AJ11" s="1" t="s">
        <v>48</v>
      </c>
      <c r="AK11" s="1">
        <f t="shared" ca="1" si="5"/>
        <v>2</v>
      </c>
      <c r="AL11" s="1">
        <f t="shared" ca="1" si="6"/>
        <v>1</v>
      </c>
      <c r="AM11" s="1">
        <f t="shared" ca="1" si="7"/>
        <v>4</v>
      </c>
      <c r="AN11" s="1" t="s">
        <v>53</v>
      </c>
      <c r="AO11" s="1">
        <f t="shared" ca="1" si="8"/>
        <v>0</v>
      </c>
      <c r="AP11" s="1">
        <f t="shared" ca="1" si="9"/>
        <v>1</v>
      </c>
      <c r="AQ11" s="1" t="s">
        <v>48</v>
      </c>
      <c r="AR11" s="1">
        <f t="shared" ca="1" si="10"/>
        <v>4</v>
      </c>
      <c r="AS11" s="1">
        <f t="shared" ca="1" si="11"/>
        <v>4</v>
      </c>
      <c r="AT11" s="1">
        <f t="shared" ca="1" si="12"/>
        <v>3</v>
      </c>
      <c r="AU11" s="1" t="s">
        <v>47</v>
      </c>
      <c r="AV11" s="1">
        <f t="shared" ca="1" si="13"/>
        <v>0</v>
      </c>
      <c r="AW11" s="1">
        <f t="shared" ca="1" si="14"/>
        <v>2</v>
      </c>
      <c r="AX11" s="1" t="s">
        <v>48</v>
      </c>
      <c r="AY11" s="1">
        <f t="shared" ca="1" si="15"/>
        <v>6</v>
      </c>
      <c r="AZ11" s="1">
        <f t="shared" ca="1" si="16"/>
        <v>5</v>
      </c>
      <c r="BA11" s="1">
        <f t="shared" ca="1" si="17"/>
        <v>7</v>
      </c>
      <c r="BD11" s="1">
        <v>11</v>
      </c>
      <c r="BE11" s="11">
        <f t="shared" ca="1" si="18"/>
        <v>0</v>
      </c>
      <c r="BF11" s="11">
        <f t="shared" ca="1" si="19"/>
        <v>0</v>
      </c>
      <c r="BG11" s="12"/>
      <c r="BI11" s="1">
        <v>11</v>
      </c>
      <c r="BJ11" s="11">
        <f t="shared" ca="1" si="20"/>
        <v>1</v>
      </c>
      <c r="BK11" s="11">
        <f t="shared" ca="1" si="21"/>
        <v>1</v>
      </c>
      <c r="BL11" s="12"/>
      <c r="BN11" s="1">
        <v>11</v>
      </c>
      <c r="BO11" s="10">
        <f t="shared" ca="1" si="22"/>
        <v>2</v>
      </c>
      <c r="BP11" s="10">
        <f t="shared" ca="1" si="23"/>
        <v>4</v>
      </c>
      <c r="BQ11" s="19"/>
      <c r="BS11" s="1">
        <v>11</v>
      </c>
      <c r="BT11" s="10">
        <f t="shared" ca="1" si="24"/>
        <v>1</v>
      </c>
      <c r="BU11" s="10">
        <f t="shared" ca="1" si="25"/>
        <v>4</v>
      </c>
      <c r="BV11" s="19"/>
      <c r="BX11" s="1">
        <v>11</v>
      </c>
      <c r="BY11" s="10">
        <f t="shared" ca="1" si="26"/>
        <v>4</v>
      </c>
      <c r="BZ11" s="10">
        <f t="shared" ca="1" si="27"/>
        <v>3</v>
      </c>
      <c r="CA11" s="19"/>
      <c r="CB11" s="12"/>
      <c r="CC11" s="65">
        <f t="shared" ca="1" si="28"/>
        <v>0.69371259189265622</v>
      </c>
      <c r="CD11" s="66">
        <f t="shared" ca="1" si="29"/>
        <v>5</v>
      </c>
      <c r="CE11" s="66"/>
      <c r="CF11" s="67">
        <v>11</v>
      </c>
      <c r="CG11" s="67">
        <v>0</v>
      </c>
      <c r="CH11" s="67">
        <v>0</v>
      </c>
      <c r="CI11" s="67"/>
      <c r="CJ11" s="65">
        <f t="shared" ca="1" si="30"/>
        <v>0.97706083323195825</v>
      </c>
      <c r="CK11" s="66">
        <f t="shared" ca="1" si="31"/>
        <v>1</v>
      </c>
      <c r="CL11" s="67"/>
      <c r="CM11" s="67">
        <v>11</v>
      </c>
      <c r="CN11" s="67">
        <v>2</v>
      </c>
      <c r="CO11" s="67">
        <v>3</v>
      </c>
      <c r="CQ11" s="65">
        <f t="shared" ca="1" si="32"/>
        <v>0.79757016236438194</v>
      </c>
      <c r="CR11" s="66">
        <f t="shared" ca="1" si="33"/>
        <v>12</v>
      </c>
      <c r="CS11" s="67"/>
      <c r="CT11" s="67">
        <v>11</v>
      </c>
      <c r="CU11" s="67">
        <v>2</v>
      </c>
      <c r="CV11" s="67">
        <v>3</v>
      </c>
      <c r="CX11" s="65">
        <f t="shared" ca="1" si="34"/>
        <v>0.9606834474442254</v>
      </c>
      <c r="CY11" s="66">
        <f t="shared" ca="1" si="35"/>
        <v>4</v>
      </c>
      <c r="CZ11" s="67"/>
      <c r="DA11" s="67">
        <v>11</v>
      </c>
      <c r="DB11" s="67">
        <v>2</v>
      </c>
      <c r="DC11" s="67">
        <v>3</v>
      </c>
      <c r="DE11" s="65">
        <f t="shared" ca="1" si="36"/>
        <v>0.40104101348327104</v>
      </c>
      <c r="DF11" s="66">
        <f t="shared" ca="1" si="37"/>
        <v>24</v>
      </c>
      <c r="DG11" s="67"/>
      <c r="DH11" s="67">
        <v>11</v>
      </c>
      <c r="DI11" s="67">
        <v>2</v>
      </c>
      <c r="DJ11" s="67">
        <v>3</v>
      </c>
    </row>
    <row r="12" spans="1:114" ht="48.95" customHeight="1" thickBot="1" x14ac:dyDescent="0.3">
      <c r="A12" s="26"/>
      <c r="B12" s="74" t="str">
        <f ca="1">$AB3/1000&amp;$AC3&amp;$AD3/1000&amp;$AE3</f>
        <v>4.546＋4.241＝</v>
      </c>
      <c r="C12" s="75"/>
      <c r="D12" s="75"/>
      <c r="E12" s="75"/>
      <c r="F12" s="75"/>
      <c r="G12" s="75"/>
      <c r="H12" s="76">
        <f ca="1">$AF3/1000</f>
        <v>8.7870000000000008</v>
      </c>
      <c r="I12" s="76"/>
      <c r="J12" s="77"/>
      <c r="K12" s="9"/>
      <c r="L12" s="26"/>
      <c r="M12" s="74" t="str">
        <f ca="1">$AB4/1000&amp;$AC4&amp;$AD4/1000&amp;$AE4</f>
        <v>2.463＋6.124＝</v>
      </c>
      <c r="N12" s="75"/>
      <c r="O12" s="75"/>
      <c r="P12" s="75"/>
      <c r="Q12" s="75"/>
      <c r="R12" s="75"/>
      <c r="S12" s="76">
        <f ca="1">$AF4/1000</f>
        <v>8.5869999999999997</v>
      </c>
      <c r="T12" s="76"/>
      <c r="U12" s="77"/>
      <c r="V12" s="9"/>
      <c r="AA12" s="2" t="s">
        <v>86</v>
      </c>
      <c r="AB12" s="1">
        <f t="shared" ca="1" si="0"/>
        <v>7641</v>
      </c>
      <c r="AC12" s="1" t="s">
        <v>53</v>
      </c>
      <c r="AD12" s="1">
        <f t="shared" ca="1" si="1"/>
        <v>2138</v>
      </c>
      <c r="AE12" s="1" t="s">
        <v>47</v>
      </c>
      <c r="AF12" s="1">
        <f t="shared" ca="1" si="2"/>
        <v>9779</v>
      </c>
      <c r="AH12" s="1">
        <f t="shared" ca="1" si="3"/>
        <v>0</v>
      </c>
      <c r="AI12" s="1">
        <f t="shared" ca="1" si="4"/>
        <v>7</v>
      </c>
      <c r="AJ12" s="1" t="s">
        <v>48</v>
      </c>
      <c r="AK12" s="1">
        <f t="shared" ca="1" si="5"/>
        <v>6</v>
      </c>
      <c r="AL12" s="1">
        <f t="shared" ca="1" si="6"/>
        <v>4</v>
      </c>
      <c r="AM12" s="1">
        <f t="shared" ca="1" si="7"/>
        <v>1</v>
      </c>
      <c r="AN12" s="1" t="s">
        <v>53</v>
      </c>
      <c r="AO12" s="1">
        <f t="shared" ca="1" si="8"/>
        <v>0</v>
      </c>
      <c r="AP12" s="1">
        <f t="shared" ca="1" si="9"/>
        <v>2</v>
      </c>
      <c r="AQ12" s="1" t="s">
        <v>48</v>
      </c>
      <c r="AR12" s="1">
        <f t="shared" ca="1" si="10"/>
        <v>1</v>
      </c>
      <c r="AS12" s="1">
        <f t="shared" ca="1" si="11"/>
        <v>3</v>
      </c>
      <c r="AT12" s="1">
        <f t="shared" ca="1" si="12"/>
        <v>8</v>
      </c>
      <c r="AU12" s="1" t="s">
        <v>47</v>
      </c>
      <c r="AV12" s="1">
        <f t="shared" ca="1" si="13"/>
        <v>0</v>
      </c>
      <c r="AW12" s="1">
        <f t="shared" ca="1" si="14"/>
        <v>9</v>
      </c>
      <c r="AX12" s="1" t="s">
        <v>48</v>
      </c>
      <c r="AY12" s="1">
        <f t="shared" ca="1" si="15"/>
        <v>7</v>
      </c>
      <c r="AZ12" s="1">
        <f t="shared" ca="1" si="16"/>
        <v>7</v>
      </c>
      <c r="BA12" s="1">
        <f t="shared" ca="1" si="17"/>
        <v>9</v>
      </c>
      <c r="BD12" s="1">
        <v>12</v>
      </c>
      <c r="BE12" s="11">
        <f t="shared" ca="1" si="18"/>
        <v>0</v>
      </c>
      <c r="BF12" s="11">
        <f t="shared" ca="1" si="19"/>
        <v>0</v>
      </c>
      <c r="BG12" s="12"/>
      <c r="BI12" s="1">
        <v>12</v>
      </c>
      <c r="BJ12" s="11">
        <f t="shared" ca="1" si="20"/>
        <v>7</v>
      </c>
      <c r="BK12" s="11">
        <f t="shared" ca="1" si="21"/>
        <v>2</v>
      </c>
      <c r="BL12" s="12"/>
      <c r="BN12" s="1">
        <v>12</v>
      </c>
      <c r="BO12" s="10">
        <f t="shared" ca="1" si="22"/>
        <v>6</v>
      </c>
      <c r="BP12" s="10">
        <f t="shared" ca="1" si="23"/>
        <v>1</v>
      </c>
      <c r="BQ12" s="19"/>
      <c r="BS12" s="1">
        <v>12</v>
      </c>
      <c r="BT12" s="10">
        <f t="shared" ca="1" si="24"/>
        <v>4</v>
      </c>
      <c r="BU12" s="10">
        <f t="shared" ca="1" si="25"/>
        <v>3</v>
      </c>
      <c r="BV12" s="19"/>
      <c r="BX12" s="1">
        <v>12</v>
      </c>
      <c r="BY12" s="10">
        <f t="shared" ca="1" si="26"/>
        <v>1</v>
      </c>
      <c r="BZ12" s="10">
        <f t="shared" ca="1" si="27"/>
        <v>8</v>
      </c>
      <c r="CA12" s="19"/>
      <c r="CB12" s="12"/>
      <c r="CC12" s="65">
        <f t="shared" ca="1" si="28"/>
        <v>0.62726970400070825</v>
      </c>
      <c r="CD12" s="66">
        <f t="shared" ca="1" si="29"/>
        <v>8</v>
      </c>
      <c r="CE12" s="66"/>
      <c r="CF12" s="67">
        <v>12</v>
      </c>
      <c r="CG12" s="67">
        <v>0</v>
      </c>
      <c r="CH12" s="67">
        <v>0</v>
      </c>
      <c r="CI12" s="67"/>
      <c r="CJ12" s="65">
        <f t="shared" ca="1" si="30"/>
        <v>5.2102487619756666E-2</v>
      </c>
      <c r="CK12" s="66">
        <f t="shared" ca="1" si="31"/>
        <v>35</v>
      </c>
      <c r="CL12" s="67"/>
      <c r="CM12" s="67">
        <v>12</v>
      </c>
      <c r="CN12" s="67">
        <v>2</v>
      </c>
      <c r="CO12" s="67">
        <v>4</v>
      </c>
      <c r="CQ12" s="65">
        <f t="shared" ca="1" si="32"/>
        <v>0.14793069583247098</v>
      </c>
      <c r="CR12" s="66">
        <f t="shared" ca="1" si="33"/>
        <v>31</v>
      </c>
      <c r="CS12" s="67"/>
      <c r="CT12" s="67">
        <v>12</v>
      </c>
      <c r="CU12" s="67">
        <v>2</v>
      </c>
      <c r="CV12" s="67">
        <v>4</v>
      </c>
      <c r="CX12" s="65">
        <f t="shared" ca="1" si="34"/>
        <v>0.34536055366371987</v>
      </c>
      <c r="CY12" s="66">
        <f t="shared" ca="1" si="35"/>
        <v>25</v>
      </c>
      <c r="CZ12" s="67"/>
      <c r="DA12" s="67">
        <v>12</v>
      </c>
      <c r="DB12" s="67">
        <v>2</v>
      </c>
      <c r="DC12" s="67">
        <v>4</v>
      </c>
      <c r="DE12" s="65">
        <f t="shared" ca="1" si="36"/>
        <v>0.79267598846692899</v>
      </c>
      <c r="DF12" s="66">
        <f t="shared" ca="1" si="37"/>
        <v>8</v>
      </c>
      <c r="DG12" s="67"/>
      <c r="DH12" s="67">
        <v>12</v>
      </c>
      <c r="DI12" s="67">
        <v>2</v>
      </c>
      <c r="DJ12" s="67">
        <v>4</v>
      </c>
    </row>
    <row r="13" spans="1:114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B13" s="1"/>
      <c r="AC13" s="1"/>
      <c r="AD13" s="1"/>
      <c r="AE13" s="1"/>
      <c r="AF13" s="1"/>
      <c r="CC13" s="65">
        <f t="shared" ca="1" si="28"/>
        <v>0.66189335807216798</v>
      </c>
      <c r="CD13" s="66">
        <f t="shared" ca="1" si="29"/>
        <v>6</v>
      </c>
      <c r="CE13" s="66"/>
      <c r="CF13" s="67">
        <v>13</v>
      </c>
      <c r="CG13" s="67">
        <v>0</v>
      </c>
      <c r="CH13" s="67">
        <v>0</v>
      </c>
      <c r="CI13" s="67"/>
      <c r="CJ13" s="65">
        <f t="shared" ca="1" si="30"/>
        <v>0.62001097706533492</v>
      </c>
      <c r="CK13" s="66">
        <f t="shared" ca="1" si="31"/>
        <v>17</v>
      </c>
      <c r="CL13" s="67"/>
      <c r="CM13" s="67">
        <v>13</v>
      </c>
      <c r="CN13" s="67">
        <v>2</v>
      </c>
      <c r="CO13" s="67">
        <v>5</v>
      </c>
      <c r="CQ13" s="65">
        <f t="shared" ca="1" si="32"/>
        <v>0.62028726250146415</v>
      </c>
      <c r="CR13" s="66">
        <f t="shared" ca="1" si="33"/>
        <v>16</v>
      </c>
      <c r="CS13" s="67"/>
      <c r="CT13" s="67">
        <v>13</v>
      </c>
      <c r="CU13" s="67">
        <v>2</v>
      </c>
      <c r="CV13" s="67">
        <v>5</v>
      </c>
      <c r="CX13" s="65">
        <f t="shared" ca="1" si="34"/>
        <v>9.5178847797368071E-2</v>
      </c>
      <c r="CY13" s="66">
        <f t="shared" ca="1" si="35"/>
        <v>32</v>
      </c>
      <c r="CZ13" s="67"/>
      <c r="DA13" s="67">
        <v>13</v>
      </c>
      <c r="DB13" s="67">
        <v>2</v>
      </c>
      <c r="DC13" s="67">
        <v>5</v>
      </c>
      <c r="DE13" s="65">
        <f t="shared" ca="1" si="36"/>
        <v>0.17926713396075167</v>
      </c>
      <c r="DF13" s="66">
        <f t="shared" ca="1" si="37"/>
        <v>30</v>
      </c>
      <c r="DG13" s="67"/>
      <c r="DH13" s="67">
        <v>13</v>
      </c>
      <c r="DI13" s="67">
        <v>2</v>
      </c>
      <c r="DJ13" s="67">
        <v>5</v>
      </c>
    </row>
    <row r="14" spans="1:114" ht="53.1" customHeight="1" x14ac:dyDescent="0.25">
      <c r="A14" s="8"/>
      <c r="B14" s="4"/>
      <c r="C14" s="31"/>
      <c r="D14" s="32">
        <f ca="1">$BE3</f>
        <v>0</v>
      </c>
      <c r="E14" s="33">
        <f ca="1">$BJ3</f>
        <v>4</v>
      </c>
      <c r="F14" s="33" t="str">
        <f ca="1">IF(AND(G14=0,H14=0,I14=0),"",".")</f>
        <v>.</v>
      </c>
      <c r="G14" s="34">
        <f ca="1">$BO3</f>
        <v>5</v>
      </c>
      <c r="H14" s="34">
        <f ca="1">$BT3</f>
        <v>4</v>
      </c>
      <c r="I14" s="34">
        <f ca="1">$BY3</f>
        <v>6</v>
      </c>
      <c r="J14" s="35"/>
      <c r="K14" s="36"/>
      <c r="L14" s="37"/>
      <c r="M14" s="38"/>
      <c r="N14" s="31"/>
      <c r="O14" s="32">
        <f ca="1">$BE4</f>
        <v>0</v>
      </c>
      <c r="P14" s="33">
        <f ca="1">$BJ4</f>
        <v>2</v>
      </c>
      <c r="Q14" s="33" t="str">
        <f ca="1">IF(AND(R14=0,S14=0,T14=0),"",".")</f>
        <v>.</v>
      </c>
      <c r="R14" s="34">
        <f ca="1">$BO4</f>
        <v>4</v>
      </c>
      <c r="S14" s="34">
        <f ca="1">$BT4</f>
        <v>6</v>
      </c>
      <c r="T14" s="34">
        <f ca="1">$BY4</f>
        <v>3</v>
      </c>
      <c r="U14" s="35"/>
      <c r="V14" s="36"/>
      <c r="AB14" s="1"/>
      <c r="AC14" s="1"/>
      <c r="AD14" s="1"/>
      <c r="AE14" s="1"/>
      <c r="AF14" s="1"/>
      <c r="AY14" s="49"/>
      <c r="AZ14" s="49"/>
      <c r="BA14" s="49"/>
      <c r="CC14" s="65">
        <f t="shared" ca="1" si="28"/>
        <v>0.60971149995651475</v>
      </c>
      <c r="CD14" s="66">
        <f t="shared" ca="1" si="29"/>
        <v>9</v>
      </c>
      <c r="CE14" s="66"/>
      <c r="CF14" s="67">
        <v>14</v>
      </c>
      <c r="CG14" s="67">
        <v>0</v>
      </c>
      <c r="CH14" s="67">
        <v>0</v>
      </c>
      <c r="CI14" s="67"/>
      <c r="CJ14" s="65">
        <f t="shared" ca="1" si="30"/>
        <v>0.83385155443381309</v>
      </c>
      <c r="CK14" s="66">
        <f t="shared" ca="1" si="31"/>
        <v>8</v>
      </c>
      <c r="CL14" s="67"/>
      <c r="CM14" s="67">
        <v>14</v>
      </c>
      <c r="CN14" s="67">
        <v>2</v>
      </c>
      <c r="CO14" s="67">
        <v>6</v>
      </c>
      <c r="CQ14" s="65">
        <f t="shared" ca="1" si="32"/>
        <v>0.53967310979594163</v>
      </c>
      <c r="CR14" s="66">
        <f t="shared" ca="1" si="33"/>
        <v>17</v>
      </c>
      <c r="CS14" s="67"/>
      <c r="CT14" s="67">
        <v>14</v>
      </c>
      <c r="CU14" s="67">
        <v>2</v>
      </c>
      <c r="CV14" s="67">
        <v>6</v>
      </c>
      <c r="CX14" s="65">
        <f t="shared" ca="1" si="34"/>
        <v>0.15105603029700632</v>
      </c>
      <c r="CY14" s="66">
        <f t="shared" ca="1" si="35"/>
        <v>29</v>
      </c>
      <c r="CZ14" s="67"/>
      <c r="DA14" s="67">
        <v>14</v>
      </c>
      <c r="DB14" s="67">
        <v>2</v>
      </c>
      <c r="DC14" s="67">
        <v>6</v>
      </c>
      <c r="DE14" s="65">
        <f t="shared" ca="1" si="36"/>
        <v>0.48085723104152345</v>
      </c>
      <c r="DF14" s="66">
        <f t="shared" ca="1" si="37"/>
        <v>22</v>
      </c>
      <c r="DG14" s="67"/>
      <c r="DH14" s="67">
        <v>14</v>
      </c>
      <c r="DI14" s="67">
        <v>2</v>
      </c>
      <c r="DJ14" s="67">
        <v>6</v>
      </c>
    </row>
    <row r="15" spans="1:114" ht="53.1" customHeight="1" thickBot="1" x14ac:dyDescent="0.3">
      <c r="A15" s="8"/>
      <c r="B15" s="4"/>
      <c r="C15" s="13" t="str">
        <f ca="1">IF(AND($BF3=0,$BE3=0),"","＋")</f>
        <v/>
      </c>
      <c r="D15" s="39" t="str">
        <f ca="1">IF(AND($BE3=0,$BF3=0),"＋",$BF3)</f>
        <v>＋</v>
      </c>
      <c r="E15" s="40">
        <f ca="1">$BK3</f>
        <v>4</v>
      </c>
      <c r="F15" s="40" t="str">
        <f ca="1">IF(AND(G15=0,H15=0,I15=0),"",".")</f>
        <v>.</v>
      </c>
      <c r="G15" s="41">
        <f ca="1">$BP3</f>
        <v>2</v>
      </c>
      <c r="H15" s="41">
        <f ca="1">$BU3</f>
        <v>4</v>
      </c>
      <c r="I15" s="41">
        <f ca="1">$BZ3</f>
        <v>1</v>
      </c>
      <c r="J15" s="35"/>
      <c r="K15" s="36"/>
      <c r="L15" s="37"/>
      <c r="M15" s="38"/>
      <c r="N15" s="13" t="str">
        <f ca="1">IF(AND($BF4=0,$BE4=0),"","＋")</f>
        <v/>
      </c>
      <c r="O15" s="39" t="str">
        <f ca="1">IF(AND($BE4=0,$BF4=0),"＋",$BF4)</f>
        <v>＋</v>
      </c>
      <c r="P15" s="40">
        <f ca="1">$BK4</f>
        <v>6</v>
      </c>
      <c r="Q15" s="40" t="str">
        <f ca="1">IF(AND(R15=0,S15=0,T15=0),"",".")</f>
        <v>.</v>
      </c>
      <c r="R15" s="41">
        <f ca="1">$BP4</f>
        <v>1</v>
      </c>
      <c r="S15" s="41">
        <f ca="1">$BU4</f>
        <v>2</v>
      </c>
      <c r="T15" s="41">
        <f ca="1">$BZ4</f>
        <v>4</v>
      </c>
      <c r="U15" s="35"/>
      <c r="V15" s="36"/>
      <c r="AE15" s="17"/>
      <c r="AF15" s="1"/>
      <c r="AG15" s="1"/>
      <c r="AI15" s="1"/>
      <c r="AV15" s="1"/>
      <c r="AW15" s="1"/>
      <c r="AX15" s="1"/>
      <c r="AY15" s="1"/>
      <c r="AZ15" s="1"/>
      <c r="BA15" s="1"/>
      <c r="CC15" s="65">
        <f t="shared" ca="1" si="28"/>
        <v>0.59937217362506701</v>
      </c>
      <c r="CD15" s="66">
        <f t="shared" ca="1" si="29"/>
        <v>10</v>
      </c>
      <c r="CE15" s="66"/>
      <c r="CF15" s="67">
        <v>15</v>
      </c>
      <c r="CG15" s="67">
        <v>0</v>
      </c>
      <c r="CH15" s="67">
        <v>0</v>
      </c>
      <c r="CI15" s="67"/>
      <c r="CJ15" s="65">
        <f t="shared" ca="1" si="30"/>
        <v>0.11431738360098254</v>
      </c>
      <c r="CK15" s="66">
        <f t="shared" ca="1" si="31"/>
        <v>30</v>
      </c>
      <c r="CL15" s="67"/>
      <c r="CM15" s="67">
        <v>15</v>
      </c>
      <c r="CN15" s="67">
        <v>2</v>
      </c>
      <c r="CO15" s="67">
        <v>7</v>
      </c>
      <c r="CQ15" s="65">
        <f t="shared" ca="1" si="32"/>
        <v>4.6547502924705331E-3</v>
      </c>
      <c r="CR15" s="66">
        <f t="shared" ca="1" si="33"/>
        <v>36</v>
      </c>
      <c r="CS15" s="67"/>
      <c r="CT15" s="67">
        <v>15</v>
      </c>
      <c r="CU15" s="67">
        <v>2</v>
      </c>
      <c r="CV15" s="67">
        <v>7</v>
      </c>
      <c r="CX15" s="65">
        <f t="shared" ca="1" si="34"/>
        <v>0.97034975787005606</v>
      </c>
      <c r="CY15" s="66">
        <f t="shared" ca="1" si="35"/>
        <v>3</v>
      </c>
      <c r="CZ15" s="67"/>
      <c r="DA15" s="67">
        <v>15</v>
      </c>
      <c r="DB15" s="67">
        <v>2</v>
      </c>
      <c r="DC15" s="67">
        <v>7</v>
      </c>
      <c r="DE15" s="65">
        <f t="shared" ca="1" si="36"/>
        <v>0.764744994202887</v>
      </c>
      <c r="DF15" s="66">
        <f t="shared" ca="1" si="37"/>
        <v>9</v>
      </c>
      <c r="DG15" s="67"/>
      <c r="DH15" s="67">
        <v>15</v>
      </c>
      <c r="DI15" s="67">
        <v>2</v>
      </c>
      <c r="DJ15" s="67">
        <v>7</v>
      </c>
    </row>
    <row r="16" spans="1:114" ht="53.1" customHeight="1" x14ac:dyDescent="0.25">
      <c r="A16" s="8"/>
      <c r="B16" s="38"/>
      <c r="C16" s="60"/>
      <c r="D16" s="61">
        <f ca="1">$AV3</f>
        <v>0</v>
      </c>
      <c r="E16" s="62">
        <f ca="1">$AW3</f>
        <v>8</v>
      </c>
      <c r="F16" s="62" t="str">
        <f>$AX3</f>
        <v>.</v>
      </c>
      <c r="G16" s="63">
        <f ca="1">$AY3</f>
        <v>7</v>
      </c>
      <c r="H16" s="64">
        <f ca="1">$AZ3</f>
        <v>8</v>
      </c>
      <c r="I16" s="64">
        <f ca="1">$BA3</f>
        <v>7</v>
      </c>
      <c r="J16" s="43"/>
      <c r="K16" s="36"/>
      <c r="L16" s="37"/>
      <c r="M16" s="38"/>
      <c r="N16" s="60"/>
      <c r="O16" s="61">
        <f ca="1">$AV4</f>
        <v>0</v>
      </c>
      <c r="P16" s="62">
        <f ca="1">$AW4</f>
        <v>8</v>
      </c>
      <c r="Q16" s="62" t="str">
        <f>$AX4</f>
        <v>.</v>
      </c>
      <c r="R16" s="63">
        <f ca="1">$AY4</f>
        <v>5</v>
      </c>
      <c r="S16" s="64">
        <f ca="1">$AZ4</f>
        <v>8</v>
      </c>
      <c r="T16" s="64">
        <f ca="1">$BA4</f>
        <v>7</v>
      </c>
      <c r="U16" s="43"/>
      <c r="V16" s="36"/>
      <c r="AE16" s="17"/>
      <c r="AF16" s="1"/>
      <c r="AG16" s="1"/>
      <c r="AI16" s="1"/>
      <c r="AV16" s="1"/>
      <c r="AW16" s="1"/>
      <c r="AX16" s="1"/>
      <c r="AY16" s="1"/>
      <c r="AZ16" s="1"/>
      <c r="BA16" s="1"/>
      <c r="CC16" s="65">
        <f t="shared" ca="1" si="28"/>
        <v>0.37292105876705406</v>
      </c>
      <c r="CD16" s="66">
        <f t="shared" ca="1" si="29"/>
        <v>17</v>
      </c>
      <c r="CE16" s="66"/>
      <c r="CF16" s="67">
        <v>16</v>
      </c>
      <c r="CG16" s="67">
        <v>0</v>
      </c>
      <c r="CH16" s="67">
        <v>0</v>
      </c>
      <c r="CI16" s="67"/>
      <c r="CJ16" s="65">
        <f t="shared" ca="1" si="30"/>
        <v>0.38167635910651931</v>
      </c>
      <c r="CK16" s="66">
        <f t="shared" ca="1" si="31"/>
        <v>22</v>
      </c>
      <c r="CL16" s="67"/>
      <c r="CM16" s="67">
        <v>16</v>
      </c>
      <c r="CN16" s="67">
        <v>3</v>
      </c>
      <c r="CO16" s="67">
        <v>1</v>
      </c>
      <c r="CQ16" s="65">
        <f t="shared" ca="1" si="32"/>
        <v>0.96329908104287765</v>
      </c>
      <c r="CR16" s="66">
        <f t="shared" ca="1" si="33"/>
        <v>5</v>
      </c>
      <c r="CS16" s="67"/>
      <c r="CT16" s="67">
        <v>16</v>
      </c>
      <c r="CU16" s="67">
        <v>3</v>
      </c>
      <c r="CV16" s="67">
        <v>1</v>
      </c>
      <c r="CX16" s="65">
        <f t="shared" ca="1" si="34"/>
        <v>0.48358975232866874</v>
      </c>
      <c r="CY16" s="66">
        <f t="shared" ca="1" si="35"/>
        <v>20</v>
      </c>
      <c r="CZ16" s="67"/>
      <c r="DA16" s="67">
        <v>16</v>
      </c>
      <c r="DB16" s="67">
        <v>3</v>
      </c>
      <c r="DC16" s="67">
        <v>1</v>
      </c>
      <c r="DE16" s="65">
        <f t="shared" ca="1" si="36"/>
        <v>0.38014659393569705</v>
      </c>
      <c r="DF16" s="66">
        <f t="shared" ca="1" si="37"/>
        <v>26</v>
      </c>
      <c r="DG16" s="67"/>
      <c r="DH16" s="67">
        <v>16</v>
      </c>
      <c r="DI16" s="67">
        <v>3</v>
      </c>
      <c r="DJ16" s="67">
        <v>1</v>
      </c>
    </row>
    <row r="17" spans="1:114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E17" s="17"/>
      <c r="AF17" s="1"/>
      <c r="AG17" s="1"/>
      <c r="AI17" s="1"/>
      <c r="AV17" s="1"/>
      <c r="AW17" s="1"/>
      <c r="AX17" s="1"/>
      <c r="AY17" s="1"/>
      <c r="AZ17" s="1"/>
      <c r="BA17" s="1"/>
      <c r="CC17" s="65">
        <f t="shared" ca="1" si="28"/>
        <v>0.52446434259045394</v>
      </c>
      <c r="CD17" s="66">
        <f t="shared" ca="1" si="29"/>
        <v>13</v>
      </c>
      <c r="CE17" s="66"/>
      <c r="CF17" s="67">
        <v>17</v>
      </c>
      <c r="CG17" s="67">
        <v>0</v>
      </c>
      <c r="CH17" s="67">
        <v>0</v>
      </c>
      <c r="CI17" s="67"/>
      <c r="CJ17" s="65">
        <f t="shared" ca="1" si="30"/>
        <v>0.16028726471894506</v>
      </c>
      <c r="CK17" s="66">
        <f t="shared" ca="1" si="31"/>
        <v>28</v>
      </c>
      <c r="CL17" s="67"/>
      <c r="CM17" s="67">
        <v>17</v>
      </c>
      <c r="CN17" s="67">
        <v>3</v>
      </c>
      <c r="CO17" s="67">
        <v>2</v>
      </c>
      <c r="CQ17" s="65">
        <f t="shared" ca="1" si="32"/>
        <v>0.19084621135301061</v>
      </c>
      <c r="CR17" s="66">
        <f t="shared" ca="1" si="33"/>
        <v>29</v>
      </c>
      <c r="CS17" s="67"/>
      <c r="CT17" s="67">
        <v>17</v>
      </c>
      <c r="CU17" s="67">
        <v>3</v>
      </c>
      <c r="CV17" s="67">
        <v>2</v>
      </c>
      <c r="CX17" s="65">
        <f t="shared" ca="1" si="34"/>
        <v>0.12536878055383571</v>
      </c>
      <c r="CY17" s="66">
        <f t="shared" ca="1" si="35"/>
        <v>31</v>
      </c>
      <c r="CZ17" s="67"/>
      <c r="DA17" s="67">
        <v>17</v>
      </c>
      <c r="DB17" s="67">
        <v>3</v>
      </c>
      <c r="DC17" s="67">
        <v>2</v>
      </c>
      <c r="DE17" s="65">
        <f t="shared" ca="1" si="36"/>
        <v>0.56142573339151569</v>
      </c>
      <c r="DF17" s="66">
        <f t="shared" ca="1" si="37"/>
        <v>17</v>
      </c>
      <c r="DG17" s="67"/>
      <c r="DH17" s="67">
        <v>17</v>
      </c>
      <c r="DI17" s="67">
        <v>3</v>
      </c>
      <c r="DJ17" s="67">
        <v>2</v>
      </c>
    </row>
    <row r="18" spans="1:114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E18" s="17"/>
      <c r="AF18" s="1"/>
      <c r="AG18" s="1"/>
      <c r="AI18" s="1"/>
      <c r="AV18" s="1"/>
      <c r="AW18" s="1"/>
      <c r="AX18" s="1"/>
      <c r="AY18" s="1"/>
      <c r="AZ18" s="1"/>
      <c r="BA18" s="1"/>
      <c r="CC18" s="65">
        <f t="shared" ca="1" si="28"/>
        <v>0.92715653657396679</v>
      </c>
      <c r="CD18" s="66">
        <f t="shared" ca="1" si="29"/>
        <v>1</v>
      </c>
      <c r="CE18" s="66"/>
      <c r="CF18" s="67">
        <v>18</v>
      </c>
      <c r="CG18" s="67">
        <v>0</v>
      </c>
      <c r="CH18" s="67">
        <v>0</v>
      </c>
      <c r="CI18" s="67"/>
      <c r="CJ18" s="65">
        <f t="shared" ca="1" si="30"/>
        <v>0.71702960229304036</v>
      </c>
      <c r="CK18" s="66">
        <f t="shared" ca="1" si="31"/>
        <v>13</v>
      </c>
      <c r="CL18" s="67"/>
      <c r="CM18" s="67">
        <v>18</v>
      </c>
      <c r="CN18" s="67">
        <v>3</v>
      </c>
      <c r="CO18" s="67">
        <v>3</v>
      </c>
      <c r="CQ18" s="65">
        <f t="shared" ca="1" si="32"/>
        <v>0.89715376355615428</v>
      </c>
      <c r="CR18" s="66">
        <f t="shared" ca="1" si="33"/>
        <v>9</v>
      </c>
      <c r="CS18" s="67"/>
      <c r="CT18" s="67">
        <v>18</v>
      </c>
      <c r="CU18" s="67">
        <v>3</v>
      </c>
      <c r="CV18" s="67">
        <v>3</v>
      </c>
      <c r="CX18" s="65">
        <f t="shared" ca="1" si="34"/>
        <v>0.72376483732580454</v>
      </c>
      <c r="CY18" s="66">
        <f t="shared" ca="1" si="35"/>
        <v>12</v>
      </c>
      <c r="CZ18" s="67"/>
      <c r="DA18" s="67">
        <v>18</v>
      </c>
      <c r="DB18" s="67">
        <v>3</v>
      </c>
      <c r="DC18" s="67">
        <v>3</v>
      </c>
      <c r="DE18" s="65">
        <f t="shared" ca="1" si="36"/>
        <v>0.44338150367048479</v>
      </c>
      <c r="DF18" s="66">
        <f t="shared" ca="1" si="37"/>
        <v>23</v>
      </c>
      <c r="DG18" s="67"/>
      <c r="DH18" s="67">
        <v>18</v>
      </c>
      <c r="DI18" s="67">
        <v>3</v>
      </c>
      <c r="DJ18" s="67">
        <v>3</v>
      </c>
    </row>
    <row r="19" spans="1:114" ht="48.95" customHeight="1" thickBot="1" x14ac:dyDescent="0.3">
      <c r="A19" s="26"/>
      <c r="B19" s="74" t="str">
        <f ca="1">$AB5/1000&amp;$AC5&amp;$AD5/1000&amp;$AE5</f>
        <v>4.336＋2.323＝</v>
      </c>
      <c r="C19" s="75"/>
      <c r="D19" s="75"/>
      <c r="E19" s="75"/>
      <c r="F19" s="75"/>
      <c r="G19" s="75"/>
      <c r="H19" s="76">
        <f ca="1">$AF5/1000</f>
        <v>6.6589999999999998</v>
      </c>
      <c r="I19" s="76"/>
      <c r="J19" s="77"/>
      <c r="K19" s="9"/>
      <c r="L19" s="26"/>
      <c r="M19" s="74" t="str">
        <f ca="1">$AB6/1000&amp;$AC6&amp;$AD6/1000&amp;$AE6</f>
        <v>3.721＋5.257＝</v>
      </c>
      <c r="N19" s="75"/>
      <c r="O19" s="75"/>
      <c r="P19" s="75"/>
      <c r="Q19" s="75"/>
      <c r="R19" s="75"/>
      <c r="S19" s="76">
        <f ca="1">$AF6/1000</f>
        <v>8.9779999999999998</v>
      </c>
      <c r="T19" s="76"/>
      <c r="U19" s="77"/>
      <c r="V19" s="9"/>
      <c r="AE19" s="17"/>
      <c r="AF19" s="1"/>
      <c r="AG19" s="1"/>
      <c r="AI19" s="1"/>
      <c r="AV19" s="1"/>
      <c r="AW19" s="1"/>
      <c r="AX19" s="1"/>
      <c r="AY19" s="1"/>
      <c r="AZ19" s="1"/>
      <c r="BA19" s="1"/>
      <c r="CC19" s="65"/>
      <c r="CD19" s="66"/>
      <c r="CE19" s="66"/>
      <c r="CF19" s="67"/>
      <c r="CG19" s="67"/>
      <c r="CH19" s="67"/>
      <c r="CI19" s="67"/>
      <c r="CJ19" s="65">
        <f t="shared" ca="1" si="30"/>
        <v>0.79460795959893049</v>
      </c>
      <c r="CK19" s="66">
        <f t="shared" ca="1" si="31"/>
        <v>11</v>
      </c>
      <c r="CL19" s="67"/>
      <c r="CM19" s="67">
        <v>19</v>
      </c>
      <c r="CN19" s="67">
        <v>3</v>
      </c>
      <c r="CO19" s="67">
        <v>4</v>
      </c>
      <c r="CQ19" s="65">
        <f t="shared" ca="1" si="32"/>
        <v>0.15420036172359619</v>
      </c>
      <c r="CR19" s="66">
        <f t="shared" ca="1" si="33"/>
        <v>30</v>
      </c>
      <c r="CS19" s="67"/>
      <c r="CT19" s="67">
        <v>19</v>
      </c>
      <c r="CU19" s="67">
        <v>3</v>
      </c>
      <c r="CV19" s="67">
        <v>4</v>
      </c>
      <c r="CX19" s="65">
        <f t="shared" ca="1" si="34"/>
        <v>0.14066074354542302</v>
      </c>
      <c r="CY19" s="66">
        <f t="shared" ca="1" si="35"/>
        <v>30</v>
      </c>
      <c r="CZ19" s="67"/>
      <c r="DA19" s="67">
        <v>19</v>
      </c>
      <c r="DB19" s="67">
        <v>3</v>
      </c>
      <c r="DC19" s="67">
        <v>4</v>
      </c>
      <c r="DE19" s="65">
        <f t="shared" ca="1" si="36"/>
        <v>0.85968700739866422</v>
      </c>
      <c r="DF19" s="66">
        <f t="shared" ca="1" si="37"/>
        <v>5</v>
      </c>
      <c r="DG19" s="67"/>
      <c r="DH19" s="67">
        <v>19</v>
      </c>
      <c r="DI19" s="67">
        <v>3</v>
      </c>
      <c r="DJ19" s="67">
        <v>4</v>
      </c>
    </row>
    <row r="20" spans="1:114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E20" s="17"/>
      <c r="AF20" s="1"/>
      <c r="AG20" s="1"/>
      <c r="AI20" s="1"/>
      <c r="AV20" s="1"/>
      <c r="AW20" s="1"/>
      <c r="AX20" s="1"/>
      <c r="AY20" s="1"/>
      <c r="AZ20" s="1"/>
      <c r="BA20" s="1"/>
      <c r="CC20" s="65"/>
      <c r="CD20" s="66"/>
      <c r="CE20" s="66"/>
      <c r="CF20" s="67"/>
      <c r="CG20" s="67"/>
      <c r="CH20" s="67"/>
      <c r="CI20" s="67"/>
      <c r="CJ20" s="65">
        <f t="shared" ca="1" si="30"/>
        <v>0.84445582858783796</v>
      </c>
      <c r="CK20" s="66">
        <f t="shared" ca="1" si="31"/>
        <v>6</v>
      </c>
      <c r="CL20" s="67"/>
      <c r="CM20" s="67">
        <v>20</v>
      </c>
      <c r="CN20" s="67">
        <v>3</v>
      </c>
      <c r="CO20" s="67">
        <v>5</v>
      </c>
      <c r="CQ20" s="65">
        <f t="shared" ca="1" si="32"/>
        <v>0.47755654293815464</v>
      </c>
      <c r="CR20" s="66">
        <f t="shared" ca="1" si="33"/>
        <v>19</v>
      </c>
      <c r="CS20" s="67"/>
      <c r="CT20" s="67">
        <v>20</v>
      </c>
      <c r="CU20" s="67">
        <v>3</v>
      </c>
      <c r="CV20" s="67">
        <v>5</v>
      </c>
      <c r="CX20" s="65">
        <f t="shared" ca="1" si="34"/>
        <v>0.45319584618797626</v>
      </c>
      <c r="CY20" s="66">
        <f t="shared" ca="1" si="35"/>
        <v>21</v>
      </c>
      <c r="CZ20" s="67"/>
      <c r="DA20" s="67">
        <v>20</v>
      </c>
      <c r="DB20" s="67">
        <v>3</v>
      </c>
      <c r="DC20" s="67">
        <v>5</v>
      </c>
      <c r="DE20" s="65">
        <f t="shared" ca="1" si="36"/>
        <v>0.55644136259402577</v>
      </c>
      <c r="DF20" s="66">
        <f t="shared" ca="1" si="37"/>
        <v>18</v>
      </c>
      <c r="DG20" s="67"/>
      <c r="DH20" s="67">
        <v>20</v>
      </c>
      <c r="DI20" s="67">
        <v>3</v>
      </c>
      <c r="DJ20" s="67">
        <v>5</v>
      </c>
    </row>
    <row r="21" spans="1:114" ht="53.1" customHeight="1" x14ac:dyDescent="0.25">
      <c r="A21" s="8"/>
      <c r="B21" s="4"/>
      <c r="C21" s="31"/>
      <c r="D21" s="32">
        <f ca="1">$BE5</f>
        <v>0</v>
      </c>
      <c r="E21" s="33">
        <f ca="1">$BJ5</f>
        <v>4</v>
      </c>
      <c r="F21" s="33" t="str">
        <f ca="1">IF(AND(G21=0,H21=0,I21=0),"",".")</f>
        <v>.</v>
      </c>
      <c r="G21" s="34">
        <f ca="1">$BO5</f>
        <v>3</v>
      </c>
      <c r="H21" s="34">
        <f ca="1">$BT5</f>
        <v>3</v>
      </c>
      <c r="I21" s="34">
        <f ca="1">$BY5</f>
        <v>6</v>
      </c>
      <c r="J21" s="35"/>
      <c r="K21" s="36"/>
      <c r="L21" s="37"/>
      <c r="M21" s="38"/>
      <c r="N21" s="31"/>
      <c r="O21" s="32">
        <f ca="1">$BE6</f>
        <v>0</v>
      </c>
      <c r="P21" s="33">
        <f ca="1">$BJ6</f>
        <v>3</v>
      </c>
      <c r="Q21" s="33" t="str">
        <f ca="1">IF(AND(R21=0,S21=0,T21=0),"",".")</f>
        <v>.</v>
      </c>
      <c r="R21" s="34">
        <f ca="1">$BO6</f>
        <v>7</v>
      </c>
      <c r="S21" s="34">
        <f ca="1">$BT6</f>
        <v>2</v>
      </c>
      <c r="T21" s="34">
        <f ca="1">$BY6</f>
        <v>1</v>
      </c>
      <c r="U21" s="35"/>
      <c r="V21" s="36"/>
      <c r="AE21" s="17"/>
      <c r="AF21" s="1"/>
      <c r="AG21" s="1"/>
      <c r="AI21" s="1"/>
      <c r="AV21" s="1"/>
      <c r="AW21" s="1"/>
      <c r="AX21" s="1"/>
      <c r="AY21" s="1"/>
      <c r="AZ21" s="1"/>
      <c r="BA21" s="1"/>
      <c r="CC21" s="65"/>
      <c r="CD21" s="66"/>
      <c r="CE21" s="66"/>
      <c r="CF21" s="67"/>
      <c r="CG21" s="67"/>
      <c r="CH21" s="67"/>
      <c r="CI21" s="67"/>
      <c r="CJ21" s="65">
        <f t="shared" ca="1" si="30"/>
        <v>0.11302025379498792</v>
      </c>
      <c r="CK21" s="66">
        <f t="shared" ca="1" si="31"/>
        <v>31</v>
      </c>
      <c r="CL21" s="67"/>
      <c r="CM21" s="67">
        <v>21</v>
      </c>
      <c r="CN21" s="67">
        <v>3</v>
      </c>
      <c r="CO21" s="67">
        <v>6</v>
      </c>
      <c r="CQ21" s="65">
        <f t="shared" ca="1" si="32"/>
        <v>0.29477774997348283</v>
      </c>
      <c r="CR21" s="66">
        <f t="shared" ca="1" si="33"/>
        <v>26</v>
      </c>
      <c r="CS21" s="67"/>
      <c r="CT21" s="67">
        <v>21</v>
      </c>
      <c r="CU21" s="67">
        <v>3</v>
      </c>
      <c r="CV21" s="67">
        <v>6</v>
      </c>
      <c r="CX21" s="65">
        <f t="shared" ca="1" si="34"/>
        <v>0.61586423406676916</v>
      </c>
      <c r="CY21" s="66">
        <f t="shared" ca="1" si="35"/>
        <v>16</v>
      </c>
      <c r="CZ21" s="67"/>
      <c r="DA21" s="67">
        <v>21</v>
      </c>
      <c r="DB21" s="67">
        <v>3</v>
      </c>
      <c r="DC21" s="67">
        <v>6</v>
      </c>
      <c r="DE21" s="65">
        <f t="shared" ca="1" si="36"/>
        <v>0.96299460793811653</v>
      </c>
      <c r="DF21" s="66">
        <f t="shared" ca="1" si="37"/>
        <v>1</v>
      </c>
      <c r="DG21" s="67"/>
      <c r="DH21" s="67">
        <v>21</v>
      </c>
      <c r="DI21" s="67">
        <v>3</v>
      </c>
      <c r="DJ21" s="67">
        <v>6</v>
      </c>
    </row>
    <row r="22" spans="1:114" ht="53.1" customHeight="1" thickBot="1" x14ac:dyDescent="0.3">
      <c r="A22" s="8"/>
      <c r="B22" s="4"/>
      <c r="C22" s="13" t="str">
        <f ca="1">IF(AND($BF5=0,$BE5=0),"","＋")</f>
        <v/>
      </c>
      <c r="D22" s="39" t="str">
        <f ca="1">IF(AND($BE5=0,$BF5=0),"＋",$BF5)</f>
        <v>＋</v>
      </c>
      <c r="E22" s="40">
        <f ca="1">$BK5</f>
        <v>2</v>
      </c>
      <c r="F22" s="40" t="str">
        <f ca="1">IF(AND(G22=0,H22=0,I22=0),"",".")</f>
        <v>.</v>
      </c>
      <c r="G22" s="41">
        <f ca="1">$BP5</f>
        <v>3</v>
      </c>
      <c r="H22" s="41">
        <f ca="1">$BU5</f>
        <v>2</v>
      </c>
      <c r="I22" s="41">
        <f ca="1">$BZ5</f>
        <v>3</v>
      </c>
      <c r="J22" s="35"/>
      <c r="K22" s="36"/>
      <c r="L22" s="37"/>
      <c r="M22" s="38"/>
      <c r="N22" s="13" t="str">
        <f ca="1">IF(AND($BF6=0,$BE6=0),"","＋")</f>
        <v/>
      </c>
      <c r="O22" s="39" t="str">
        <f ca="1">IF(AND($BE6=0,$BF6=0),"＋",$BF6)</f>
        <v>＋</v>
      </c>
      <c r="P22" s="40">
        <f ca="1">$BK6</f>
        <v>5</v>
      </c>
      <c r="Q22" s="40" t="str">
        <f ca="1">IF(AND(R22=0,S22=0,T22=0),"",".")</f>
        <v>.</v>
      </c>
      <c r="R22" s="41">
        <f ca="1">$BP6</f>
        <v>2</v>
      </c>
      <c r="S22" s="41">
        <f ca="1">$BU6</f>
        <v>5</v>
      </c>
      <c r="T22" s="41">
        <f ca="1">$BZ6</f>
        <v>7</v>
      </c>
      <c r="U22" s="35"/>
      <c r="V22" s="36"/>
      <c r="AE22" s="17"/>
      <c r="AF22" s="1"/>
      <c r="AG22" s="1"/>
      <c r="AI22" s="1"/>
      <c r="AV22" s="1"/>
      <c r="AW22" s="1"/>
      <c r="AX22" s="1"/>
      <c r="AY22" s="1"/>
      <c r="AZ22" s="1"/>
      <c r="BA22" s="1"/>
      <c r="CC22" s="65"/>
      <c r="CD22" s="66"/>
      <c r="CE22" s="66"/>
      <c r="CF22" s="67"/>
      <c r="CG22" s="67"/>
      <c r="CH22" s="67"/>
      <c r="CI22" s="67"/>
      <c r="CJ22" s="65">
        <f t="shared" ca="1" si="30"/>
        <v>0.12436646216855995</v>
      </c>
      <c r="CK22" s="66">
        <f t="shared" ca="1" si="31"/>
        <v>29</v>
      </c>
      <c r="CL22" s="67"/>
      <c r="CM22" s="67">
        <v>22</v>
      </c>
      <c r="CN22" s="67">
        <v>4</v>
      </c>
      <c r="CO22" s="67">
        <v>1</v>
      </c>
      <c r="CQ22" s="65">
        <f t="shared" ca="1" si="32"/>
        <v>0.38905778839135818</v>
      </c>
      <c r="CR22" s="66">
        <f t="shared" ca="1" si="33"/>
        <v>23</v>
      </c>
      <c r="CS22" s="67"/>
      <c r="CT22" s="67">
        <v>22</v>
      </c>
      <c r="CU22" s="67">
        <v>4</v>
      </c>
      <c r="CV22" s="67">
        <v>1</v>
      </c>
      <c r="CX22" s="65">
        <f t="shared" ca="1" si="34"/>
        <v>0.52077258244820612</v>
      </c>
      <c r="CY22" s="66">
        <f t="shared" ca="1" si="35"/>
        <v>18</v>
      </c>
      <c r="CZ22" s="67"/>
      <c r="DA22" s="67">
        <v>22</v>
      </c>
      <c r="DB22" s="67">
        <v>3</v>
      </c>
      <c r="DC22" s="67">
        <v>9</v>
      </c>
      <c r="DE22" s="65">
        <f t="shared" ca="1" si="36"/>
        <v>0.75035608154544664</v>
      </c>
      <c r="DF22" s="66">
        <f t="shared" ca="1" si="37"/>
        <v>11</v>
      </c>
      <c r="DG22" s="67"/>
      <c r="DH22" s="67">
        <v>22</v>
      </c>
      <c r="DI22" s="67">
        <v>4</v>
      </c>
      <c r="DJ22" s="67">
        <v>1</v>
      </c>
    </row>
    <row r="23" spans="1:114" ht="53.1" customHeight="1" x14ac:dyDescent="0.25">
      <c r="A23" s="8"/>
      <c r="B23" s="38"/>
      <c r="C23" s="60"/>
      <c r="D23" s="61">
        <f ca="1">$AV5</f>
        <v>0</v>
      </c>
      <c r="E23" s="62">
        <f ca="1">$AW5</f>
        <v>6</v>
      </c>
      <c r="F23" s="62" t="str">
        <f>$AX5</f>
        <v>.</v>
      </c>
      <c r="G23" s="63">
        <f ca="1">$AY5</f>
        <v>6</v>
      </c>
      <c r="H23" s="64">
        <f ca="1">$AZ5</f>
        <v>5</v>
      </c>
      <c r="I23" s="64">
        <f ca="1">$BA5</f>
        <v>9</v>
      </c>
      <c r="J23" s="43"/>
      <c r="K23" s="36"/>
      <c r="L23" s="37"/>
      <c r="M23" s="38"/>
      <c r="N23" s="60"/>
      <c r="O23" s="61">
        <f ca="1">$AV6</f>
        <v>0</v>
      </c>
      <c r="P23" s="62">
        <f ca="1">$AW6</f>
        <v>8</v>
      </c>
      <c r="Q23" s="62" t="str">
        <f>$AX6</f>
        <v>.</v>
      </c>
      <c r="R23" s="63">
        <f ca="1">$AY6</f>
        <v>9</v>
      </c>
      <c r="S23" s="64">
        <f ca="1">$AZ6</f>
        <v>7</v>
      </c>
      <c r="T23" s="64">
        <f ca="1">$BA6</f>
        <v>8</v>
      </c>
      <c r="U23" s="43"/>
      <c r="V23" s="36"/>
      <c r="AE23" s="17"/>
      <c r="AF23" s="1"/>
      <c r="AG23" s="1"/>
      <c r="AI23" s="1"/>
      <c r="AV23" s="1"/>
      <c r="AW23" s="1"/>
      <c r="AX23" s="1"/>
      <c r="AY23" s="1"/>
      <c r="AZ23" s="1"/>
      <c r="BA23" s="1"/>
      <c r="CC23" s="65"/>
      <c r="CD23" s="66"/>
      <c r="CE23" s="66"/>
      <c r="CF23" s="67"/>
      <c r="CG23" s="67"/>
      <c r="CH23" s="67"/>
      <c r="CI23" s="67"/>
      <c r="CJ23" s="65">
        <f t="shared" ca="1" si="30"/>
        <v>8.0006989325986488E-2</v>
      </c>
      <c r="CK23" s="66">
        <f t="shared" ca="1" si="31"/>
        <v>33</v>
      </c>
      <c r="CL23" s="67"/>
      <c r="CM23" s="67">
        <v>23</v>
      </c>
      <c r="CN23" s="67">
        <v>4</v>
      </c>
      <c r="CO23" s="67">
        <v>2</v>
      </c>
      <c r="CQ23" s="65">
        <f t="shared" ca="1" si="32"/>
        <v>0.62879546353584481</v>
      </c>
      <c r="CR23" s="66">
        <f t="shared" ca="1" si="33"/>
        <v>15</v>
      </c>
      <c r="CS23" s="67"/>
      <c r="CT23" s="67">
        <v>23</v>
      </c>
      <c r="CU23" s="67">
        <v>4</v>
      </c>
      <c r="CV23" s="67">
        <v>2</v>
      </c>
      <c r="CX23" s="65">
        <f t="shared" ca="1" si="34"/>
        <v>0.98338726376214125</v>
      </c>
      <c r="CY23" s="66">
        <f t="shared" ca="1" si="35"/>
        <v>2</v>
      </c>
      <c r="CZ23" s="67"/>
      <c r="DA23" s="67">
        <v>23</v>
      </c>
      <c r="DB23" s="67">
        <v>4</v>
      </c>
      <c r="DC23" s="67">
        <v>1</v>
      </c>
      <c r="DE23" s="65">
        <f t="shared" ca="1" si="36"/>
        <v>0.67601988702099469</v>
      </c>
      <c r="DF23" s="66">
        <f t="shared" ca="1" si="37"/>
        <v>15</v>
      </c>
      <c r="DG23" s="67"/>
      <c r="DH23" s="67">
        <v>23</v>
      </c>
      <c r="DI23" s="67">
        <v>4</v>
      </c>
      <c r="DJ23" s="67">
        <v>2</v>
      </c>
    </row>
    <row r="24" spans="1:114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E24" s="17"/>
      <c r="AF24" s="1"/>
      <c r="AG24" s="1"/>
      <c r="AI24" s="1"/>
      <c r="AV24" s="1"/>
      <c r="AW24" s="1"/>
      <c r="AX24" s="1"/>
      <c r="AY24" s="1"/>
      <c r="AZ24" s="1"/>
      <c r="BA24" s="1"/>
      <c r="CC24" s="65"/>
      <c r="CD24" s="66"/>
      <c r="CE24" s="66"/>
      <c r="CF24" s="67"/>
      <c r="CG24" s="67"/>
      <c r="CH24" s="67"/>
      <c r="CI24" s="67"/>
      <c r="CJ24" s="65">
        <f t="shared" ca="1" si="30"/>
        <v>0.20697040780921028</v>
      </c>
      <c r="CK24" s="66">
        <f t="shared" ca="1" si="31"/>
        <v>27</v>
      </c>
      <c r="CL24" s="67"/>
      <c r="CM24" s="67">
        <v>24</v>
      </c>
      <c r="CN24" s="67">
        <v>4</v>
      </c>
      <c r="CO24" s="67">
        <v>3</v>
      </c>
      <c r="CQ24" s="65">
        <f t="shared" ca="1" si="32"/>
        <v>0.35540281868804025</v>
      </c>
      <c r="CR24" s="66">
        <f t="shared" ca="1" si="33"/>
        <v>24</v>
      </c>
      <c r="CS24" s="67"/>
      <c r="CT24" s="67">
        <v>24</v>
      </c>
      <c r="CU24" s="67">
        <v>4</v>
      </c>
      <c r="CV24" s="67">
        <v>3</v>
      </c>
      <c r="CX24" s="65">
        <f t="shared" ca="1" si="34"/>
        <v>0.90941303468041446</v>
      </c>
      <c r="CY24" s="66">
        <f t="shared" ca="1" si="35"/>
        <v>6</v>
      </c>
      <c r="CZ24" s="67"/>
      <c r="DA24" s="67">
        <v>24</v>
      </c>
      <c r="DB24" s="67">
        <v>4</v>
      </c>
      <c r="DC24" s="67">
        <v>2</v>
      </c>
      <c r="DE24" s="65">
        <f t="shared" ca="1" si="36"/>
        <v>0.73730864040745081</v>
      </c>
      <c r="DF24" s="66">
        <f t="shared" ca="1" si="37"/>
        <v>12</v>
      </c>
      <c r="DG24" s="67"/>
      <c r="DH24" s="67">
        <v>24</v>
      </c>
      <c r="DI24" s="67">
        <v>4</v>
      </c>
      <c r="DJ24" s="67">
        <v>3</v>
      </c>
    </row>
    <row r="25" spans="1:114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E25" s="17"/>
      <c r="AF25" s="1"/>
      <c r="AG25" s="1"/>
      <c r="AI25" s="1"/>
      <c r="AV25" s="1"/>
      <c r="AW25" s="1"/>
      <c r="AX25" s="1"/>
      <c r="AY25" s="1"/>
      <c r="AZ25" s="1"/>
      <c r="BA25" s="1"/>
      <c r="CC25" s="65"/>
      <c r="CD25" s="66"/>
      <c r="CE25" s="66"/>
      <c r="CF25" s="67"/>
      <c r="CG25" s="67"/>
      <c r="CH25" s="67"/>
      <c r="CI25" s="67"/>
      <c r="CJ25" s="65">
        <f t="shared" ca="1" si="30"/>
        <v>0.35303647340565358</v>
      </c>
      <c r="CK25" s="66">
        <f t="shared" ca="1" si="31"/>
        <v>24</v>
      </c>
      <c r="CL25" s="67"/>
      <c r="CM25" s="67">
        <v>25</v>
      </c>
      <c r="CN25" s="67">
        <v>4</v>
      </c>
      <c r="CO25" s="67">
        <v>4</v>
      </c>
      <c r="CQ25" s="65">
        <f t="shared" ca="1" si="32"/>
        <v>0.86783765775232391</v>
      </c>
      <c r="CR25" s="66">
        <f t="shared" ca="1" si="33"/>
        <v>11</v>
      </c>
      <c r="CS25" s="67"/>
      <c r="CT25" s="67">
        <v>25</v>
      </c>
      <c r="CU25" s="67">
        <v>4</v>
      </c>
      <c r="CV25" s="67">
        <v>4</v>
      </c>
      <c r="CX25" s="65">
        <f t="shared" ca="1" si="34"/>
        <v>0.90188709944454681</v>
      </c>
      <c r="CY25" s="66">
        <f t="shared" ca="1" si="35"/>
        <v>7</v>
      </c>
      <c r="CZ25" s="67"/>
      <c r="DA25" s="67">
        <v>25</v>
      </c>
      <c r="DB25" s="67">
        <v>4</v>
      </c>
      <c r="DC25" s="67">
        <v>3</v>
      </c>
      <c r="DE25" s="65">
        <f t="shared" ca="1" si="36"/>
        <v>0.12793962797244052</v>
      </c>
      <c r="DF25" s="66">
        <f t="shared" ca="1" si="37"/>
        <v>32</v>
      </c>
      <c r="DG25" s="67"/>
      <c r="DH25" s="67">
        <v>25</v>
      </c>
      <c r="DI25" s="67">
        <v>4</v>
      </c>
      <c r="DJ25" s="67">
        <v>4</v>
      </c>
    </row>
    <row r="26" spans="1:114" ht="48.95" customHeight="1" thickBot="1" x14ac:dyDescent="0.3">
      <c r="A26" s="26"/>
      <c r="B26" s="74" t="str">
        <f ca="1">$AB7/1000&amp;$AC7&amp;$AD7/1000&amp;$AE7</f>
        <v>7.137＋1.292＝</v>
      </c>
      <c r="C26" s="75"/>
      <c r="D26" s="75"/>
      <c r="E26" s="75"/>
      <c r="F26" s="75"/>
      <c r="G26" s="75"/>
      <c r="H26" s="76">
        <f ca="1">$AF7/1000</f>
        <v>8.4290000000000003</v>
      </c>
      <c r="I26" s="76"/>
      <c r="J26" s="77"/>
      <c r="K26" s="9"/>
      <c r="L26" s="26"/>
      <c r="M26" s="74" t="str">
        <f ca="1">$AB8/1000&amp;$AC8&amp;$AD8/1000&amp;$AE8</f>
        <v>3.421＋1.433＝</v>
      </c>
      <c r="N26" s="75"/>
      <c r="O26" s="75"/>
      <c r="P26" s="75"/>
      <c r="Q26" s="75"/>
      <c r="R26" s="75"/>
      <c r="S26" s="76">
        <f ca="1">$AF8/1000</f>
        <v>4.8540000000000001</v>
      </c>
      <c r="T26" s="76"/>
      <c r="U26" s="77"/>
      <c r="V26" s="9"/>
      <c r="AE26" s="17"/>
      <c r="AF26" s="1"/>
      <c r="AG26" s="1"/>
      <c r="AI26" s="1"/>
      <c r="AV26" s="1"/>
      <c r="AW26" s="1"/>
      <c r="AX26" s="1"/>
      <c r="AY26" s="1"/>
      <c r="AZ26" s="1"/>
      <c r="BA26" s="1"/>
      <c r="CC26" s="65"/>
      <c r="CD26" s="66"/>
      <c r="CE26" s="66"/>
      <c r="CF26" s="67"/>
      <c r="CG26" s="67"/>
      <c r="CH26" s="67"/>
      <c r="CI26" s="67"/>
      <c r="CJ26" s="65">
        <f t="shared" ca="1" si="30"/>
        <v>0.80451977282105303</v>
      </c>
      <c r="CK26" s="66">
        <f t="shared" ca="1" si="31"/>
        <v>10</v>
      </c>
      <c r="CL26" s="67"/>
      <c r="CM26" s="67">
        <v>26</v>
      </c>
      <c r="CN26" s="67">
        <v>4</v>
      </c>
      <c r="CO26" s="67">
        <v>5</v>
      </c>
      <c r="CQ26" s="65">
        <f t="shared" ca="1" si="32"/>
        <v>0.97085135746770612</v>
      </c>
      <c r="CR26" s="66">
        <f t="shared" ca="1" si="33"/>
        <v>4</v>
      </c>
      <c r="CS26" s="67"/>
      <c r="CT26" s="67">
        <v>26</v>
      </c>
      <c r="CU26" s="67">
        <v>4</v>
      </c>
      <c r="CV26" s="67">
        <v>5</v>
      </c>
      <c r="CX26" s="65">
        <f t="shared" ca="1" si="34"/>
        <v>0.23118765355693671</v>
      </c>
      <c r="CY26" s="66">
        <f t="shared" ca="1" si="35"/>
        <v>27</v>
      </c>
      <c r="CZ26" s="67"/>
      <c r="DA26" s="67">
        <v>26</v>
      </c>
      <c r="DB26" s="67">
        <v>4</v>
      </c>
      <c r="DC26" s="67">
        <v>4</v>
      </c>
      <c r="DE26" s="65">
        <f t="shared" ca="1" si="36"/>
        <v>0.71214602171812169</v>
      </c>
      <c r="DF26" s="66">
        <f t="shared" ca="1" si="37"/>
        <v>13</v>
      </c>
      <c r="DG26" s="67"/>
      <c r="DH26" s="67">
        <v>26</v>
      </c>
      <c r="DI26" s="67">
        <v>4</v>
      </c>
      <c r="DJ26" s="67">
        <v>5</v>
      </c>
    </row>
    <row r="27" spans="1:114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C27" s="65"/>
      <c r="CD27" s="66"/>
      <c r="CE27" s="66"/>
      <c r="CF27" s="67"/>
      <c r="CG27" s="67"/>
      <c r="CH27" s="67"/>
      <c r="CI27" s="67"/>
      <c r="CJ27" s="65">
        <f t="shared" ca="1" si="30"/>
        <v>0.10582147404167319</v>
      </c>
      <c r="CK27" s="66">
        <f t="shared" ca="1" si="31"/>
        <v>32</v>
      </c>
      <c r="CL27" s="67"/>
      <c r="CM27" s="67">
        <v>27</v>
      </c>
      <c r="CN27" s="67">
        <v>5</v>
      </c>
      <c r="CO27" s="67">
        <v>1</v>
      </c>
      <c r="CQ27" s="65">
        <f t="shared" ca="1" si="32"/>
        <v>0.44716776059573538</v>
      </c>
      <c r="CR27" s="66">
        <f t="shared" ca="1" si="33"/>
        <v>21</v>
      </c>
      <c r="CS27" s="67"/>
      <c r="CT27" s="67">
        <v>27</v>
      </c>
      <c r="CU27" s="67">
        <v>5</v>
      </c>
      <c r="CV27" s="67">
        <v>1</v>
      </c>
      <c r="CX27" s="65">
        <f t="shared" ca="1" si="34"/>
        <v>0.35293283329611791</v>
      </c>
      <c r="CY27" s="66">
        <f t="shared" ca="1" si="35"/>
        <v>24</v>
      </c>
      <c r="CZ27" s="67"/>
      <c r="DA27" s="67">
        <v>27</v>
      </c>
      <c r="DB27" s="67">
        <v>4</v>
      </c>
      <c r="DC27" s="67">
        <v>5</v>
      </c>
      <c r="DE27" s="65">
        <f t="shared" ca="1" si="36"/>
        <v>0.68753577366668672</v>
      </c>
      <c r="DF27" s="66">
        <f t="shared" ca="1" si="37"/>
        <v>14</v>
      </c>
      <c r="DG27" s="67"/>
      <c r="DH27" s="67">
        <v>27</v>
      </c>
      <c r="DI27" s="67">
        <v>5</v>
      </c>
      <c r="DJ27" s="67">
        <v>1</v>
      </c>
    </row>
    <row r="28" spans="1:114" ht="53.1" customHeight="1" x14ac:dyDescent="0.25">
      <c r="A28" s="37"/>
      <c r="B28" s="38"/>
      <c r="C28" s="31"/>
      <c r="D28" s="32">
        <f ca="1">$BE7</f>
        <v>0</v>
      </c>
      <c r="E28" s="33">
        <f ca="1">$BJ7</f>
        <v>7</v>
      </c>
      <c r="F28" s="33" t="str">
        <f ca="1">IF(AND(G28=0,H28=0,I28=0),"",".")</f>
        <v>.</v>
      </c>
      <c r="G28" s="34">
        <f ca="1">$BO7</f>
        <v>1</v>
      </c>
      <c r="H28" s="34">
        <f ca="1">$BT7</f>
        <v>3</v>
      </c>
      <c r="I28" s="34">
        <f ca="1">$BY7</f>
        <v>7</v>
      </c>
      <c r="J28" s="35"/>
      <c r="K28" s="36"/>
      <c r="L28" s="37"/>
      <c r="M28" s="38"/>
      <c r="N28" s="31"/>
      <c r="O28" s="32">
        <f ca="1">$BE8</f>
        <v>0</v>
      </c>
      <c r="P28" s="33">
        <f ca="1">$BJ8</f>
        <v>3</v>
      </c>
      <c r="Q28" s="33" t="str">
        <f ca="1">IF(AND(R28=0,S28=0,T28=0),"",".")</f>
        <v>.</v>
      </c>
      <c r="R28" s="34">
        <f ca="1">$BO8</f>
        <v>4</v>
      </c>
      <c r="S28" s="34">
        <f ca="1">$BT8</f>
        <v>2</v>
      </c>
      <c r="T28" s="34">
        <f ca="1">$BY8</f>
        <v>1</v>
      </c>
      <c r="U28" s="35"/>
      <c r="V28" s="36"/>
      <c r="CC28" s="65"/>
      <c r="CD28" s="66"/>
      <c r="CE28" s="66"/>
      <c r="CF28" s="67"/>
      <c r="CG28" s="67"/>
      <c r="CH28" s="67"/>
      <c r="CI28" s="67"/>
      <c r="CJ28" s="65">
        <f t="shared" ca="1" si="30"/>
        <v>0.39059025937418856</v>
      </c>
      <c r="CK28" s="66">
        <f t="shared" ca="1" si="31"/>
        <v>21</v>
      </c>
      <c r="CL28" s="67"/>
      <c r="CM28" s="67">
        <v>28</v>
      </c>
      <c r="CN28" s="67">
        <v>5</v>
      </c>
      <c r="CO28" s="67">
        <v>2</v>
      </c>
      <c r="CQ28" s="65">
        <f t="shared" ca="1" si="32"/>
        <v>0.29324611582983773</v>
      </c>
      <c r="CR28" s="66">
        <f t="shared" ca="1" si="33"/>
        <v>27</v>
      </c>
      <c r="CS28" s="67"/>
      <c r="CT28" s="67">
        <v>28</v>
      </c>
      <c r="CU28" s="67">
        <v>5</v>
      </c>
      <c r="CV28" s="67">
        <v>2</v>
      </c>
      <c r="CX28" s="65">
        <f t="shared" ca="1" si="34"/>
        <v>0.9602301159739941</v>
      </c>
      <c r="CY28" s="66">
        <f t="shared" ca="1" si="35"/>
        <v>5</v>
      </c>
      <c r="CZ28" s="67"/>
      <c r="DA28" s="67">
        <v>28</v>
      </c>
      <c r="DB28" s="67">
        <v>5</v>
      </c>
      <c r="DC28" s="67">
        <v>1</v>
      </c>
      <c r="DE28" s="65">
        <f t="shared" ca="1" si="36"/>
        <v>0.8865306670581049</v>
      </c>
      <c r="DF28" s="66">
        <f t="shared" ca="1" si="37"/>
        <v>4</v>
      </c>
      <c r="DG28" s="67"/>
      <c r="DH28" s="67">
        <v>28</v>
      </c>
      <c r="DI28" s="67">
        <v>5</v>
      </c>
      <c r="DJ28" s="67">
        <v>2</v>
      </c>
    </row>
    <row r="29" spans="1:114" ht="53.1" customHeight="1" thickBot="1" x14ac:dyDescent="0.3">
      <c r="A29" s="37"/>
      <c r="B29" s="38"/>
      <c r="C29" s="13" t="str">
        <f ca="1">IF(AND($BF7=0,$BE7=0),"","＋")</f>
        <v/>
      </c>
      <c r="D29" s="39" t="str">
        <f ca="1">IF(AND($BE7=0,$BF7=0),"＋",$BF7)</f>
        <v>＋</v>
      </c>
      <c r="E29" s="40">
        <f ca="1">$BK7</f>
        <v>1</v>
      </c>
      <c r="F29" s="40" t="str">
        <f ca="1">IF(AND(G29=0,H29=0,I29=0),"",".")</f>
        <v>.</v>
      </c>
      <c r="G29" s="41">
        <f ca="1">$BP7</f>
        <v>2</v>
      </c>
      <c r="H29" s="41">
        <f ca="1">$BU7</f>
        <v>9</v>
      </c>
      <c r="I29" s="41">
        <f ca="1">$BZ7</f>
        <v>2</v>
      </c>
      <c r="J29" s="35"/>
      <c r="K29" s="36"/>
      <c r="L29" s="37"/>
      <c r="M29" s="38"/>
      <c r="N29" s="13" t="str">
        <f ca="1">IF(AND($BF8=0,$BE8=0),"","＋")</f>
        <v/>
      </c>
      <c r="O29" s="39" t="str">
        <f ca="1">IF(AND($BE8=0,$BF8=0),"＋",$BF8)</f>
        <v>＋</v>
      </c>
      <c r="P29" s="40">
        <f ca="1">$BK8</f>
        <v>1</v>
      </c>
      <c r="Q29" s="40" t="str">
        <f ca="1">IF(AND(R29=0,S29=0,T29=0),"",".")</f>
        <v>.</v>
      </c>
      <c r="R29" s="41">
        <f ca="1">$BP8</f>
        <v>4</v>
      </c>
      <c r="S29" s="41">
        <f ca="1">$BU8</f>
        <v>3</v>
      </c>
      <c r="T29" s="41">
        <f ca="1">$BZ8</f>
        <v>3</v>
      </c>
      <c r="U29" s="35"/>
      <c r="V29" s="36"/>
      <c r="CC29" s="65"/>
      <c r="CD29" s="66"/>
      <c r="CE29" s="66"/>
      <c r="CF29" s="67"/>
      <c r="CG29" s="67"/>
      <c r="CH29" s="67"/>
      <c r="CI29" s="67"/>
      <c r="CJ29" s="65">
        <f t="shared" ca="1" si="30"/>
        <v>0.82587782910724972</v>
      </c>
      <c r="CK29" s="66">
        <f t="shared" ca="1" si="31"/>
        <v>9</v>
      </c>
      <c r="CL29" s="67"/>
      <c r="CM29" s="67">
        <v>29</v>
      </c>
      <c r="CN29" s="67">
        <v>5</v>
      </c>
      <c r="CO29" s="67">
        <v>3</v>
      </c>
      <c r="CQ29" s="65">
        <f t="shared" ca="1" si="32"/>
        <v>0.64453251270159151</v>
      </c>
      <c r="CR29" s="66">
        <f t="shared" ca="1" si="33"/>
        <v>14</v>
      </c>
      <c r="CS29" s="67"/>
      <c r="CT29" s="67">
        <v>29</v>
      </c>
      <c r="CU29" s="67">
        <v>5</v>
      </c>
      <c r="CV29" s="67">
        <v>3</v>
      </c>
      <c r="CX29" s="65">
        <f t="shared" ca="1" si="34"/>
        <v>0.41279113214011354</v>
      </c>
      <c r="CY29" s="66">
        <f t="shared" ca="1" si="35"/>
        <v>23</v>
      </c>
      <c r="CZ29" s="67"/>
      <c r="DA29" s="67">
        <v>29</v>
      </c>
      <c r="DB29" s="67">
        <v>5</v>
      </c>
      <c r="DC29" s="67">
        <v>2</v>
      </c>
      <c r="DE29" s="65">
        <f t="shared" ca="1" si="36"/>
        <v>0.85008028916876666</v>
      </c>
      <c r="DF29" s="66">
        <f t="shared" ca="1" si="37"/>
        <v>6</v>
      </c>
      <c r="DG29" s="67"/>
      <c r="DH29" s="67">
        <v>29</v>
      </c>
      <c r="DI29" s="67">
        <v>5</v>
      </c>
      <c r="DJ29" s="67">
        <v>3</v>
      </c>
    </row>
    <row r="30" spans="1:114" ht="53.1" customHeight="1" x14ac:dyDescent="0.25">
      <c r="A30" s="8"/>
      <c r="B30" s="38"/>
      <c r="C30" s="60"/>
      <c r="D30" s="61">
        <f ca="1">$AV7</f>
        <v>0</v>
      </c>
      <c r="E30" s="62">
        <f ca="1">$AW7</f>
        <v>8</v>
      </c>
      <c r="F30" s="62" t="str">
        <f>$AX7</f>
        <v>.</v>
      </c>
      <c r="G30" s="63">
        <f ca="1">$AY7</f>
        <v>4</v>
      </c>
      <c r="H30" s="64">
        <f ca="1">$AZ7</f>
        <v>2</v>
      </c>
      <c r="I30" s="64">
        <f ca="1">$BA7</f>
        <v>9</v>
      </c>
      <c r="J30" s="43"/>
      <c r="K30" s="36"/>
      <c r="L30" s="37"/>
      <c r="M30" s="38"/>
      <c r="N30" s="60"/>
      <c r="O30" s="61">
        <f ca="1">$AV8</f>
        <v>0</v>
      </c>
      <c r="P30" s="62">
        <f ca="1">$AW8</f>
        <v>4</v>
      </c>
      <c r="Q30" s="62" t="str">
        <f>$AX8</f>
        <v>.</v>
      </c>
      <c r="R30" s="63">
        <f ca="1">$AY8</f>
        <v>8</v>
      </c>
      <c r="S30" s="64">
        <f ca="1">$AZ8</f>
        <v>5</v>
      </c>
      <c r="T30" s="64">
        <f ca="1">$BA8</f>
        <v>4</v>
      </c>
      <c r="U30" s="43"/>
      <c r="V30" s="36"/>
      <c r="CC30" s="65"/>
      <c r="CD30" s="66"/>
      <c r="CE30" s="66"/>
      <c r="CF30" s="67"/>
      <c r="CG30" s="67"/>
      <c r="CH30" s="67"/>
      <c r="CI30" s="67"/>
      <c r="CJ30" s="65">
        <f t="shared" ca="1" si="30"/>
        <v>0.88224367006124615</v>
      </c>
      <c r="CK30" s="66">
        <f t="shared" ca="1" si="31"/>
        <v>4</v>
      </c>
      <c r="CL30" s="67"/>
      <c r="CM30" s="67">
        <v>30</v>
      </c>
      <c r="CN30" s="67">
        <v>5</v>
      </c>
      <c r="CO30" s="67">
        <v>4</v>
      </c>
      <c r="CQ30" s="65">
        <f t="shared" ca="1" si="32"/>
        <v>0.14288835157559387</v>
      </c>
      <c r="CR30" s="66">
        <f t="shared" ca="1" si="33"/>
        <v>32</v>
      </c>
      <c r="CS30" s="67"/>
      <c r="CT30" s="67">
        <v>30</v>
      </c>
      <c r="CU30" s="67">
        <v>5</v>
      </c>
      <c r="CV30" s="67">
        <v>4</v>
      </c>
      <c r="CX30" s="65">
        <f t="shared" ca="1" si="34"/>
        <v>8.0043089002038714E-2</v>
      </c>
      <c r="CY30" s="66">
        <f t="shared" ca="1" si="35"/>
        <v>34</v>
      </c>
      <c r="CZ30" s="67"/>
      <c r="DA30" s="67">
        <v>30</v>
      </c>
      <c r="DB30" s="67">
        <v>5</v>
      </c>
      <c r="DC30" s="67">
        <v>3</v>
      </c>
      <c r="DE30" s="65">
        <f t="shared" ca="1" si="36"/>
        <v>0.234158429303572</v>
      </c>
      <c r="DF30" s="66">
        <f t="shared" ca="1" si="37"/>
        <v>29</v>
      </c>
      <c r="DG30" s="67"/>
      <c r="DH30" s="67">
        <v>30</v>
      </c>
      <c r="DI30" s="67">
        <v>5</v>
      </c>
      <c r="DJ30" s="67">
        <v>4</v>
      </c>
    </row>
    <row r="31" spans="1:114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C31" s="65"/>
      <c r="CD31" s="66"/>
      <c r="CE31" s="66"/>
      <c r="CF31" s="67"/>
      <c r="CG31" s="67"/>
      <c r="CH31" s="67"/>
      <c r="CI31" s="67"/>
      <c r="CJ31" s="65">
        <f t="shared" ca="1" si="30"/>
        <v>0.96888981287756881</v>
      </c>
      <c r="CK31" s="66">
        <f t="shared" ca="1" si="31"/>
        <v>2</v>
      </c>
      <c r="CL31" s="67"/>
      <c r="CM31" s="67">
        <v>31</v>
      </c>
      <c r="CN31" s="67">
        <v>6</v>
      </c>
      <c r="CO31" s="67">
        <v>1</v>
      </c>
      <c r="CQ31" s="65">
        <f t="shared" ca="1" si="32"/>
        <v>0.99859104248041886</v>
      </c>
      <c r="CR31" s="66">
        <f t="shared" ca="1" si="33"/>
        <v>1</v>
      </c>
      <c r="CS31" s="67"/>
      <c r="CT31" s="67">
        <v>31</v>
      </c>
      <c r="CU31" s="67">
        <v>6</v>
      </c>
      <c r="CV31" s="67">
        <v>1</v>
      </c>
      <c r="CX31" s="65">
        <f t="shared" ca="1" si="34"/>
        <v>0.68665329677244225</v>
      </c>
      <c r="CY31" s="66">
        <f t="shared" ca="1" si="35"/>
        <v>15</v>
      </c>
      <c r="CZ31" s="67"/>
      <c r="DA31" s="67">
        <v>31</v>
      </c>
      <c r="DB31" s="67">
        <v>5</v>
      </c>
      <c r="DC31" s="67">
        <v>4</v>
      </c>
      <c r="DE31" s="65">
        <f t="shared" ca="1" si="36"/>
        <v>0.39157381207964215</v>
      </c>
      <c r="DF31" s="66">
        <f t="shared" ca="1" si="37"/>
        <v>25</v>
      </c>
      <c r="DG31" s="67"/>
      <c r="DH31" s="67">
        <v>31</v>
      </c>
      <c r="DI31" s="67">
        <v>6</v>
      </c>
      <c r="DJ31" s="67">
        <v>1</v>
      </c>
    </row>
    <row r="32" spans="1:114" ht="39.950000000000003" customHeight="1" thickBot="1" x14ac:dyDescent="0.3">
      <c r="A32" s="87" t="str">
        <f t="shared" ref="A32:T33" si="38">A1</f>
        <v>小数 たし算 小数第三位 (1.111) くり上がりなし ８問</v>
      </c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8">
        <f t="shared" si="38"/>
        <v>1</v>
      </c>
      <c r="U32" s="88"/>
      <c r="V32" s="88"/>
      <c r="Z32" s="17"/>
      <c r="AA32" s="17"/>
      <c r="AB32" s="1"/>
      <c r="AC32" s="1"/>
      <c r="AE32" s="1"/>
      <c r="AF32" s="1"/>
      <c r="CC32" s="65"/>
      <c r="CD32" s="66"/>
      <c r="CE32" s="66"/>
      <c r="CF32" s="67"/>
      <c r="CG32" s="67"/>
      <c r="CH32" s="67"/>
      <c r="CI32" s="67"/>
      <c r="CJ32" s="65">
        <f t="shared" ca="1" si="30"/>
        <v>0.83419221558243672</v>
      </c>
      <c r="CK32" s="66">
        <f t="shared" ca="1" si="31"/>
        <v>7</v>
      </c>
      <c r="CL32" s="67"/>
      <c r="CM32" s="67">
        <v>32</v>
      </c>
      <c r="CN32" s="67">
        <v>6</v>
      </c>
      <c r="CO32" s="67">
        <v>2</v>
      </c>
      <c r="CQ32" s="65">
        <f t="shared" ca="1" si="32"/>
        <v>0.97092593537916305</v>
      </c>
      <c r="CR32" s="66">
        <f t="shared" ca="1" si="33"/>
        <v>3</v>
      </c>
      <c r="CS32" s="67"/>
      <c r="CT32" s="67">
        <v>32</v>
      </c>
      <c r="CU32" s="67">
        <v>6</v>
      </c>
      <c r="CV32" s="67">
        <v>2</v>
      </c>
      <c r="CW32" s="67"/>
      <c r="CX32" s="65">
        <f t="shared" ca="1" si="34"/>
        <v>0.75712653687024101</v>
      </c>
      <c r="CY32" s="66">
        <f t="shared" ca="1" si="35"/>
        <v>8</v>
      </c>
      <c r="CZ32" s="67"/>
      <c r="DA32" s="67">
        <v>32</v>
      </c>
      <c r="DB32" s="67">
        <v>6</v>
      </c>
      <c r="DC32" s="67">
        <v>1</v>
      </c>
      <c r="DE32" s="65">
        <f t="shared" ca="1" si="36"/>
        <v>0.49399607755596009</v>
      </c>
      <c r="DF32" s="66">
        <f t="shared" ca="1" si="37"/>
        <v>20</v>
      </c>
      <c r="DG32" s="67"/>
      <c r="DH32" s="67">
        <v>32</v>
      </c>
      <c r="DI32" s="67">
        <v>6</v>
      </c>
      <c r="DJ32" s="67">
        <v>2</v>
      </c>
    </row>
    <row r="33" spans="1:114" ht="50.1" customHeight="1" thickBot="1" x14ac:dyDescent="0.3">
      <c r="A33" s="89" t="str">
        <f t="shared" si="38"/>
        <v>月　 　日</v>
      </c>
      <c r="B33" s="90"/>
      <c r="C33" s="90"/>
      <c r="D33" s="90"/>
      <c r="E33" s="90"/>
      <c r="F33" s="91"/>
      <c r="G33" s="92" t="str">
        <f t="shared" si="38"/>
        <v>名前</v>
      </c>
      <c r="H33" s="93"/>
      <c r="I33" s="94"/>
      <c r="J33" s="93"/>
      <c r="K33" s="93"/>
      <c r="L33" s="93"/>
      <c r="M33" s="93"/>
      <c r="N33" s="93"/>
      <c r="O33" s="93"/>
      <c r="P33" s="93"/>
      <c r="Q33" s="93"/>
      <c r="R33" s="93"/>
      <c r="S33" s="93"/>
      <c r="T33" s="93"/>
      <c r="U33" s="93"/>
      <c r="V33" s="95"/>
      <c r="AB33" s="1"/>
      <c r="AC33" s="1"/>
      <c r="AE33" s="1"/>
      <c r="AF33" s="1"/>
      <c r="CC33" s="65"/>
      <c r="CD33" s="66"/>
      <c r="CE33" s="66"/>
      <c r="CF33" s="67"/>
      <c r="CG33" s="67"/>
      <c r="CH33" s="67"/>
      <c r="CI33" s="67"/>
      <c r="CJ33" s="65">
        <f t="shared" ca="1" si="30"/>
        <v>0.86222391373352647</v>
      </c>
      <c r="CK33" s="66">
        <f t="shared" ca="1" si="31"/>
        <v>5</v>
      </c>
      <c r="CL33" s="67"/>
      <c r="CM33" s="67">
        <v>33</v>
      </c>
      <c r="CN33" s="67">
        <v>6</v>
      </c>
      <c r="CO33" s="67">
        <v>3</v>
      </c>
      <c r="CQ33" s="65">
        <f t="shared" ca="1" si="32"/>
        <v>0.93563947931943003</v>
      </c>
      <c r="CR33" s="66">
        <f t="shared" ca="1" si="33"/>
        <v>7</v>
      </c>
      <c r="CS33" s="67"/>
      <c r="CT33" s="67">
        <v>33</v>
      </c>
      <c r="CU33" s="67">
        <v>6</v>
      </c>
      <c r="CV33" s="67">
        <v>3</v>
      </c>
      <c r="CX33" s="65">
        <f t="shared" ca="1" si="34"/>
        <v>0.50123555779477658</v>
      </c>
      <c r="CY33" s="66">
        <f t="shared" ca="1" si="35"/>
        <v>19</v>
      </c>
      <c r="CZ33" s="67"/>
      <c r="DA33" s="67">
        <v>33</v>
      </c>
      <c r="DB33" s="67">
        <v>6</v>
      </c>
      <c r="DC33" s="67">
        <v>2</v>
      </c>
      <c r="DE33" s="65">
        <f t="shared" ca="1" si="36"/>
        <v>0.92908141087265761</v>
      </c>
      <c r="DF33" s="66">
        <f t="shared" ca="1" si="37"/>
        <v>2</v>
      </c>
      <c r="DG33" s="67"/>
      <c r="DH33" s="67">
        <v>33</v>
      </c>
      <c r="DI33" s="67">
        <v>6</v>
      </c>
      <c r="DJ33" s="67">
        <v>3</v>
      </c>
    </row>
    <row r="34" spans="1:114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B34" s="1"/>
      <c r="AC34" s="1"/>
      <c r="AD34" s="17" t="s">
        <v>20</v>
      </c>
      <c r="AE34" s="17" t="s">
        <v>20</v>
      </c>
      <c r="AF34" s="17" t="s">
        <v>20</v>
      </c>
      <c r="CC34" s="65"/>
      <c r="CD34" s="66"/>
      <c r="CE34" s="66"/>
      <c r="CF34" s="67"/>
      <c r="CG34" s="67"/>
      <c r="CH34" s="67"/>
      <c r="CI34" s="67"/>
      <c r="CJ34" s="65">
        <f t="shared" ca="1" si="30"/>
        <v>3.2579590939648684E-2</v>
      </c>
      <c r="CK34" s="66">
        <f t="shared" ca="1" si="31"/>
        <v>36</v>
      </c>
      <c r="CL34" s="67"/>
      <c r="CM34" s="67">
        <v>34</v>
      </c>
      <c r="CN34" s="67">
        <v>7</v>
      </c>
      <c r="CO34" s="67">
        <v>1</v>
      </c>
      <c r="CQ34" s="65">
        <f t="shared" ca="1" si="32"/>
        <v>0.87770748964152334</v>
      </c>
      <c r="CR34" s="66">
        <f t="shared" ca="1" si="33"/>
        <v>10</v>
      </c>
      <c r="CS34" s="67"/>
      <c r="CT34" s="67">
        <v>34</v>
      </c>
      <c r="CU34" s="67">
        <v>7</v>
      </c>
      <c r="CV34" s="67">
        <v>1</v>
      </c>
      <c r="CX34" s="65">
        <f t="shared" ca="1" si="34"/>
        <v>0.99517797206834591</v>
      </c>
      <c r="CY34" s="66">
        <f t="shared" ca="1" si="35"/>
        <v>1</v>
      </c>
      <c r="CZ34" s="67"/>
      <c r="DA34" s="67">
        <v>34</v>
      </c>
      <c r="DB34" s="67">
        <v>6</v>
      </c>
      <c r="DC34" s="67">
        <v>3</v>
      </c>
      <c r="DE34" s="65">
        <f t="shared" ca="1" si="36"/>
        <v>8.7353572502001819E-2</v>
      </c>
      <c r="DF34" s="66">
        <f t="shared" ca="1" si="37"/>
        <v>34</v>
      </c>
      <c r="DG34" s="67"/>
      <c r="DH34" s="67">
        <v>34</v>
      </c>
      <c r="DI34" s="67">
        <v>7</v>
      </c>
      <c r="DJ34" s="67">
        <v>1</v>
      </c>
    </row>
    <row r="35" spans="1:114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B35" s="1"/>
      <c r="AC35" s="1"/>
      <c r="AD35" s="17" t="s">
        <v>21</v>
      </c>
      <c r="AE35" s="17" t="s">
        <v>22</v>
      </c>
      <c r="AF35" s="17" t="s">
        <v>23</v>
      </c>
      <c r="CC35" s="65"/>
      <c r="CD35" s="66"/>
      <c r="CE35" s="66"/>
      <c r="CF35" s="67"/>
      <c r="CG35" s="67"/>
      <c r="CH35" s="67"/>
      <c r="CI35" s="67"/>
      <c r="CJ35" s="65">
        <f t="shared" ca="1" si="30"/>
        <v>0.76071947696965436</v>
      </c>
      <c r="CK35" s="66">
        <f t="shared" ca="1" si="31"/>
        <v>12</v>
      </c>
      <c r="CL35" s="67"/>
      <c r="CM35" s="67">
        <v>35</v>
      </c>
      <c r="CN35" s="67">
        <v>7</v>
      </c>
      <c r="CO35" s="67">
        <v>2</v>
      </c>
      <c r="CQ35" s="65">
        <f t="shared" ca="1" si="32"/>
        <v>0.95934863910282087</v>
      </c>
      <c r="CR35" s="66">
        <f t="shared" ca="1" si="33"/>
        <v>6</v>
      </c>
      <c r="CS35" s="67"/>
      <c r="CT35" s="67">
        <v>35</v>
      </c>
      <c r="CU35" s="67">
        <v>7</v>
      </c>
      <c r="CV35" s="67">
        <v>2</v>
      </c>
      <c r="CX35" s="65">
        <f t="shared" ca="1" si="34"/>
        <v>0.73624821550804165</v>
      </c>
      <c r="CY35" s="66">
        <f t="shared" ca="1" si="35"/>
        <v>10</v>
      </c>
      <c r="CZ35" s="67"/>
      <c r="DA35" s="67">
        <v>35</v>
      </c>
      <c r="DB35" s="67">
        <v>7</v>
      </c>
      <c r="DC35" s="67">
        <v>1</v>
      </c>
      <c r="DE35" s="65">
        <f t="shared" ca="1" si="36"/>
        <v>1.3603570289316691E-2</v>
      </c>
      <c r="DF35" s="66">
        <f t="shared" ca="1" si="37"/>
        <v>36</v>
      </c>
      <c r="DG35" s="67"/>
      <c r="DH35" s="67">
        <v>35</v>
      </c>
      <c r="DI35" s="67">
        <v>7</v>
      </c>
      <c r="DJ35" s="67">
        <v>2</v>
      </c>
    </row>
    <row r="36" spans="1:114" ht="48.95" customHeight="1" thickBot="1" x14ac:dyDescent="0.3">
      <c r="A36" s="50"/>
      <c r="B36" s="96" t="str">
        <f ca="1">B5</f>
        <v>1.723＋3.116＝</v>
      </c>
      <c r="C36" s="97"/>
      <c r="D36" s="97"/>
      <c r="E36" s="97"/>
      <c r="F36" s="97"/>
      <c r="G36" s="97"/>
      <c r="H36" s="98">
        <f ca="1">H5</f>
        <v>4.8390000000000004</v>
      </c>
      <c r="I36" s="98"/>
      <c r="J36" s="99"/>
      <c r="K36" s="51"/>
      <c r="L36" s="27"/>
      <c r="M36" s="96" t="str">
        <f ca="1">M5</f>
        <v>3.375＋3.522＝</v>
      </c>
      <c r="N36" s="97"/>
      <c r="O36" s="97"/>
      <c r="P36" s="97"/>
      <c r="Q36" s="97"/>
      <c r="R36" s="97"/>
      <c r="S36" s="98">
        <f ca="1">S5</f>
        <v>6.8970000000000002</v>
      </c>
      <c r="T36" s="98"/>
      <c r="U36" s="99"/>
      <c r="V36" s="9"/>
      <c r="AB36" s="1" t="s">
        <v>87</v>
      </c>
      <c r="AC36" s="52" t="str">
        <f ca="1">IF(AND($AD36=0,$AE36=0,$AF36=0),"OKA",IF(AND($AE36=0,$AF36=0),"OKB",IF($AF36=0,"OKC","NO")))</f>
        <v>NO</v>
      </c>
      <c r="AD36" s="53">
        <f t="shared" ref="AD36:AF47" ca="1" si="39">AY1</f>
        <v>8</v>
      </c>
      <c r="AE36" s="53">
        <f t="shared" ca="1" si="39"/>
        <v>3</v>
      </c>
      <c r="AF36" s="53">
        <f t="shared" ca="1" si="39"/>
        <v>9</v>
      </c>
      <c r="CC36" s="65"/>
      <c r="CD36" s="66"/>
      <c r="CE36" s="66"/>
      <c r="CF36" s="67"/>
      <c r="CG36" s="67"/>
      <c r="CH36" s="67"/>
      <c r="CI36" s="67"/>
      <c r="CJ36" s="65">
        <f t="shared" ca="1" si="30"/>
        <v>0.49460848535459623</v>
      </c>
      <c r="CK36" s="66">
        <f t="shared" ca="1" si="31"/>
        <v>19</v>
      </c>
      <c r="CL36" s="67"/>
      <c r="CM36" s="67">
        <v>36</v>
      </c>
      <c r="CN36" s="67">
        <v>8</v>
      </c>
      <c r="CO36" s="67">
        <v>1</v>
      </c>
      <c r="CQ36" s="65">
        <f t="shared" ca="1" si="32"/>
        <v>0.91965128364735971</v>
      </c>
      <c r="CR36" s="66">
        <f t="shared" ca="1" si="33"/>
        <v>8</v>
      </c>
      <c r="CS36" s="67"/>
      <c r="CT36" s="67">
        <v>36</v>
      </c>
      <c r="CU36" s="67">
        <v>8</v>
      </c>
      <c r="CV36" s="67">
        <v>1</v>
      </c>
      <c r="CX36" s="65">
        <f t="shared" ca="1" si="34"/>
        <v>1.5549161043086679E-2</v>
      </c>
      <c r="CY36" s="66">
        <f t="shared" ca="1" si="35"/>
        <v>37</v>
      </c>
      <c r="CZ36" s="67"/>
      <c r="DA36" s="67">
        <v>36</v>
      </c>
      <c r="DB36" s="67">
        <v>7</v>
      </c>
      <c r="DC36" s="67">
        <v>2</v>
      </c>
      <c r="DE36" s="65">
        <f t="shared" ca="1" si="36"/>
        <v>0.7550841782378942</v>
      </c>
      <c r="DF36" s="66">
        <f t="shared" ca="1" si="37"/>
        <v>10</v>
      </c>
      <c r="DG36" s="67"/>
      <c r="DH36" s="67">
        <v>36</v>
      </c>
      <c r="DI36" s="67">
        <v>8</v>
      </c>
      <c r="DJ36" s="67">
        <v>1</v>
      </c>
    </row>
    <row r="37" spans="1:114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B37" s="1" t="s">
        <v>25</v>
      </c>
      <c r="AC37" s="1" t="str">
        <f t="shared" ref="AC37:AC47" ca="1" si="40">IF(AND($AD37=0,$AE37=0,$AF37=0),"OKA",IF(AND($AE37=0,$AF37=0),"OKB",IF($AF37=0,"OKC","NO")))</f>
        <v>NO</v>
      </c>
      <c r="AD37" s="53">
        <f t="shared" ca="1" si="39"/>
        <v>8</v>
      </c>
      <c r="AE37" s="53">
        <f t="shared" ca="1" si="39"/>
        <v>9</v>
      </c>
      <c r="AF37" s="53">
        <f t="shared" ca="1" si="39"/>
        <v>7</v>
      </c>
      <c r="CC37" s="65"/>
      <c r="CD37" s="66"/>
      <c r="CE37" s="66"/>
      <c r="CF37" s="67"/>
      <c r="CG37" s="67"/>
      <c r="CH37" s="67"/>
      <c r="CI37" s="67"/>
      <c r="CJ37" s="65"/>
      <c r="CK37" s="66"/>
      <c r="CL37" s="67"/>
      <c r="CM37" s="67"/>
      <c r="CN37" s="67"/>
      <c r="CO37" s="67"/>
      <c r="CQ37" s="65"/>
      <c r="CR37" s="66"/>
      <c r="CS37" s="67"/>
      <c r="CT37" s="67"/>
      <c r="CU37" s="67"/>
      <c r="CV37" s="67"/>
      <c r="CX37" s="65">
        <f t="shared" ca="1" si="34"/>
        <v>7.7597586458185375E-2</v>
      </c>
      <c r="CY37" s="66">
        <f t="shared" ca="1" si="35"/>
        <v>35</v>
      </c>
      <c r="CZ37" s="67"/>
      <c r="DA37" s="67">
        <v>37</v>
      </c>
      <c r="DB37" s="67">
        <v>8</v>
      </c>
      <c r="DC37" s="67">
        <v>1</v>
      </c>
      <c r="DE37" s="65"/>
      <c r="DF37" s="66"/>
      <c r="DG37" s="67"/>
      <c r="DH37" s="67"/>
      <c r="DI37" s="67"/>
      <c r="DJ37" s="67"/>
    </row>
    <row r="38" spans="1:114" ht="53.1" customHeight="1" x14ac:dyDescent="0.25">
      <c r="A38" s="8"/>
      <c r="B38" s="4"/>
      <c r="C38" s="31"/>
      <c r="D38" s="32">
        <f t="shared" ref="C38:I40" ca="1" si="41">D7</f>
        <v>0</v>
      </c>
      <c r="E38" s="33">
        <f t="shared" ca="1" si="41"/>
        <v>1</v>
      </c>
      <c r="F38" s="33" t="str">
        <f t="shared" ca="1" si="41"/>
        <v>.</v>
      </c>
      <c r="G38" s="34">
        <f t="shared" ca="1" si="41"/>
        <v>7</v>
      </c>
      <c r="H38" s="34">
        <f t="shared" ca="1" si="41"/>
        <v>2</v>
      </c>
      <c r="I38" s="34">
        <f t="shared" ca="1" si="41"/>
        <v>3</v>
      </c>
      <c r="J38" s="35"/>
      <c r="K38" s="9"/>
      <c r="L38" s="4"/>
      <c r="M38" s="4"/>
      <c r="N38" s="31"/>
      <c r="O38" s="32">
        <f t="shared" ref="O38:T38" ca="1" si="42">O7</f>
        <v>0</v>
      </c>
      <c r="P38" s="33">
        <f t="shared" ca="1" si="42"/>
        <v>3</v>
      </c>
      <c r="Q38" s="33" t="str">
        <f t="shared" ca="1" si="42"/>
        <v>.</v>
      </c>
      <c r="R38" s="34">
        <f t="shared" ca="1" si="42"/>
        <v>3</v>
      </c>
      <c r="S38" s="34">
        <f t="shared" ca="1" si="42"/>
        <v>7</v>
      </c>
      <c r="T38" s="34">
        <f t="shared" ca="1" si="42"/>
        <v>5</v>
      </c>
      <c r="U38" s="35"/>
      <c r="V38" s="9"/>
      <c r="AB38" s="1" t="s">
        <v>88</v>
      </c>
      <c r="AC38" s="1" t="str">
        <f t="shared" ca="1" si="40"/>
        <v>NO</v>
      </c>
      <c r="AD38" s="53">
        <f t="shared" ca="1" si="39"/>
        <v>7</v>
      </c>
      <c r="AE38" s="53">
        <f t="shared" ca="1" si="39"/>
        <v>8</v>
      </c>
      <c r="AF38" s="53">
        <f t="shared" ca="1" si="39"/>
        <v>7</v>
      </c>
      <c r="CC38" s="65"/>
      <c r="CD38" s="66"/>
      <c r="CE38" s="66"/>
      <c r="CF38" s="67"/>
      <c r="CG38" s="67"/>
      <c r="CH38" s="67"/>
      <c r="CI38" s="67"/>
      <c r="CJ38" s="65"/>
      <c r="CK38" s="66"/>
      <c r="CL38" s="67"/>
      <c r="CM38" s="67"/>
      <c r="CN38" s="67"/>
      <c r="CO38" s="67"/>
      <c r="CQ38" s="65"/>
      <c r="CR38" s="66"/>
      <c r="CS38" s="67"/>
      <c r="CT38" s="67"/>
      <c r="CU38" s="67"/>
      <c r="CV38" s="67"/>
      <c r="CX38" s="65"/>
      <c r="CY38" s="66"/>
      <c r="CZ38" s="67"/>
      <c r="DA38" s="67"/>
      <c r="DB38" s="67"/>
      <c r="DC38" s="67"/>
      <c r="DE38" s="65"/>
      <c r="DF38" s="66"/>
      <c r="DG38" s="67"/>
      <c r="DH38" s="67"/>
      <c r="DI38" s="67"/>
      <c r="DJ38" s="67"/>
    </row>
    <row r="39" spans="1:114" ht="53.1" customHeight="1" thickBot="1" x14ac:dyDescent="0.3">
      <c r="A39" s="8"/>
      <c r="B39" s="4"/>
      <c r="C39" s="13" t="str">
        <f t="shared" ca="1" si="41"/>
        <v/>
      </c>
      <c r="D39" s="39" t="str">
        <f t="shared" ca="1" si="41"/>
        <v>＋</v>
      </c>
      <c r="E39" s="40">
        <f t="shared" ca="1" si="41"/>
        <v>3</v>
      </c>
      <c r="F39" s="40" t="str">
        <f t="shared" ca="1" si="41"/>
        <v>.</v>
      </c>
      <c r="G39" s="41">
        <f t="shared" ca="1" si="41"/>
        <v>1</v>
      </c>
      <c r="H39" s="41">
        <f t="shared" ca="1" si="41"/>
        <v>1</v>
      </c>
      <c r="I39" s="41">
        <f t="shared" ca="1" si="41"/>
        <v>6</v>
      </c>
      <c r="J39" s="35"/>
      <c r="K39" s="9"/>
      <c r="L39" s="4"/>
      <c r="M39" s="4"/>
      <c r="N39" s="13" t="str">
        <f t="shared" ref="N39:T40" ca="1" si="43">N8</f>
        <v/>
      </c>
      <c r="O39" s="39" t="str">
        <f t="shared" ca="1" si="43"/>
        <v>＋</v>
      </c>
      <c r="P39" s="40">
        <f t="shared" ca="1" si="43"/>
        <v>3</v>
      </c>
      <c r="Q39" s="40" t="str">
        <f t="shared" ca="1" si="43"/>
        <v>.</v>
      </c>
      <c r="R39" s="41">
        <f t="shared" ca="1" si="43"/>
        <v>5</v>
      </c>
      <c r="S39" s="41">
        <f t="shared" ca="1" si="43"/>
        <v>2</v>
      </c>
      <c r="T39" s="41">
        <f t="shared" ca="1" si="43"/>
        <v>2</v>
      </c>
      <c r="U39" s="35"/>
      <c r="V39" s="9"/>
      <c r="AB39" s="1" t="s">
        <v>27</v>
      </c>
      <c r="AC39" s="1" t="str">
        <f t="shared" ca="1" si="40"/>
        <v>NO</v>
      </c>
      <c r="AD39" s="53">
        <f t="shared" ca="1" si="39"/>
        <v>5</v>
      </c>
      <c r="AE39" s="53">
        <f t="shared" ca="1" si="39"/>
        <v>8</v>
      </c>
      <c r="AF39" s="53">
        <f t="shared" ca="1" si="39"/>
        <v>7</v>
      </c>
      <c r="CC39" s="65"/>
      <c r="CD39" s="66"/>
      <c r="CE39" s="66"/>
      <c r="CF39" s="67"/>
      <c r="CG39" s="67"/>
      <c r="CH39" s="67"/>
      <c r="CI39" s="67"/>
      <c r="CJ39" s="65"/>
      <c r="CK39" s="66"/>
      <c r="CL39" s="67"/>
      <c r="CM39" s="67"/>
      <c r="CN39" s="67"/>
      <c r="CO39" s="67"/>
      <c r="CQ39" s="65"/>
      <c r="CR39" s="66"/>
      <c r="CS39" s="67"/>
      <c r="CT39" s="67"/>
      <c r="CU39" s="67"/>
      <c r="CV39" s="67"/>
      <c r="CX39" s="65"/>
      <c r="CY39" s="66"/>
      <c r="CZ39" s="67"/>
      <c r="DA39" s="67"/>
      <c r="DB39" s="67"/>
      <c r="DC39" s="67"/>
      <c r="DE39" s="65"/>
      <c r="DF39" s="66"/>
      <c r="DG39" s="67"/>
      <c r="DH39" s="67"/>
      <c r="DI39" s="67"/>
      <c r="DJ39" s="67"/>
    </row>
    <row r="40" spans="1:114" ht="53.1" customHeight="1" x14ac:dyDescent="0.25">
      <c r="A40" s="8"/>
      <c r="B40" s="4"/>
      <c r="C40" s="42"/>
      <c r="D40" s="54">
        <f t="shared" ca="1" si="41"/>
        <v>0</v>
      </c>
      <c r="E40" s="55">
        <f t="shared" ca="1" si="41"/>
        <v>4</v>
      </c>
      <c r="F40" s="55" t="str">
        <f t="shared" si="41"/>
        <v>.</v>
      </c>
      <c r="G40" s="56">
        <f t="shared" ca="1" si="41"/>
        <v>8</v>
      </c>
      <c r="H40" s="57">
        <f t="shared" ca="1" si="41"/>
        <v>3</v>
      </c>
      <c r="I40" s="57">
        <f t="shared" ca="1" si="41"/>
        <v>9</v>
      </c>
      <c r="J40" s="58"/>
      <c r="K40" s="9"/>
      <c r="L40" s="4"/>
      <c r="M40" s="4"/>
      <c r="N40" s="42"/>
      <c r="O40" s="54">
        <f t="shared" ca="1" si="43"/>
        <v>0</v>
      </c>
      <c r="P40" s="55">
        <f t="shared" ca="1" si="43"/>
        <v>6</v>
      </c>
      <c r="Q40" s="55" t="str">
        <f t="shared" si="43"/>
        <v>.</v>
      </c>
      <c r="R40" s="56">
        <f t="shared" ca="1" si="43"/>
        <v>8</v>
      </c>
      <c r="S40" s="57">
        <f t="shared" ca="1" si="43"/>
        <v>9</v>
      </c>
      <c r="T40" s="57">
        <f t="shared" ca="1" si="43"/>
        <v>7</v>
      </c>
      <c r="U40" s="58"/>
      <c r="V40" s="9"/>
      <c r="X40" s="59"/>
      <c r="AA40" s="2" t="s">
        <v>89</v>
      </c>
      <c r="AB40" s="1" t="s">
        <v>29</v>
      </c>
      <c r="AC40" s="1" t="str">
        <f t="shared" ca="1" si="40"/>
        <v>NO</v>
      </c>
      <c r="AD40" s="53">
        <f t="shared" ca="1" si="39"/>
        <v>6</v>
      </c>
      <c r="AE40" s="53">
        <f t="shared" ca="1" si="39"/>
        <v>5</v>
      </c>
      <c r="AF40" s="53">
        <f t="shared" ca="1" si="39"/>
        <v>9</v>
      </c>
      <c r="CC40" s="65"/>
      <c r="CD40" s="66"/>
      <c r="CE40" s="66"/>
      <c r="CF40" s="67"/>
      <c r="CG40" s="67"/>
      <c r="CH40" s="67"/>
      <c r="CI40" s="67"/>
      <c r="CJ40" s="65"/>
      <c r="CK40" s="66"/>
      <c r="CL40" s="67"/>
      <c r="CM40" s="67"/>
      <c r="CN40" s="67"/>
      <c r="CO40" s="67"/>
      <c r="CQ40" s="65"/>
      <c r="CR40" s="66"/>
      <c r="CS40" s="67"/>
      <c r="CT40" s="67"/>
      <c r="CU40" s="67"/>
      <c r="CV40" s="67"/>
      <c r="CX40" s="65"/>
      <c r="CY40" s="66"/>
      <c r="CZ40" s="67"/>
      <c r="DA40" s="67"/>
      <c r="DB40" s="67"/>
      <c r="DC40" s="67"/>
      <c r="DE40" s="65"/>
      <c r="DF40" s="66"/>
      <c r="DG40" s="67"/>
      <c r="DH40" s="67"/>
      <c r="DI40" s="67"/>
      <c r="DJ40" s="67"/>
    </row>
    <row r="41" spans="1:114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B41" s="1" t="s">
        <v>30</v>
      </c>
      <c r="AC41" s="1" t="str">
        <f t="shared" ca="1" si="40"/>
        <v>NO</v>
      </c>
      <c r="AD41" s="53">
        <f t="shared" ca="1" si="39"/>
        <v>9</v>
      </c>
      <c r="AE41" s="53">
        <f t="shared" ca="1" si="39"/>
        <v>7</v>
      </c>
      <c r="AF41" s="53">
        <f t="shared" ca="1" si="39"/>
        <v>8</v>
      </c>
      <c r="CC41" s="65"/>
      <c r="CD41" s="66"/>
      <c r="CE41" s="66"/>
      <c r="CF41" s="67"/>
      <c r="CG41" s="67"/>
      <c r="CH41" s="67"/>
      <c r="CI41" s="67"/>
      <c r="CJ41" s="65"/>
      <c r="CK41" s="66"/>
      <c r="CL41" s="67"/>
      <c r="CM41" s="67"/>
      <c r="CN41" s="67"/>
      <c r="CO41" s="67"/>
      <c r="CQ41" s="65"/>
      <c r="CR41" s="66"/>
      <c r="CS41" s="67"/>
      <c r="CT41" s="67"/>
      <c r="CU41" s="67"/>
      <c r="CV41" s="67"/>
      <c r="CX41" s="65"/>
      <c r="CY41" s="66"/>
      <c r="CZ41" s="67"/>
      <c r="DA41" s="67"/>
      <c r="DB41" s="67"/>
      <c r="DC41" s="67"/>
      <c r="DE41" s="65"/>
      <c r="DF41" s="66"/>
      <c r="DG41" s="67"/>
      <c r="DH41" s="67"/>
      <c r="DI41" s="67"/>
      <c r="DJ41" s="67"/>
    </row>
    <row r="42" spans="1:114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B42" s="1" t="s">
        <v>31</v>
      </c>
      <c r="AC42" s="1" t="str">
        <f t="shared" ca="1" si="40"/>
        <v>NO</v>
      </c>
      <c r="AD42" s="53">
        <f t="shared" ca="1" si="39"/>
        <v>4</v>
      </c>
      <c r="AE42" s="53">
        <f t="shared" ca="1" si="39"/>
        <v>2</v>
      </c>
      <c r="AF42" s="53">
        <f t="shared" ca="1" si="39"/>
        <v>9</v>
      </c>
      <c r="CC42" s="65"/>
      <c r="CD42" s="66"/>
      <c r="CE42" s="66"/>
      <c r="CF42" s="67"/>
      <c r="CG42" s="67"/>
      <c r="CH42" s="67"/>
      <c r="CI42" s="67"/>
      <c r="CJ42" s="65"/>
      <c r="CK42" s="66"/>
      <c r="CL42" s="67"/>
      <c r="CM42" s="67"/>
      <c r="CN42" s="67"/>
      <c r="CO42" s="67"/>
      <c r="CQ42" s="65"/>
      <c r="CR42" s="66"/>
      <c r="CS42" s="67"/>
      <c r="CT42" s="67"/>
      <c r="CU42" s="67"/>
      <c r="CV42" s="67"/>
      <c r="CX42" s="65"/>
      <c r="CY42" s="66"/>
      <c r="CZ42" s="67"/>
      <c r="DA42" s="67"/>
      <c r="DB42" s="67"/>
      <c r="DC42" s="67"/>
      <c r="DE42" s="65"/>
      <c r="DF42" s="66"/>
      <c r="DG42" s="67"/>
      <c r="DH42" s="67"/>
      <c r="DI42" s="67"/>
      <c r="DJ42" s="67"/>
    </row>
    <row r="43" spans="1:114" ht="48.95" customHeight="1" thickBot="1" x14ac:dyDescent="0.3">
      <c r="A43" s="26"/>
      <c r="B43" s="96" t="str">
        <f ca="1">B12</f>
        <v>4.546＋4.241＝</v>
      </c>
      <c r="C43" s="97"/>
      <c r="D43" s="97"/>
      <c r="E43" s="97"/>
      <c r="F43" s="97"/>
      <c r="G43" s="97"/>
      <c r="H43" s="98">
        <f ca="1">H12</f>
        <v>8.7870000000000008</v>
      </c>
      <c r="I43" s="98"/>
      <c r="J43" s="99"/>
      <c r="K43" s="9"/>
      <c r="L43" s="26"/>
      <c r="M43" s="96" t="str">
        <f ca="1">M12</f>
        <v>2.463＋6.124＝</v>
      </c>
      <c r="N43" s="97"/>
      <c r="O43" s="97"/>
      <c r="P43" s="97"/>
      <c r="Q43" s="97"/>
      <c r="R43" s="97"/>
      <c r="S43" s="98">
        <f ca="1">S12</f>
        <v>8.5869999999999997</v>
      </c>
      <c r="T43" s="98"/>
      <c r="U43" s="99"/>
      <c r="V43" s="9"/>
      <c r="AB43" s="1" t="s">
        <v>32</v>
      </c>
      <c r="AC43" s="1" t="str">
        <f t="shared" ca="1" si="40"/>
        <v>NO</v>
      </c>
      <c r="AD43" s="53">
        <f t="shared" ca="1" si="39"/>
        <v>8</v>
      </c>
      <c r="AE43" s="53">
        <f t="shared" ca="1" si="39"/>
        <v>5</v>
      </c>
      <c r="AF43" s="53">
        <f t="shared" ca="1" si="39"/>
        <v>4</v>
      </c>
      <c r="CC43" s="65"/>
      <c r="CD43" s="66"/>
      <c r="CE43" s="66"/>
      <c r="CF43" s="67"/>
      <c r="CG43" s="67"/>
      <c r="CH43" s="67"/>
      <c r="CI43" s="67"/>
      <c r="CJ43" s="65"/>
      <c r="CK43" s="66"/>
      <c r="CL43" s="67"/>
      <c r="CM43" s="67"/>
      <c r="CN43" s="67"/>
      <c r="CO43" s="67"/>
      <c r="CQ43" s="65"/>
      <c r="CR43" s="66"/>
      <c r="CS43" s="67"/>
      <c r="CT43" s="67"/>
      <c r="CU43" s="67"/>
      <c r="CV43" s="67"/>
      <c r="CX43" s="65"/>
      <c r="CY43" s="66"/>
      <c r="CZ43" s="67"/>
      <c r="DA43" s="67"/>
      <c r="DB43" s="67"/>
      <c r="DC43" s="67"/>
      <c r="DE43" s="65"/>
      <c r="DF43" s="66"/>
      <c r="DG43" s="67"/>
      <c r="DH43" s="67"/>
      <c r="DI43" s="67"/>
      <c r="DJ43" s="67"/>
    </row>
    <row r="44" spans="1:114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B44" s="1" t="s">
        <v>33</v>
      </c>
      <c r="AC44" s="1" t="str">
        <f t="shared" ca="1" si="40"/>
        <v>NO</v>
      </c>
      <c r="AD44" s="53">
        <f t="shared" ca="1" si="39"/>
        <v>9</v>
      </c>
      <c r="AE44" s="53">
        <f t="shared" ca="1" si="39"/>
        <v>8</v>
      </c>
      <c r="AF44" s="53">
        <f t="shared" ca="1" si="39"/>
        <v>6</v>
      </c>
      <c r="CC44" s="65"/>
      <c r="CD44" s="66"/>
      <c r="CE44" s="66"/>
      <c r="CF44" s="67"/>
      <c r="CG44" s="67"/>
      <c r="CH44" s="67"/>
      <c r="CI44" s="67"/>
      <c r="CJ44" s="65"/>
      <c r="CK44" s="66"/>
      <c r="CL44" s="67"/>
      <c r="CM44" s="67"/>
      <c r="CN44" s="67"/>
      <c r="CO44" s="67"/>
      <c r="CQ44" s="65"/>
      <c r="CR44" s="66"/>
      <c r="CS44" s="67"/>
      <c r="CT44" s="67"/>
      <c r="CU44" s="67"/>
      <c r="CV44" s="67"/>
      <c r="CX44" s="65"/>
      <c r="CY44" s="66"/>
      <c r="CZ44" s="67"/>
      <c r="DA44" s="67"/>
      <c r="DB44" s="67"/>
      <c r="DC44" s="67"/>
      <c r="DE44" s="65"/>
      <c r="DF44" s="66"/>
      <c r="DG44" s="67"/>
      <c r="DH44" s="67"/>
      <c r="DI44" s="67"/>
      <c r="DJ44" s="67"/>
    </row>
    <row r="45" spans="1:114" ht="53.1" customHeight="1" x14ac:dyDescent="0.25">
      <c r="A45" s="8"/>
      <c r="B45" s="4"/>
      <c r="C45" s="31"/>
      <c r="D45" s="32">
        <f t="shared" ref="D45:I45" ca="1" si="44">D14</f>
        <v>0</v>
      </c>
      <c r="E45" s="33">
        <f t="shared" ca="1" si="44"/>
        <v>4</v>
      </c>
      <c r="F45" s="33" t="str">
        <f t="shared" ca="1" si="44"/>
        <v>.</v>
      </c>
      <c r="G45" s="34">
        <f t="shared" ca="1" si="44"/>
        <v>5</v>
      </c>
      <c r="H45" s="34">
        <f t="shared" ca="1" si="44"/>
        <v>4</v>
      </c>
      <c r="I45" s="34">
        <f t="shared" ca="1" si="44"/>
        <v>6</v>
      </c>
      <c r="J45" s="35"/>
      <c r="K45" s="9"/>
      <c r="L45" s="4"/>
      <c r="M45" s="4"/>
      <c r="N45" s="31"/>
      <c r="O45" s="32">
        <f t="shared" ref="O45:T45" ca="1" si="45">O14</f>
        <v>0</v>
      </c>
      <c r="P45" s="33">
        <f t="shared" ca="1" si="45"/>
        <v>2</v>
      </c>
      <c r="Q45" s="33" t="str">
        <f t="shared" ca="1" si="45"/>
        <v>.</v>
      </c>
      <c r="R45" s="34">
        <f t="shared" ca="1" si="45"/>
        <v>4</v>
      </c>
      <c r="S45" s="34">
        <f t="shared" ca="1" si="45"/>
        <v>6</v>
      </c>
      <c r="T45" s="34">
        <f t="shared" ca="1" si="45"/>
        <v>3</v>
      </c>
      <c r="U45" s="35"/>
      <c r="V45" s="9"/>
      <c r="AA45" s="2" t="s">
        <v>90</v>
      </c>
      <c r="AB45" s="1" t="s">
        <v>35</v>
      </c>
      <c r="AC45" s="1" t="str">
        <f t="shared" ca="1" si="40"/>
        <v>NO</v>
      </c>
      <c r="AD45" s="53">
        <f t="shared" ca="1" si="39"/>
        <v>7</v>
      </c>
      <c r="AE45" s="53">
        <f t="shared" ca="1" si="39"/>
        <v>6</v>
      </c>
      <c r="AF45" s="53">
        <f t="shared" ca="1" si="39"/>
        <v>4</v>
      </c>
      <c r="CC45" s="65"/>
      <c r="CD45" s="66"/>
      <c r="CE45" s="66"/>
      <c r="CF45" s="67"/>
      <c r="CG45" s="67"/>
      <c r="CH45" s="67"/>
      <c r="CI45" s="67"/>
      <c r="CJ45" s="65"/>
      <c r="CK45" s="66"/>
      <c r="CL45" s="67"/>
      <c r="CM45" s="67"/>
      <c r="CN45" s="67"/>
      <c r="CO45" s="67"/>
      <c r="CQ45" s="65"/>
      <c r="CR45" s="66"/>
      <c r="CS45" s="67"/>
      <c r="CT45" s="67"/>
      <c r="CU45" s="67"/>
      <c r="CV45" s="67"/>
      <c r="CX45" s="65"/>
      <c r="CY45" s="66"/>
      <c r="CZ45" s="67"/>
      <c r="DA45" s="67"/>
      <c r="DB45" s="67"/>
      <c r="DC45" s="67"/>
      <c r="DE45" s="65"/>
      <c r="DF45" s="66"/>
      <c r="DG45" s="67"/>
      <c r="DH45" s="67"/>
      <c r="DI45" s="67"/>
      <c r="DJ45" s="67"/>
    </row>
    <row r="46" spans="1:114" ht="53.1" customHeight="1" thickBot="1" x14ac:dyDescent="0.3">
      <c r="A46" s="8"/>
      <c r="B46" s="4"/>
      <c r="C46" s="13" t="str">
        <f t="shared" ref="C46:I47" ca="1" si="46">C15</f>
        <v/>
      </c>
      <c r="D46" s="39" t="str">
        <f t="shared" ca="1" si="46"/>
        <v>＋</v>
      </c>
      <c r="E46" s="40">
        <f t="shared" ca="1" si="46"/>
        <v>4</v>
      </c>
      <c r="F46" s="40" t="str">
        <f t="shared" ca="1" si="46"/>
        <v>.</v>
      </c>
      <c r="G46" s="41">
        <f t="shared" ca="1" si="46"/>
        <v>2</v>
      </c>
      <c r="H46" s="41">
        <f t="shared" ca="1" si="46"/>
        <v>4</v>
      </c>
      <c r="I46" s="41">
        <f t="shared" ca="1" si="46"/>
        <v>1</v>
      </c>
      <c r="J46" s="35"/>
      <c r="K46" s="9"/>
      <c r="L46" s="4"/>
      <c r="M46" s="4"/>
      <c r="N46" s="13" t="str">
        <f t="shared" ref="N46:T47" ca="1" si="47">N15</f>
        <v/>
      </c>
      <c r="O46" s="39" t="str">
        <f t="shared" ca="1" si="47"/>
        <v>＋</v>
      </c>
      <c r="P46" s="40">
        <f t="shared" ca="1" si="47"/>
        <v>6</v>
      </c>
      <c r="Q46" s="40" t="str">
        <f t="shared" ca="1" si="47"/>
        <v>.</v>
      </c>
      <c r="R46" s="41">
        <f t="shared" ca="1" si="47"/>
        <v>1</v>
      </c>
      <c r="S46" s="41">
        <f t="shared" ca="1" si="47"/>
        <v>2</v>
      </c>
      <c r="T46" s="41">
        <f t="shared" ca="1" si="47"/>
        <v>4</v>
      </c>
      <c r="U46" s="35"/>
      <c r="V46" s="9"/>
      <c r="AA46" s="2" t="s">
        <v>76</v>
      </c>
      <c r="AB46" s="2" t="s">
        <v>37</v>
      </c>
      <c r="AC46" s="1" t="str">
        <f t="shared" ca="1" si="40"/>
        <v>NO</v>
      </c>
      <c r="AD46" s="53">
        <f t="shared" ca="1" si="39"/>
        <v>6</v>
      </c>
      <c r="AE46" s="53">
        <f t="shared" ca="1" si="39"/>
        <v>5</v>
      </c>
      <c r="AF46" s="53">
        <f t="shared" ca="1" si="39"/>
        <v>7</v>
      </c>
      <c r="CC46" s="65"/>
      <c r="CD46" s="66"/>
      <c r="CE46" s="66"/>
      <c r="CF46" s="67"/>
      <c r="CG46" s="67"/>
      <c r="CH46" s="67"/>
      <c r="CI46" s="67"/>
      <c r="CJ46" s="65"/>
      <c r="CK46" s="66"/>
      <c r="CL46" s="67"/>
      <c r="CM46" s="67"/>
      <c r="CN46" s="67"/>
      <c r="CO46" s="67"/>
      <c r="CQ46" s="65"/>
      <c r="CR46" s="66"/>
      <c r="CS46" s="67"/>
      <c r="CT46" s="67"/>
      <c r="CU46" s="67"/>
      <c r="CV46" s="67"/>
      <c r="CX46" s="65"/>
      <c r="CY46" s="66"/>
      <c r="CZ46" s="67"/>
      <c r="DA46" s="67"/>
      <c r="DB46" s="67"/>
      <c r="DC46" s="67"/>
      <c r="DE46" s="65"/>
      <c r="DF46" s="66"/>
      <c r="DG46" s="67"/>
      <c r="DH46" s="67"/>
      <c r="DI46" s="67"/>
      <c r="DJ46" s="67"/>
    </row>
    <row r="47" spans="1:114" ht="53.1" customHeight="1" x14ac:dyDescent="0.25">
      <c r="A47" s="8"/>
      <c r="B47" s="4"/>
      <c r="C47" s="42"/>
      <c r="D47" s="54">
        <f t="shared" ca="1" si="46"/>
        <v>0</v>
      </c>
      <c r="E47" s="55">
        <f t="shared" ca="1" si="46"/>
        <v>8</v>
      </c>
      <c r="F47" s="55" t="str">
        <f t="shared" si="46"/>
        <v>.</v>
      </c>
      <c r="G47" s="56">
        <f t="shared" ca="1" si="46"/>
        <v>7</v>
      </c>
      <c r="H47" s="57">
        <f t="shared" ca="1" si="46"/>
        <v>8</v>
      </c>
      <c r="I47" s="57">
        <f t="shared" ca="1" si="46"/>
        <v>7</v>
      </c>
      <c r="J47" s="58"/>
      <c r="K47" s="9"/>
      <c r="L47" s="4"/>
      <c r="M47" s="4"/>
      <c r="N47" s="42"/>
      <c r="O47" s="54">
        <f t="shared" ca="1" si="47"/>
        <v>0</v>
      </c>
      <c r="P47" s="55">
        <f t="shared" ca="1" si="47"/>
        <v>8</v>
      </c>
      <c r="Q47" s="55" t="str">
        <f t="shared" si="47"/>
        <v>.</v>
      </c>
      <c r="R47" s="56">
        <f t="shared" ca="1" si="47"/>
        <v>5</v>
      </c>
      <c r="S47" s="57">
        <f t="shared" ca="1" si="47"/>
        <v>8</v>
      </c>
      <c r="T47" s="57">
        <f t="shared" ca="1" si="47"/>
        <v>7</v>
      </c>
      <c r="U47" s="58"/>
      <c r="V47" s="9"/>
      <c r="AA47" s="2" t="s">
        <v>77</v>
      </c>
      <c r="AB47" s="2" t="s">
        <v>39</v>
      </c>
      <c r="AC47" s="1" t="str">
        <f t="shared" ca="1" si="40"/>
        <v>NO</v>
      </c>
      <c r="AD47" s="53">
        <f t="shared" ca="1" si="39"/>
        <v>7</v>
      </c>
      <c r="AE47" s="53">
        <f t="shared" ca="1" si="39"/>
        <v>7</v>
      </c>
      <c r="AF47" s="53">
        <f t="shared" ca="1" si="39"/>
        <v>9</v>
      </c>
      <c r="CC47" s="65"/>
      <c r="CD47" s="66"/>
      <c r="CE47" s="66"/>
      <c r="CF47" s="67"/>
      <c r="CG47" s="67"/>
      <c r="CH47" s="67"/>
      <c r="CI47" s="67"/>
      <c r="CJ47" s="65"/>
      <c r="CK47" s="66"/>
      <c r="CL47" s="67"/>
      <c r="CM47" s="67"/>
      <c r="CN47" s="67"/>
      <c r="CO47" s="67"/>
      <c r="CQ47" s="65"/>
      <c r="CR47" s="66"/>
      <c r="CS47" s="67"/>
      <c r="CT47" s="67"/>
      <c r="CU47" s="67"/>
      <c r="CV47" s="67"/>
      <c r="CX47" s="65"/>
      <c r="CY47" s="66"/>
      <c r="CZ47" s="67"/>
      <c r="DA47" s="67"/>
      <c r="DB47" s="67"/>
      <c r="DC47" s="67"/>
      <c r="DE47" s="65"/>
      <c r="DF47" s="66"/>
      <c r="DG47" s="67"/>
      <c r="DH47" s="67"/>
      <c r="DI47" s="67"/>
      <c r="DJ47" s="67"/>
    </row>
    <row r="48" spans="1:114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C48" s="65"/>
      <c r="CD48" s="66"/>
      <c r="CE48" s="66"/>
      <c r="CF48" s="67"/>
      <c r="CG48" s="67"/>
      <c r="CH48" s="67"/>
      <c r="CI48" s="67"/>
      <c r="CJ48" s="65"/>
      <c r="CK48" s="66"/>
      <c r="CL48" s="67"/>
      <c r="CM48" s="67"/>
      <c r="CN48" s="67"/>
      <c r="CO48" s="67"/>
      <c r="CQ48" s="65"/>
      <c r="CR48" s="66"/>
      <c r="CS48" s="67"/>
      <c r="CT48" s="67"/>
      <c r="CU48" s="67"/>
      <c r="CV48" s="67"/>
      <c r="CX48" s="65"/>
      <c r="CY48" s="66"/>
      <c r="CZ48" s="67"/>
      <c r="DA48" s="67"/>
      <c r="DB48" s="67"/>
      <c r="DC48" s="67"/>
      <c r="DE48" s="65"/>
      <c r="DF48" s="66"/>
      <c r="DG48" s="67"/>
      <c r="DH48" s="67"/>
      <c r="DI48" s="67"/>
      <c r="DJ48" s="67"/>
    </row>
    <row r="49" spans="1:114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C49" s="65"/>
      <c r="CD49" s="66"/>
      <c r="CE49" s="66"/>
      <c r="CF49" s="67"/>
      <c r="CG49" s="67"/>
      <c r="CH49" s="67"/>
      <c r="CI49" s="67"/>
      <c r="CJ49" s="65"/>
      <c r="CK49" s="66"/>
      <c r="CL49" s="67"/>
      <c r="CM49" s="67"/>
      <c r="CN49" s="67"/>
      <c r="CO49" s="67"/>
      <c r="CQ49" s="65"/>
      <c r="CR49" s="66"/>
      <c r="CS49" s="67"/>
      <c r="CT49" s="67"/>
      <c r="CU49" s="67"/>
      <c r="CV49" s="67"/>
      <c r="CX49" s="65"/>
      <c r="CY49" s="66"/>
      <c r="CZ49" s="67"/>
      <c r="DA49" s="67"/>
      <c r="DB49" s="67"/>
      <c r="DC49" s="67"/>
      <c r="DE49" s="65"/>
      <c r="DF49" s="66"/>
      <c r="DG49" s="67"/>
      <c r="DH49" s="67"/>
      <c r="DI49" s="67"/>
      <c r="DJ49" s="67"/>
    </row>
    <row r="50" spans="1:114" ht="48.95" customHeight="1" thickBot="1" x14ac:dyDescent="0.3">
      <c r="A50" s="26"/>
      <c r="B50" s="96" t="str">
        <f ca="1">B19</f>
        <v>4.336＋2.323＝</v>
      </c>
      <c r="C50" s="97"/>
      <c r="D50" s="97"/>
      <c r="E50" s="97"/>
      <c r="F50" s="97"/>
      <c r="G50" s="97"/>
      <c r="H50" s="98">
        <f ca="1">H19</f>
        <v>6.6589999999999998</v>
      </c>
      <c r="I50" s="98"/>
      <c r="J50" s="99"/>
      <c r="K50" s="9"/>
      <c r="L50" s="26"/>
      <c r="M50" s="96" t="str">
        <f ca="1">M19</f>
        <v>3.721＋5.257＝</v>
      </c>
      <c r="N50" s="97"/>
      <c r="O50" s="97"/>
      <c r="P50" s="97"/>
      <c r="Q50" s="97"/>
      <c r="R50" s="97"/>
      <c r="S50" s="98">
        <f ca="1">S19</f>
        <v>8.9779999999999998</v>
      </c>
      <c r="T50" s="98"/>
      <c r="U50" s="99"/>
      <c r="V50" s="9"/>
      <c r="CC50" s="65"/>
      <c r="CD50" s="66"/>
      <c r="CE50" s="66"/>
      <c r="CF50" s="67"/>
      <c r="CG50" s="67"/>
      <c r="CH50" s="67"/>
      <c r="CI50" s="67"/>
      <c r="CJ50" s="65"/>
      <c r="CK50" s="66"/>
      <c r="CL50" s="67"/>
      <c r="CM50" s="67"/>
      <c r="CN50" s="67"/>
      <c r="CO50" s="67"/>
      <c r="CQ50" s="65"/>
      <c r="CR50" s="66"/>
      <c r="CS50" s="67"/>
      <c r="CT50" s="67"/>
      <c r="CU50" s="67"/>
      <c r="CV50" s="67"/>
      <c r="CX50" s="65"/>
      <c r="CY50" s="66"/>
      <c r="CZ50" s="67"/>
      <c r="DA50" s="67"/>
      <c r="DB50" s="67"/>
      <c r="DC50" s="67"/>
      <c r="DE50" s="65"/>
      <c r="DF50" s="66"/>
      <c r="DG50" s="67"/>
      <c r="DH50" s="67"/>
      <c r="DI50" s="67"/>
      <c r="DJ50" s="67"/>
    </row>
    <row r="51" spans="1:114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C51" s="65"/>
      <c r="CD51" s="66"/>
      <c r="CE51" s="66"/>
      <c r="CF51" s="67"/>
      <c r="CG51" s="67"/>
      <c r="CH51" s="67"/>
      <c r="CI51" s="67"/>
      <c r="CJ51" s="65"/>
      <c r="CK51" s="66"/>
      <c r="CL51" s="67"/>
      <c r="CM51" s="67"/>
      <c r="CN51" s="67"/>
      <c r="CO51" s="67"/>
      <c r="CQ51" s="65"/>
      <c r="CR51" s="66"/>
      <c r="CS51" s="67"/>
      <c r="CT51" s="67"/>
      <c r="CU51" s="67"/>
      <c r="CV51" s="67"/>
      <c r="CX51" s="65"/>
      <c r="CY51" s="66"/>
      <c r="CZ51" s="67"/>
      <c r="DA51" s="67"/>
      <c r="DB51" s="67"/>
      <c r="DC51" s="67"/>
      <c r="DE51" s="65"/>
      <c r="DF51" s="66"/>
      <c r="DG51" s="67"/>
      <c r="DH51" s="67"/>
      <c r="DI51" s="67"/>
      <c r="DJ51" s="67"/>
    </row>
    <row r="52" spans="1:114" ht="53.1" customHeight="1" x14ac:dyDescent="0.25">
      <c r="A52" s="8"/>
      <c r="B52" s="4"/>
      <c r="C52" s="31"/>
      <c r="D52" s="32">
        <f t="shared" ref="D52:I52" ca="1" si="48">D21</f>
        <v>0</v>
      </c>
      <c r="E52" s="33">
        <f t="shared" ca="1" si="48"/>
        <v>4</v>
      </c>
      <c r="F52" s="33" t="str">
        <f t="shared" ca="1" si="48"/>
        <v>.</v>
      </c>
      <c r="G52" s="34">
        <f t="shared" ca="1" si="48"/>
        <v>3</v>
      </c>
      <c r="H52" s="34">
        <f t="shared" ca="1" si="48"/>
        <v>3</v>
      </c>
      <c r="I52" s="34">
        <f t="shared" ca="1" si="48"/>
        <v>6</v>
      </c>
      <c r="J52" s="35"/>
      <c r="K52" s="9"/>
      <c r="L52" s="4"/>
      <c r="M52" s="4"/>
      <c r="N52" s="31"/>
      <c r="O52" s="32">
        <f t="shared" ref="O52:T52" ca="1" si="49">O21</f>
        <v>0</v>
      </c>
      <c r="P52" s="33">
        <f t="shared" ca="1" si="49"/>
        <v>3</v>
      </c>
      <c r="Q52" s="33" t="str">
        <f t="shared" ca="1" si="49"/>
        <v>.</v>
      </c>
      <c r="R52" s="34">
        <f t="shared" ca="1" si="49"/>
        <v>7</v>
      </c>
      <c r="S52" s="34">
        <f t="shared" ca="1" si="49"/>
        <v>2</v>
      </c>
      <c r="T52" s="34">
        <f t="shared" ca="1" si="49"/>
        <v>1</v>
      </c>
      <c r="U52" s="35"/>
      <c r="V52" s="9"/>
      <c r="CC52" s="65"/>
      <c r="CD52" s="66"/>
      <c r="CE52" s="66"/>
      <c r="CF52" s="67"/>
      <c r="CG52" s="67"/>
      <c r="CH52" s="67"/>
      <c r="CI52" s="67"/>
      <c r="CJ52" s="65"/>
      <c r="CK52" s="66"/>
      <c r="CL52" s="67"/>
      <c r="CM52" s="67"/>
      <c r="CN52" s="67"/>
      <c r="CO52" s="67"/>
      <c r="CQ52" s="65"/>
      <c r="CR52" s="66"/>
      <c r="CS52" s="67"/>
      <c r="CT52" s="67"/>
      <c r="CU52" s="67"/>
      <c r="CV52" s="67"/>
      <c r="CX52" s="65"/>
      <c r="CY52" s="66"/>
      <c r="CZ52" s="67"/>
      <c r="DA52" s="67"/>
      <c r="DB52" s="67"/>
      <c r="DC52" s="67"/>
      <c r="DE52" s="65"/>
      <c r="DF52" s="66"/>
      <c r="DG52" s="67"/>
      <c r="DH52" s="67"/>
      <c r="DI52" s="67"/>
      <c r="DJ52" s="67"/>
    </row>
    <row r="53" spans="1:114" ht="53.1" customHeight="1" thickBot="1" x14ac:dyDescent="0.3">
      <c r="A53" s="8"/>
      <c r="B53" s="4"/>
      <c r="C53" s="13" t="str">
        <f t="shared" ref="C53:I54" ca="1" si="50">C22</f>
        <v/>
      </c>
      <c r="D53" s="39" t="str">
        <f t="shared" ca="1" si="50"/>
        <v>＋</v>
      </c>
      <c r="E53" s="40">
        <f t="shared" ca="1" si="50"/>
        <v>2</v>
      </c>
      <c r="F53" s="40" t="str">
        <f t="shared" ca="1" si="50"/>
        <v>.</v>
      </c>
      <c r="G53" s="41">
        <f t="shared" ca="1" si="50"/>
        <v>3</v>
      </c>
      <c r="H53" s="41">
        <f t="shared" ca="1" si="50"/>
        <v>2</v>
      </c>
      <c r="I53" s="41">
        <f t="shared" ca="1" si="50"/>
        <v>3</v>
      </c>
      <c r="J53" s="35"/>
      <c r="K53" s="9"/>
      <c r="L53" s="4"/>
      <c r="M53" s="4"/>
      <c r="N53" s="13" t="str">
        <f t="shared" ref="N53:T54" ca="1" si="51">N22</f>
        <v/>
      </c>
      <c r="O53" s="39" t="str">
        <f t="shared" ca="1" si="51"/>
        <v>＋</v>
      </c>
      <c r="P53" s="40">
        <f t="shared" ca="1" si="51"/>
        <v>5</v>
      </c>
      <c r="Q53" s="40" t="str">
        <f t="shared" ca="1" si="51"/>
        <v>.</v>
      </c>
      <c r="R53" s="41">
        <f t="shared" ca="1" si="51"/>
        <v>2</v>
      </c>
      <c r="S53" s="41">
        <f t="shared" ca="1" si="51"/>
        <v>5</v>
      </c>
      <c r="T53" s="41">
        <f t="shared" ca="1" si="51"/>
        <v>7</v>
      </c>
      <c r="U53" s="35"/>
      <c r="V53" s="9"/>
      <c r="CC53" s="65"/>
      <c r="CD53" s="66"/>
      <c r="CE53" s="66"/>
      <c r="CF53" s="67"/>
      <c r="CG53" s="67"/>
      <c r="CH53" s="67"/>
      <c r="CI53" s="67"/>
      <c r="CJ53" s="65"/>
      <c r="CK53" s="66"/>
      <c r="CL53" s="67"/>
      <c r="CM53" s="67"/>
      <c r="CN53" s="67"/>
      <c r="CO53" s="67"/>
      <c r="CQ53" s="65"/>
      <c r="CR53" s="66"/>
      <c r="CS53" s="67"/>
      <c r="CT53" s="67"/>
      <c r="CU53" s="67"/>
      <c r="CV53" s="67"/>
      <c r="CX53" s="65"/>
      <c r="CY53" s="66"/>
      <c r="CZ53" s="67"/>
      <c r="DA53" s="67"/>
      <c r="DB53" s="67"/>
      <c r="DC53" s="67"/>
      <c r="DE53" s="65"/>
      <c r="DF53" s="66"/>
      <c r="DG53" s="67"/>
      <c r="DH53" s="67"/>
      <c r="DI53" s="67"/>
      <c r="DJ53" s="67"/>
    </row>
    <row r="54" spans="1:114" ht="53.1" customHeight="1" x14ac:dyDescent="0.25">
      <c r="A54" s="8"/>
      <c r="B54" s="4"/>
      <c r="C54" s="42"/>
      <c r="D54" s="54">
        <f t="shared" ca="1" si="50"/>
        <v>0</v>
      </c>
      <c r="E54" s="55">
        <f t="shared" ca="1" si="50"/>
        <v>6</v>
      </c>
      <c r="F54" s="55" t="str">
        <f t="shared" si="50"/>
        <v>.</v>
      </c>
      <c r="G54" s="56">
        <f t="shared" ca="1" si="50"/>
        <v>6</v>
      </c>
      <c r="H54" s="57">
        <f t="shared" ca="1" si="50"/>
        <v>5</v>
      </c>
      <c r="I54" s="57">
        <f t="shared" ca="1" si="50"/>
        <v>9</v>
      </c>
      <c r="J54" s="58"/>
      <c r="K54" s="9"/>
      <c r="L54" s="4"/>
      <c r="M54" s="4"/>
      <c r="N54" s="42"/>
      <c r="O54" s="54">
        <f t="shared" ca="1" si="51"/>
        <v>0</v>
      </c>
      <c r="P54" s="55">
        <f t="shared" ca="1" si="51"/>
        <v>8</v>
      </c>
      <c r="Q54" s="55" t="str">
        <f t="shared" si="51"/>
        <v>.</v>
      </c>
      <c r="R54" s="56">
        <f t="shared" ca="1" si="51"/>
        <v>9</v>
      </c>
      <c r="S54" s="57">
        <f t="shared" ca="1" si="51"/>
        <v>7</v>
      </c>
      <c r="T54" s="57">
        <f t="shared" ca="1" si="51"/>
        <v>8</v>
      </c>
      <c r="U54" s="58"/>
      <c r="V54" s="9"/>
      <c r="CC54" s="65"/>
      <c r="CD54" s="66"/>
      <c r="CE54" s="66"/>
      <c r="CF54" s="67"/>
      <c r="CG54" s="67"/>
      <c r="CH54" s="67"/>
      <c r="CI54" s="67"/>
      <c r="CJ54" s="65"/>
      <c r="CK54" s="66"/>
      <c r="CL54" s="67"/>
      <c r="CM54" s="67"/>
      <c r="CN54" s="67"/>
      <c r="CO54" s="67"/>
      <c r="CQ54" s="65"/>
      <c r="CR54" s="66"/>
      <c r="CS54" s="67"/>
      <c r="CT54" s="67"/>
      <c r="CU54" s="67"/>
      <c r="CV54" s="67"/>
      <c r="CX54" s="65"/>
      <c r="CY54" s="66"/>
      <c r="CZ54" s="67"/>
      <c r="DA54" s="67"/>
      <c r="DB54" s="67"/>
      <c r="DC54" s="67"/>
      <c r="DE54" s="65"/>
      <c r="DF54" s="66"/>
      <c r="DG54" s="67"/>
      <c r="DH54" s="67"/>
      <c r="DI54" s="67"/>
      <c r="DJ54" s="67"/>
    </row>
    <row r="55" spans="1:114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C55" s="65"/>
      <c r="CD55" s="66"/>
      <c r="CE55" s="66"/>
      <c r="CF55" s="67"/>
      <c r="CG55" s="67"/>
      <c r="CH55" s="67"/>
      <c r="CI55" s="67"/>
      <c r="CJ55" s="65"/>
      <c r="CK55" s="66"/>
      <c r="CL55" s="67"/>
      <c r="CM55" s="67"/>
      <c r="CQ55" s="65"/>
      <c r="CR55" s="66"/>
      <c r="CS55" s="67"/>
      <c r="CT55" s="67"/>
      <c r="CU55" s="67"/>
      <c r="CV55" s="67"/>
      <c r="CX55" s="65"/>
      <c r="CY55" s="66"/>
      <c r="CZ55" s="67"/>
      <c r="DA55" s="67"/>
      <c r="DB55" s="67"/>
      <c r="DC55" s="67"/>
      <c r="DE55" s="65"/>
      <c r="DF55" s="66"/>
      <c r="DG55" s="67"/>
      <c r="DH55" s="67"/>
    </row>
    <row r="56" spans="1:114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C56" s="65"/>
      <c r="CD56" s="66"/>
      <c r="CE56" s="66"/>
      <c r="CF56" s="67"/>
      <c r="CG56" s="67"/>
      <c r="CH56" s="67"/>
      <c r="CI56" s="67"/>
      <c r="CJ56" s="65"/>
      <c r="CK56" s="66"/>
      <c r="CL56" s="67"/>
      <c r="CM56" s="67"/>
      <c r="CQ56" s="65"/>
      <c r="CR56" s="66"/>
      <c r="CS56" s="67"/>
      <c r="CT56" s="67"/>
      <c r="CU56" s="67"/>
      <c r="CV56" s="67"/>
      <c r="CX56" s="65"/>
      <c r="CY56" s="66"/>
      <c r="CZ56" s="67"/>
      <c r="DA56" s="67"/>
      <c r="DB56" s="67"/>
      <c r="DC56" s="67"/>
      <c r="DE56" s="65"/>
      <c r="DF56" s="66"/>
      <c r="DG56" s="67"/>
      <c r="DH56" s="67"/>
    </row>
    <row r="57" spans="1:114" ht="48.95" customHeight="1" thickBot="1" x14ac:dyDescent="0.3">
      <c r="A57" s="26"/>
      <c r="B57" s="96" t="str">
        <f ca="1">B26</f>
        <v>7.137＋1.292＝</v>
      </c>
      <c r="C57" s="97"/>
      <c r="D57" s="97"/>
      <c r="E57" s="97"/>
      <c r="F57" s="97"/>
      <c r="G57" s="97"/>
      <c r="H57" s="98">
        <f ca="1">H26</f>
        <v>8.4290000000000003</v>
      </c>
      <c r="I57" s="98"/>
      <c r="J57" s="99"/>
      <c r="K57" s="9"/>
      <c r="L57" s="26"/>
      <c r="M57" s="96" t="str">
        <f ca="1">M26</f>
        <v>3.421＋1.433＝</v>
      </c>
      <c r="N57" s="97"/>
      <c r="O57" s="97"/>
      <c r="P57" s="97"/>
      <c r="Q57" s="97"/>
      <c r="R57" s="97"/>
      <c r="S57" s="98">
        <f ca="1">S26</f>
        <v>4.8540000000000001</v>
      </c>
      <c r="T57" s="98"/>
      <c r="U57" s="99"/>
      <c r="V57" s="9"/>
      <c r="CC57" s="65"/>
      <c r="CD57" s="66"/>
      <c r="CE57" s="66"/>
      <c r="CF57" s="67"/>
      <c r="CG57" s="67"/>
      <c r="CH57" s="67"/>
      <c r="CI57" s="67"/>
      <c r="CJ57" s="65"/>
      <c r="CK57" s="66"/>
      <c r="CL57" s="67"/>
      <c r="CM57" s="67"/>
      <c r="CQ57" s="65"/>
      <c r="CR57" s="66"/>
      <c r="CS57" s="67"/>
      <c r="CT57" s="67"/>
      <c r="CU57" s="67"/>
      <c r="CV57" s="67"/>
      <c r="CX57" s="65"/>
      <c r="CY57" s="66"/>
      <c r="CZ57" s="67"/>
      <c r="DA57" s="67"/>
      <c r="DB57" s="67"/>
      <c r="DC57" s="67"/>
      <c r="DE57" s="65"/>
      <c r="DF57" s="66"/>
      <c r="DG57" s="67"/>
      <c r="DH57" s="67"/>
    </row>
    <row r="58" spans="1:114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C58" s="65"/>
      <c r="CD58" s="66"/>
      <c r="CE58" s="66"/>
      <c r="CF58" s="67"/>
      <c r="CG58" s="67"/>
      <c r="CH58" s="67"/>
      <c r="CI58" s="67"/>
      <c r="CJ58" s="65"/>
      <c r="CK58" s="66"/>
      <c r="CL58" s="67"/>
      <c r="CM58" s="67"/>
      <c r="CQ58" s="65"/>
      <c r="CR58" s="66"/>
      <c r="CS58" s="67"/>
      <c r="CT58" s="67"/>
      <c r="CU58" s="67"/>
      <c r="CV58" s="67"/>
      <c r="CX58" s="65"/>
      <c r="CY58" s="66"/>
      <c r="CZ58" s="67"/>
      <c r="DA58" s="67"/>
      <c r="DB58" s="67"/>
      <c r="DC58" s="67"/>
      <c r="DE58" s="65"/>
      <c r="DF58" s="66"/>
      <c r="DG58" s="67"/>
      <c r="DH58" s="67"/>
    </row>
    <row r="59" spans="1:114" ht="53.1" customHeight="1" x14ac:dyDescent="0.25">
      <c r="A59" s="8"/>
      <c r="B59" s="4"/>
      <c r="C59" s="31"/>
      <c r="D59" s="32">
        <f t="shared" ref="D59:I59" ca="1" si="52">D28</f>
        <v>0</v>
      </c>
      <c r="E59" s="33">
        <f t="shared" ca="1" si="52"/>
        <v>7</v>
      </c>
      <c r="F59" s="33" t="str">
        <f t="shared" ca="1" si="52"/>
        <v>.</v>
      </c>
      <c r="G59" s="34">
        <f t="shared" ca="1" si="52"/>
        <v>1</v>
      </c>
      <c r="H59" s="34">
        <f t="shared" ca="1" si="52"/>
        <v>3</v>
      </c>
      <c r="I59" s="34">
        <f t="shared" ca="1" si="52"/>
        <v>7</v>
      </c>
      <c r="J59" s="35"/>
      <c r="K59" s="9"/>
      <c r="L59" s="4"/>
      <c r="M59" s="4"/>
      <c r="N59" s="31"/>
      <c r="O59" s="32">
        <f t="shared" ref="O59:T59" ca="1" si="53">O28</f>
        <v>0</v>
      </c>
      <c r="P59" s="33">
        <f t="shared" ca="1" si="53"/>
        <v>3</v>
      </c>
      <c r="Q59" s="33" t="str">
        <f t="shared" ca="1" si="53"/>
        <v>.</v>
      </c>
      <c r="R59" s="34">
        <f t="shared" ca="1" si="53"/>
        <v>4</v>
      </c>
      <c r="S59" s="34">
        <f t="shared" ca="1" si="53"/>
        <v>2</v>
      </c>
      <c r="T59" s="34">
        <f t="shared" ca="1" si="53"/>
        <v>1</v>
      </c>
      <c r="U59" s="35"/>
      <c r="V59" s="9"/>
      <c r="CC59" s="65"/>
      <c r="CD59" s="66"/>
      <c r="CE59" s="66"/>
      <c r="CF59" s="67"/>
      <c r="CG59" s="67"/>
      <c r="CH59" s="67"/>
      <c r="CI59" s="67"/>
      <c r="CJ59" s="65"/>
      <c r="CK59" s="66"/>
      <c r="CL59" s="67"/>
      <c r="CM59" s="67"/>
      <c r="CQ59" s="65"/>
      <c r="CR59" s="66"/>
      <c r="CS59" s="67"/>
      <c r="CT59" s="67"/>
      <c r="CU59" s="67"/>
      <c r="CV59" s="67"/>
      <c r="CX59" s="65"/>
      <c r="CY59" s="66"/>
      <c r="CZ59" s="67"/>
      <c r="DA59" s="67"/>
      <c r="DB59" s="67"/>
      <c r="DC59" s="67"/>
      <c r="DE59" s="65"/>
      <c r="DF59" s="66"/>
      <c r="DG59" s="67"/>
      <c r="DH59" s="67"/>
    </row>
    <row r="60" spans="1:114" ht="53.1" customHeight="1" thickBot="1" x14ac:dyDescent="0.3">
      <c r="A60" s="8"/>
      <c r="B60" s="4"/>
      <c r="C60" s="13" t="str">
        <f t="shared" ref="C60:I61" ca="1" si="54">C29</f>
        <v/>
      </c>
      <c r="D60" s="39" t="str">
        <f t="shared" ca="1" si="54"/>
        <v>＋</v>
      </c>
      <c r="E60" s="40">
        <f t="shared" ca="1" si="54"/>
        <v>1</v>
      </c>
      <c r="F60" s="40" t="str">
        <f t="shared" ca="1" si="54"/>
        <v>.</v>
      </c>
      <c r="G60" s="41">
        <f t="shared" ca="1" si="54"/>
        <v>2</v>
      </c>
      <c r="H60" s="41">
        <f t="shared" ca="1" si="54"/>
        <v>9</v>
      </c>
      <c r="I60" s="41">
        <f t="shared" ca="1" si="54"/>
        <v>2</v>
      </c>
      <c r="J60" s="35"/>
      <c r="K60" s="9"/>
      <c r="L60" s="4"/>
      <c r="M60" s="4"/>
      <c r="N60" s="13" t="str">
        <f t="shared" ref="N60:T61" ca="1" si="55">N29</f>
        <v/>
      </c>
      <c r="O60" s="39" t="str">
        <f t="shared" ca="1" si="55"/>
        <v>＋</v>
      </c>
      <c r="P60" s="40">
        <f t="shared" ca="1" si="55"/>
        <v>1</v>
      </c>
      <c r="Q60" s="40" t="str">
        <f t="shared" ca="1" si="55"/>
        <v>.</v>
      </c>
      <c r="R60" s="41">
        <f t="shared" ca="1" si="55"/>
        <v>4</v>
      </c>
      <c r="S60" s="41">
        <f t="shared" ca="1" si="55"/>
        <v>3</v>
      </c>
      <c r="T60" s="41">
        <f t="shared" ca="1" si="55"/>
        <v>3</v>
      </c>
      <c r="U60" s="35"/>
      <c r="V60" s="9"/>
      <c r="CC60" s="65"/>
      <c r="CD60" s="66"/>
      <c r="CE60" s="66"/>
      <c r="CF60" s="67"/>
      <c r="CG60" s="67"/>
      <c r="CH60" s="67"/>
      <c r="CI60" s="67"/>
      <c r="CJ60" s="65"/>
      <c r="CK60" s="66"/>
      <c r="CL60" s="67"/>
      <c r="CM60" s="67"/>
      <c r="CQ60" s="65"/>
      <c r="CR60" s="66"/>
      <c r="CS60" s="67"/>
      <c r="CT60" s="67"/>
      <c r="CU60" s="67"/>
      <c r="CV60" s="67"/>
      <c r="CX60" s="65"/>
      <c r="CY60" s="66"/>
      <c r="CZ60" s="67"/>
      <c r="DA60" s="67"/>
      <c r="DB60" s="67"/>
      <c r="DC60" s="67"/>
      <c r="DE60" s="65"/>
      <c r="DF60" s="66"/>
      <c r="DG60" s="67"/>
      <c r="DH60" s="67"/>
    </row>
    <row r="61" spans="1:114" ht="53.1" customHeight="1" x14ac:dyDescent="0.25">
      <c r="A61" s="8"/>
      <c r="B61" s="4"/>
      <c r="C61" s="42"/>
      <c r="D61" s="54">
        <f t="shared" ca="1" si="54"/>
        <v>0</v>
      </c>
      <c r="E61" s="55">
        <f t="shared" ca="1" si="54"/>
        <v>8</v>
      </c>
      <c r="F61" s="55" t="str">
        <f t="shared" si="54"/>
        <v>.</v>
      </c>
      <c r="G61" s="56">
        <f t="shared" ca="1" si="54"/>
        <v>4</v>
      </c>
      <c r="H61" s="57">
        <f t="shared" ca="1" si="54"/>
        <v>2</v>
      </c>
      <c r="I61" s="57">
        <f t="shared" ca="1" si="54"/>
        <v>9</v>
      </c>
      <c r="J61" s="58"/>
      <c r="K61" s="9"/>
      <c r="L61" s="4"/>
      <c r="M61" s="4"/>
      <c r="N61" s="42"/>
      <c r="O61" s="54">
        <f t="shared" ca="1" si="55"/>
        <v>0</v>
      </c>
      <c r="P61" s="55">
        <f t="shared" ca="1" si="55"/>
        <v>4</v>
      </c>
      <c r="Q61" s="55" t="str">
        <f t="shared" si="55"/>
        <v>.</v>
      </c>
      <c r="R61" s="56">
        <f t="shared" ca="1" si="55"/>
        <v>8</v>
      </c>
      <c r="S61" s="57">
        <f t="shared" ca="1" si="55"/>
        <v>5</v>
      </c>
      <c r="T61" s="57">
        <f t="shared" ca="1" si="55"/>
        <v>4</v>
      </c>
      <c r="U61" s="58"/>
      <c r="V61" s="9"/>
      <c r="CC61" s="65"/>
      <c r="CD61" s="66"/>
      <c r="CE61" s="66"/>
      <c r="CF61" s="67"/>
      <c r="CG61" s="67"/>
      <c r="CH61" s="67"/>
      <c r="CI61" s="67"/>
      <c r="CJ61" s="65"/>
      <c r="CK61" s="66"/>
      <c r="CL61" s="67"/>
      <c r="CM61" s="67"/>
      <c r="CQ61" s="65"/>
      <c r="CR61" s="66"/>
      <c r="CS61" s="67"/>
      <c r="CT61" s="67"/>
      <c r="CU61" s="67"/>
      <c r="CV61" s="67"/>
      <c r="CX61" s="65"/>
      <c r="CY61" s="66"/>
      <c r="CZ61" s="67"/>
      <c r="DA61" s="67"/>
      <c r="DB61" s="67"/>
      <c r="DC61" s="67"/>
      <c r="DE61" s="65"/>
      <c r="DF61" s="66"/>
      <c r="DG61" s="67"/>
      <c r="DH61" s="67"/>
    </row>
    <row r="62" spans="1:114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C62" s="65"/>
      <c r="CD62" s="66"/>
      <c r="CE62" s="66"/>
      <c r="CF62" s="67"/>
      <c r="CG62" s="67"/>
      <c r="CH62" s="67"/>
      <c r="CI62" s="67"/>
      <c r="CJ62" s="65"/>
      <c r="CK62" s="66"/>
      <c r="CL62" s="67"/>
      <c r="CM62" s="67"/>
      <c r="CQ62" s="65"/>
      <c r="CR62" s="66"/>
      <c r="CS62" s="67"/>
      <c r="CT62" s="67"/>
      <c r="CU62" s="67"/>
      <c r="CV62" s="67"/>
      <c r="CX62" s="65"/>
      <c r="CY62" s="66"/>
      <c r="CZ62" s="67"/>
      <c r="DA62" s="67"/>
      <c r="DB62" s="67"/>
      <c r="DC62" s="67"/>
      <c r="DE62" s="65"/>
      <c r="DF62" s="66"/>
      <c r="DG62" s="67"/>
      <c r="DH62" s="67"/>
    </row>
    <row r="63" spans="1:114" ht="18.75" x14ac:dyDescent="0.25">
      <c r="CC63" s="65"/>
      <c r="CD63" s="66"/>
      <c r="CE63" s="66"/>
      <c r="CF63" s="67"/>
      <c r="CG63" s="67"/>
      <c r="CH63" s="67"/>
      <c r="CI63" s="67"/>
      <c r="CJ63" s="65"/>
      <c r="CK63" s="66"/>
      <c r="CM63" s="67"/>
      <c r="CQ63" s="65"/>
      <c r="CR63" s="66"/>
      <c r="CT63" s="67"/>
      <c r="CU63" s="67"/>
      <c r="CV63" s="67"/>
      <c r="CX63" s="65"/>
      <c r="CY63" s="66"/>
      <c r="DA63" s="67"/>
      <c r="DB63" s="67"/>
      <c r="DC63" s="67"/>
      <c r="DE63" s="65"/>
      <c r="DF63" s="66"/>
      <c r="DH63" s="67"/>
    </row>
    <row r="64" spans="1:114" ht="18.75" x14ac:dyDescent="0.25">
      <c r="CC64" s="65"/>
      <c r="CD64" s="66"/>
      <c r="CE64" s="66"/>
      <c r="CF64" s="67"/>
      <c r="CG64" s="67"/>
      <c r="CH64" s="67"/>
      <c r="CI64" s="67"/>
      <c r="CJ64" s="65"/>
      <c r="CK64" s="66"/>
      <c r="CM64" s="67"/>
      <c r="CQ64" s="65"/>
      <c r="CR64" s="66"/>
      <c r="CT64" s="67"/>
      <c r="CU64" s="67"/>
      <c r="CV64" s="67"/>
      <c r="CX64" s="65"/>
      <c r="CY64" s="66"/>
      <c r="DA64" s="67"/>
      <c r="DB64" s="67"/>
      <c r="DC64" s="67"/>
      <c r="DE64" s="65"/>
      <c r="DF64" s="66"/>
      <c r="DH64" s="67"/>
    </row>
    <row r="65" spans="81:112" ht="18.75" x14ac:dyDescent="0.25">
      <c r="CC65" s="65"/>
      <c r="CD65" s="66"/>
      <c r="CE65" s="66"/>
      <c r="CF65" s="67"/>
      <c r="CG65" s="67"/>
      <c r="CH65" s="67"/>
      <c r="CI65" s="67"/>
      <c r="CJ65" s="65"/>
      <c r="CK65" s="66"/>
      <c r="CM65" s="67"/>
      <c r="CQ65" s="65"/>
      <c r="CR65" s="66"/>
      <c r="CT65" s="67"/>
      <c r="CU65" s="67"/>
      <c r="CV65" s="67"/>
      <c r="CX65" s="65"/>
      <c r="CY65" s="66"/>
      <c r="DA65" s="67"/>
      <c r="DB65" s="67"/>
      <c r="DC65" s="67"/>
      <c r="DE65" s="65"/>
      <c r="DF65" s="66"/>
      <c r="DH65" s="67"/>
    </row>
    <row r="66" spans="81:112" ht="18.75" x14ac:dyDescent="0.25">
      <c r="CC66" s="65"/>
      <c r="CD66" s="66"/>
      <c r="CE66" s="66"/>
      <c r="CF66" s="67"/>
      <c r="CG66" s="67"/>
      <c r="CH66" s="67"/>
      <c r="CI66" s="67"/>
      <c r="CJ66" s="65"/>
      <c r="CK66" s="66"/>
      <c r="CM66" s="67"/>
      <c r="CQ66" s="65"/>
      <c r="CR66" s="66"/>
      <c r="CT66" s="67"/>
      <c r="CU66" s="67"/>
      <c r="CV66" s="67"/>
      <c r="CX66" s="65"/>
      <c r="CY66" s="66"/>
      <c r="DA66" s="67"/>
      <c r="DB66" s="67"/>
      <c r="DC66" s="67"/>
      <c r="DE66" s="65"/>
      <c r="DF66" s="66"/>
      <c r="DH66" s="67"/>
    </row>
    <row r="67" spans="81:112" ht="18.75" x14ac:dyDescent="0.25">
      <c r="CC67" s="65"/>
      <c r="CD67" s="66"/>
      <c r="CE67" s="66"/>
      <c r="CF67" s="67"/>
      <c r="CG67" s="67"/>
      <c r="CH67" s="67"/>
      <c r="CI67" s="67"/>
      <c r="CJ67" s="65"/>
      <c r="CK67" s="66"/>
      <c r="CM67" s="67"/>
      <c r="CQ67" s="65"/>
      <c r="CR67" s="66"/>
      <c r="CT67" s="67"/>
      <c r="CU67" s="67"/>
      <c r="CV67" s="67"/>
      <c r="CX67" s="65"/>
      <c r="CY67" s="66"/>
      <c r="DA67" s="67"/>
      <c r="DB67" s="67"/>
      <c r="DC67" s="67"/>
      <c r="DE67" s="65"/>
      <c r="DF67" s="66"/>
      <c r="DH67" s="67"/>
    </row>
    <row r="68" spans="81:112" ht="18.75" x14ac:dyDescent="0.25">
      <c r="CC68" s="65"/>
      <c r="CD68" s="66"/>
      <c r="CE68" s="66"/>
      <c r="CF68" s="67"/>
      <c r="CG68" s="67"/>
      <c r="CH68" s="67"/>
      <c r="CI68" s="67"/>
      <c r="CJ68" s="65"/>
      <c r="CK68" s="66"/>
      <c r="CM68" s="67"/>
      <c r="CQ68" s="65"/>
      <c r="CR68" s="66"/>
      <c r="CT68" s="67"/>
      <c r="CU68" s="67"/>
      <c r="CV68" s="67"/>
      <c r="CX68" s="65"/>
      <c r="CY68" s="66"/>
      <c r="DA68" s="67"/>
      <c r="DB68" s="67"/>
      <c r="DC68" s="67"/>
      <c r="DE68" s="65"/>
      <c r="DF68" s="66"/>
      <c r="DH68" s="67"/>
    </row>
    <row r="69" spans="81:112" ht="18.75" x14ac:dyDescent="0.25">
      <c r="CC69" s="65"/>
      <c r="CD69" s="66"/>
      <c r="CE69" s="66"/>
      <c r="CF69" s="67"/>
      <c r="CG69" s="67"/>
      <c r="CH69" s="67"/>
      <c r="CI69" s="67"/>
      <c r="CJ69" s="65"/>
      <c r="CK69" s="66"/>
      <c r="CM69" s="67"/>
      <c r="CQ69" s="65"/>
      <c r="CR69" s="66"/>
      <c r="CT69" s="67"/>
      <c r="CU69" s="67"/>
      <c r="CV69" s="67"/>
      <c r="CX69" s="65"/>
      <c r="CY69" s="66"/>
      <c r="DA69" s="67"/>
      <c r="DB69" s="67"/>
      <c r="DC69" s="67"/>
      <c r="DE69" s="65"/>
      <c r="DF69" s="66"/>
      <c r="DH69" s="67"/>
    </row>
    <row r="70" spans="81:112" ht="18.75" x14ac:dyDescent="0.25">
      <c r="CC70" s="65"/>
      <c r="CD70" s="66"/>
      <c r="CE70" s="66"/>
      <c r="CF70" s="67"/>
      <c r="CG70" s="67"/>
      <c r="CH70" s="67"/>
      <c r="CI70" s="67"/>
      <c r="CJ70" s="65"/>
      <c r="CK70" s="66"/>
      <c r="CM70" s="67"/>
      <c r="CQ70" s="65"/>
      <c r="CR70" s="66"/>
      <c r="CT70" s="67"/>
      <c r="CU70" s="67"/>
      <c r="CV70" s="67"/>
      <c r="CX70" s="65"/>
      <c r="CY70" s="66"/>
      <c r="DA70" s="67"/>
      <c r="DB70" s="67"/>
      <c r="DC70" s="67"/>
      <c r="DE70" s="65"/>
      <c r="DF70" s="66"/>
      <c r="DH70" s="67"/>
    </row>
    <row r="71" spans="81:112" ht="18.75" x14ac:dyDescent="0.25">
      <c r="CC71" s="65"/>
      <c r="CD71" s="66"/>
      <c r="CE71" s="66"/>
      <c r="CF71" s="67"/>
      <c r="CG71" s="67"/>
      <c r="CH71" s="67"/>
      <c r="CI71" s="67"/>
      <c r="CJ71" s="65"/>
      <c r="CK71" s="66"/>
      <c r="CM71" s="67"/>
      <c r="CQ71" s="65"/>
      <c r="CR71" s="66"/>
      <c r="CT71" s="67"/>
      <c r="CU71" s="67"/>
      <c r="CV71" s="67"/>
      <c r="CX71" s="65"/>
      <c r="CY71" s="66"/>
      <c r="DA71" s="67"/>
      <c r="DB71" s="67"/>
      <c r="DC71" s="67"/>
      <c r="DE71" s="65"/>
      <c r="DF71" s="66"/>
      <c r="DH71" s="67"/>
    </row>
    <row r="72" spans="81:112" ht="18.75" x14ac:dyDescent="0.25">
      <c r="CC72" s="65"/>
      <c r="CD72" s="66"/>
      <c r="CE72" s="66"/>
      <c r="CF72" s="67"/>
      <c r="CG72" s="67"/>
      <c r="CH72" s="67"/>
      <c r="CI72" s="67"/>
      <c r="CJ72" s="65"/>
      <c r="CK72" s="66"/>
      <c r="CM72" s="67"/>
      <c r="CQ72" s="65"/>
      <c r="CR72" s="66"/>
      <c r="CT72" s="67"/>
      <c r="CU72" s="67"/>
      <c r="CV72" s="67"/>
      <c r="CX72" s="65"/>
      <c r="CY72" s="66"/>
      <c r="DA72" s="67"/>
      <c r="DB72" s="67"/>
      <c r="DC72" s="67"/>
      <c r="DE72" s="65"/>
      <c r="DF72" s="66"/>
      <c r="DH72" s="67"/>
    </row>
    <row r="73" spans="81:112" ht="18.75" x14ac:dyDescent="0.25">
      <c r="CC73" s="65"/>
      <c r="CD73" s="66"/>
      <c r="CE73" s="66"/>
      <c r="CF73" s="67"/>
      <c r="CG73" s="67"/>
      <c r="CH73" s="67"/>
      <c r="CI73" s="67"/>
      <c r="CJ73" s="65"/>
      <c r="CK73" s="66"/>
      <c r="CM73" s="67"/>
      <c r="CQ73" s="65"/>
      <c r="CR73" s="66"/>
      <c r="CT73" s="67"/>
      <c r="CU73" s="67"/>
      <c r="CV73" s="67"/>
      <c r="CX73" s="65"/>
      <c r="CY73" s="66"/>
      <c r="DA73" s="67"/>
      <c r="DB73" s="67"/>
      <c r="DC73" s="67"/>
      <c r="DE73" s="65"/>
      <c r="DF73" s="66"/>
      <c r="DH73" s="67"/>
    </row>
    <row r="74" spans="81:112" ht="18.75" x14ac:dyDescent="0.25">
      <c r="CC74" s="65"/>
      <c r="CD74" s="66"/>
      <c r="CE74" s="66"/>
      <c r="CF74" s="67"/>
      <c r="CG74" s="67"/>
      <c r="CH74" s="67"/>
      <c r="CI74" s="67"/>
      <c r="CJ74" s="65"/>
      <c r="CK74" s="66"/>
      <c r="CM74" s="67"/>
      <c r="CQ74" s="65"/>
      <c r="CR74" s="66"/>
      <c r="CT74" s="67"/>
      <c r="CU74" s="67"/>
      <c r="CV74" s="67"/>
      <c r="CX74" s="65"/>
      <c r="CY74" s="66"/>
      <c r="DA74" s="67"/>
      <c r="DB74" s="67"/>
      <c r="DC74" s="67"/>
      <c r="DE74" s="65"/>
      <c r="DF74" s="66"/>
      <c r="DH74" s="67"/>
    </row>
    <row r="75" spans="81:112" ht="18.75" x14ac:dyDescent="0.25">
      <c r="CC75" s="65"/>
      <c r="CD75" s="66"/>
      <c r="CE75" s="66"/>
      <c r="CF75" s="67"/>
      <c r="CG75" s="67"/>
      <c r="CH75" s="67"/>
      <c r="CI75" s="67"/>
      <c r="CJ75" s="65"/>
      <c r="CK75" s="66"/>
      <c r="CM75" s="67"/>
      <c r="CQ75" s="65"/>
      <c r="CR75" s="66"/>
      <c r="CT75" s="67"/>
      <c r="CU75" s="67"/>
      <c r="CV75" s="67"/>
      <c r="CX75" s="65"/>
      <c r="CY75" s="66"/>
      <c r="DA75" s="67"/>
      <c r="DB75" s="67"/>
      <c r="DC75" s="67"/>
      <c r="DE75" s="65"/>
      <c r="DF75" s="66"/>
      <c r="DH75" s="67"/>
    </row>
    <row r="76" spans="81:112" ht="18.75" x14ac:dyDescent="0.25">
      <c r="CC76" s="65"/>
      <c r="CD76" s="66"/>
      <c r="CE76" s="66"/>
      <c r="CF76" s="67"/>
      <c r="CG76" s="67"/>
      <c r="CH76" s="67"/>
      <c r="CI76" s="67"/>
      <c r="CJ76" s="65"/>
      <c r="CK76" s="66"/>
      <c r="CM76" s="67"/>
      <c r="CQ76" s="65"/>
      <c r="CR76" s="66"/>
      <c r="CT76" s="67"/>
      <c r="CU76" s="67"/>
      <c r="CV76" s="67"/>
      <c r="CX76" s="65"/>
      <c r="CY76" s="66"/>
      <c r="DA76" s="67"/>
      <c r="DB76" s="67"/>
      <c r="DC76" s="67"/>
      <c r="DE76" s="65"/>
      <c r="DF76" s="66"/>
      <c r="DH76" s="67"/>
    </row>
    <row r="77" spans="81:112" ht="18.75" x14ac:dyDescent="0.25">
      <c r="CC77" s="65"/>
      <c r="CD77" s="66"/>
      <c r="CE77" s="66"/>
      <c r="CF77" s="67"/>
      <c r="CG77" s="67"/>
      <c r="CH77" s="67"/>
      <c r="CI77" s="67"/>
      <c r="CJ77" s="65"/>
      <c r="CK77" s="66"/>
      <c r="CM77" s="67"/>
      <c r="CQ77" s="65"/>
      <c r="CR77" s="66"/>
      <c r="CT77" s="67"/>
      <c r="CU77" s="67"/>
      <c r="CV77" s="67"/>
      <c r="CX77" s="65"/>
      <c r="CY77" s="66"/>
      <c r="DA77" s="67"/>
      <c r="DB77" s="67"/>
      <c r="DC77" s="67"/>
      <c r="DE77" s="65"/>
      <c r="DF77" s="66"/>
      <c r="DH77" s="67"/>
    </row>
    <row r="78" spans="81:112" ht="18.75" x14ac:dyDescent="0.25">
      <c r="CC78" s="65"/>
      <c r="CD78" s="66"/>
      <c r="CE78" s="66"/>
      <c r="CF78" s="67"/>
      <c r="CG78" s="67"/>
      <c r="CH78" s="67"/>
      <c r="CI78" s="67"/>
      <c r="CJ78" s="65"/>
      <c r="CK78" s="66"/>
      <c r="CM78" s="67"/>
      <c r="CQ78" s="65"/>
      <c r="CR78" s="66"/>
      <c r="CT78" s="67"/>
      <c r="CU78" s="67"/>
      <c r="CV78" s="67"/>
      <c r="CX78" s="65"/>
      <c r="CY78" s="66"/>
      <c r="DA78" s="67"/>
      <c r="DB78" s="67"/>
      <c r="DC78" s="67"/>
      <c r="DE78" s="65"/>
      <c r="DF78" s="66"/>
      <c r="DH78" s="67"/>
    </row>
    <row r="79" spans="81:112" ht="18.75" x14ac:dyDescent="0.25">
      <c r="CC79" s="65"/>
      <c r="CD79" s="66"/>
      <c r="CE79" s="66"/>
      <c r="CF79" s="67"/>
      <c r="CG79" s="67"/>
      <c r="CH79" s="67"/>
      <c r="CI79" s="67"/>
      <c r="CJ79" s="65"/>
      <c r="CK79" s="66"/>
      <c r="CM79" s="67"/>
      <c r="CQ79" s="65"/>
      <c r="CR79" s="66"/>
      <c r="CT79" s="67"/>
      <c r="CU79" s="67"/>
      <c r="CV79" s="67"/>
      <c r="CX79" s="65"/>
      <c r="CY79" s="66"/>
      <c r="DA79" s="67"/>
      <c r="DB79" s="67"/>
      <c r="DC79" s="67"/>
      <c r="DE79" s="65"/>
      <c r="DF79" s="66"/>
      <c r="DH79" s="67"/>
    </row>
    <row r="80" spans="81:112" ht="18.75" x14ac:dyDescent="0.25">
      <c r="CC80" s="65"/>
      <c r="CD80" s="66"/>
      <c r="CE80" s="66"/>
      <c r="CF80" s="67"/>
      <c r="CG80" s="67"/>
      <c r="CH80" s="67"/>
      <c r="CI80" s="67"/>
      <c r="CJ80" s="65"/>
      <c r="CK80" s="66"/>
      <c r="CM80" s="67"/>
      <c r="CQ80" s="65"/>
      <c r="CR80" s="66"/>
      <c r="CT80" s="67"/>
      <c r="CU80" s="67"/>
      <c r="CV80" s="67"/>
      <c r="CX80" s="65"/>
      <c r="CY80" s="66"/>
      <c r="DA80" s="67"/>
      <c r="DB80" s="67"/>
      <c r="DC80" s="67"/>
      <c r="DE80" s="65"/>
      <c r="DF80" s="66"/>
      <c r="DH80" s="67"/>
    </row>
    <row r="81" spans="81:112" ht="18.75" x14ac:dyDescent="0.25">
      <c r="CC81" s="65"/>
      <c r="CD81" s="66"/>
      <c r="CE81" s="66"/>
      <c r="CF81" s="67"/>
      <c r="CG81" s="67"/>
      <c r="CH81" s="67"/>
      <c r="CI81" s="67"/>
      <c r="CJ81" s="65"/>
      <c r="CK81" s="66"/>
      <c r="CM81" s="67"/>
      <c r="CQ81" s="65"/>
      <c r="CR81" s="66"/>
      <c r="CT81" s="67"/>
      <c r="CU81" s="67"/>
      <c r="CV81" s="67"/>
      <c r="CX81" s="65"/>
      <c r="CY81" s="66"/>
      <c r="DA81" s="67"/>
      <c r="DB81" s="67"/>
      <c r="DC81" s="67"/>
      <c r="DE81" s="65"/>
      <c r="DF81" s="66"/>
      <c r="DH81" s="67"/>
    </row>
    <row r="82" spans="81:112" ht="18.75" x14ac:dyDescent="0.25">
      <c r="CC82" s="65"/>
      <c r="CD82" s="66"/>
      <c r="CE82" s="66"/>
      <c r="CF82" s="67"/>
      <c r="CG82" s="67"/>
      <c r="CH82" s="67"/>
      <c r="CI82" s="67"/>
      <c r="CJ82" s="65"/>
      <c r="CK82" s="66"/>
      <c r="CM82" s="67"/>
      <c r="CQ82" s="65"/>
      <c r="CR82" s="66"/>
      <c r="CT82" s="67"/>
      <c r="CU82" s="67"/>
      <c r="CV82" s="67"/>
      <c r="CX82" s="65"/>
      <c r="CY82" s="66"/>
      <c r="DA82" s="67"/>
      <c r="DB82" s="67"/>
      <c r="DC82" s="67"/>
      <c r="DE82" s="65"/>
      <c r="DF82" s="66"/>
      <c r="DH82" s="67"/>
    </row>
    <row r="83" spans="81:112" ht="18.75" x14ac:dyDescent="0.25">
      <c r="CC83" s="65"/>
      <c r="CD83" s="66"/>
      <c r="CE83" s="66"/>
      <c r="CF83" s="67"/>
      <c r="CG83" s="67"/>
      <c r="CH83" s="67"/>
      <c r="CI83" s="67"/>
      <c r="CJ83" s="65"/>
      <c r="CK83" s="66"/>
      <c r="CM83" s="67"/>
      <c r="CQ83" s="65"/>
      <c r="CR83" s="66"/>
      <c r="CT83" s="67"/>
      <c r="CU83" s="67"/>
      <c r="CV83" s="67"/>
      <c r="CX83" s="65"/>
      <c r="CY83" s="66"/>
      <c r="DA83" s="67"/>
      <c r="DB83" s="67"/>
      <c r="DC83" s="67"/>
      <c r="DE83" s="65"/>
      <c r="DF83" s="66"/>
      <c r="DH83" s="67"/>
    </row>
    <row r="84" spans="81:112" ht="18.75" x14ac:dyDescent="0.25">
      <c r="CC84" s="65"/>
      <c r="CD84" s="66"/>
      <c r="CE84" s="66"/>
      <c r="CF84" s="67"/>
      <c r="CG84" s="67"/>
      <c r="CH84" s="67"/>
      <c r="CI84" s="67"/>
      <c r="CJ84" s="65"/>
      <c r="CK84" s="66"/>
      <c r="CM84" s="67"/>
      <c r="CQ84" s="65"/>
      <c r="CR84" s="66"/>
      <c r="CT84" s="67"/>
      <c r="CU84" s="67"/>
      <c r="CV84" s="67"/>
      <c r="CX84" s="65"/>
      <c r="CY84" s="66"/>
      <c r="DA84" s="67"/>
      <c r="DB84" s="67"/>
      <c r="DC84" s="67"/>
      <c r="DE84" s="65"/>
      <c r="DF84" s="66"/>
      <c r="DH84" s="67"/>
    </row>
    <row r="85" spans="81:112" ht="18.75" x14ac:dyDescent="0.25">
      <c r="CC85" s="65"/>
      <c r="CD85" s="66"/>
      <c r="CE85" s="66"/>
      <c r="CF85" s="67"/>
      <c r="CG85" s="67"/>
      <c r="CH85" s="67"/>
      <c r="CI85" s="67"/>
      <c r="CJ85" s="65"/>
      <c r="CK85" s="66"/>
      <c r="CM85" s="67"/>
      <c r="CQ85" s="65"/>
      <c r="CR85" s="66"/>
      <c r="CT85" s="67"/>
      <c r="CU85" s="67"/>
      <c r="CV85" s="67"/>
      <c r="CX85" s="65"/>
      <c r="CY85" s="66"/>
      <c r="DA85" s="67"/>
      <c r="DB85" s="67"/>
      <c r="DC85" s="67"/>
      <c r="DE85" s="65"/>
      <c r="DF85" s="66"/>
      <c r="DH85" s="67"/>
    </row>
    <row r="86" spans="81:112" ht="18.75" x14ac:dyDescent="0.25">
      <c r="CC86" s="65"/>
      <c r="CD86" s="66"/>
      <c r="CE86" s="66"/>
      <c r="CF86" s="67"/>
      <c r="CG86" s="67"/>
      <c r="CH86" s="67"/>
      <c r="CI86" s="67"/>
      <c r="CJ86" s="65"/>
      <c r="CK86" s="66"/>
      <c r="CM86" s="67"/>
      <c r="CQ86" s="65"/>
      <c r="CR86" s="66"/>
      <c r="CT86" s="67"/>
      <c r="CU86" s="67"/>
      <c r="CV86" s="67"/>
      <c r="CX86" s="65"/>
      <c r="CY86" s="66"/>
      <c r="DA86" s="67"/>
      <c r="DB86" s="67"/>
      <c r="DC86" s="67"/>
      <c r="DE86" s="65"/>
      <c r="DF86" s="66"/>
      <c r="DH86" s="67"/>
    </row>
    <row r="87" spans="81:112" ht="18.75" x14ac:dyDescent="0.25">
      <c r="CC87" s="65"/>
      <c r="CD87" s="66"/>
      <c r="CE87" s="66"/>
      <c r="CF87" s="67"/>
      <c r="CG87" s="67"/>
      <c r="CH87" s="67"/>
      <c r="CI87" s="67"/>
      <c r="CJ87" s="65"/>
      <c r="CK87" s="66"/>
      <c r="CM87" s="67"/>
      <c r="CQ87" s="65"/>
      <c r="CR87" s="66"/>
      <c r="CT87" s="67"/>
      <c r="CU87" s="67"/>
      <c r="CV87" s="67"/>
      <c r="CX87" s="65"/>
      <c r="CY87" s="66"/>
      <c r="DA87" s="67"/>
      <c r="DB87" s="67"/>
      <c r="DC87" s="67"/>
      <c r="DE87" s="65"/>
      <c r="DF87" s="66"/>
      <c r="DH87" s="67"/>
    </row>
    <row r="88" spans="81:112" ht="18.75" x14ac:dyDescent="0.25">
      <c r="CC88" s="65"/>
      <c r="CD88" s="66"/>
      <c r="CE88" s="66"/>
      <c r="CF88" s="67"/>
      <c r="CG88" s="67"/>
      <c r="CH88" s="67"/>
      <c r="CI88" s="67"/>
      <c r="CJ88" s="65"/>
      <c r="CK88" s="66"/>
      <c r="CM88" s="67"/>
      <c r="CQ88" s="65"/>
      <c r="CR88" s="66"/>
      <c r="CT88" s="67"/>
      <c r="CU88" s="67"/>
      <c r="CV88" s="67"/>
      <c r="CX88" s="65"/>
      <c r="CY88" s="66"/>
      <c r="DA88" s="67"/>
      <c r="DB88" s="67"/>
      <c r="DC88" s="67"/>
      <c r="DE88" s="65"/>
      <c r="DF88" s="66"/>
      <c r="DH88" s="67"/>
    </row>
    <row r="89" spans="81:112" ht="18.75" x14ac:dyDescent="0.25">
      <c r="CC89" s="65"/>
      <c r="CD89" s="66"/>
      <c r="CE89" s="66"/>
      <c r="CF89" s="67"/>
      <c r="CG89" s="67"/>
      <c r="CH89" s="67"/>
      <c r="CI89" s="67"/>
      <c r="CJ89" s="65"/>
      <c r="CK89" s="66"/>
      <c r="CM89" s="67"/>
      <c r="CQ89" s="65"/>
      <c r="CR89" s="66"/>
      <c r="CT89" s="67"/>
      <c r="CU89" s="67"/>
      <c r="CV89" s="67"/>
      <c r="CX89" s="65"/>
      <c r="CY89" s="66"/>
      <c r="DA89" s="67"/>
      <c r="DB89" s="67"/>
      <c r="DC89" s="67"/>
      <c r="DE89" s="65"/>
      <c r="DF89" s="66"/>
      <c r="DH89" s="67"/>
    </row>
    <row r="90" spans="81:112" ht="18.75" x14ac:dyDescent="0.25">
      <c r="CC90" s="65"/>
      <c r="CD90" s="66"/>
      <c r="CE90" s="66"/>
      <c r="CF90" s="67"/>
      <c r="CG90" s="67"/>
      <c r="CH90" s="67"/>
      <c r="CI90" s="67"/>
      <c r="CJ90" s="65"/>
      <c r="CK90" s="66"/>
      <c r="CM90" s="67"/>
      <c r="CQ90" s="65"/>
      <c r="CR90" s="66"/>
      <c r="CT90" s="67"/>
      <c r="CU90" s="67"/>
      <c r="CV90" s="67"/>
      <c r="CX90" s="65"/>
      <c r="CY90" s="66"/>
      <c r="DA90" s="67"/>
      <c r="DB90" s="67"/>
      <c r="DC90" s="67"/>
      <c r="DE90" s="65"/>
      <c r="DF90" s="66"/>
      <c r="DH90" s="67"/>
    </row>
    <row r="91" spans="81:112" ht="18.75" x14ac:dyDescent="0.25">
      <c r="CC91" s="65"/>
      <c r="CD91" s="66"/>
      <c r="CE91" s="66"/>
      <c r="CF91" s="67"/>
      <c r="CG91" s="67"/>
      <c r="CH91" s="67"/>
      <c r="CI91" s="67"/>
      <c r="CJ91" s="65"/>
      <c r="CK91" s="66"/>
      <c r="CM91" s="67"/>
      <c r="CQ91" s="65"/>
      <c r="CR91" s="66"/>
      <c r="CT91" s="67"/>
      <c r="CU91" s="67"/>
      <c r="CV91" s="67"/>
      <c r="CX91" s="65"/>
      <c r="CY91" s="66"/>
      <c r="DA91" s="67"/>
      <c r="DB91" s="67"/>
      <c r="DC91" s="67"/>
      <c r="DE91" s="65"/>
      <c r="DF91" s="66"/>
      <c r="DH91" s="67"/>
    </row>
    <row r="92" spans="81:112" ht="18.75" x14ac:dyDescent="0.25">
      <c r="CC92" s="65"/>
      <c r="CD92" s="66"/>
      <c r="CE92" s="66"/>
      <c r="CF92" s="67"/>
      <c r="CG92" s="67"/>
      <c r="CH92" s="67"/>
      <c r="CI92" s="67"/>
      <c r="CJ92" s="65"/>
      <c r="CK92" s="66"/>
      <c r="CM92" s="67"/>
      <c r="CQ92" s="65"/>
      <c r="CR92" s="66"/>
      <c r="CT92" s="67"/>
      <c r="CU92" s="67"/>
      <c r="CV92" s="67"/>
      <c r="CX92" s="65"/>
      <c r="CY92" s="66"/>
      <c r="DA92" s="67"/>
      <c r="DB92" s="67"/>
      <c r="DC92" s="67"/>
      <c r="DE92" s="65"/>
      <c r="DF92" s="66"/>
      <c r="DH92" s="67"/>
    </row>
    <row r="93" spans="81:112" ht="18.75" x14ac:dyDescent="0.25">
      <c r="CC93" s="65"/>
      <c r="CD93" s="66"/>
      <c r="CE93" s="66"/>
      <c r="CF93" s="67"/>
      <c r="CG93" s="67"/>
      <c r="CH93" s="67"/>
      <c r="CI93" s="67"/>
      <c r="CJ93" s="65"/>
      <c r="CK93" s="66"/>
      <c r="CM93" s="67"/>
      <c r="CQ93" s="65"/>
      <c r="CR93" s="66"/>
      <c r="CT93" s="67"/>
      <c r="CU93" s="67"/>
      <c r="CV93" s="67"/>
      <c r="CX93" s="65"/>
      <c r="CY93" s="66"/>
      <c r="DA93" s="67"/>
      <c r="DB93" s="67"/>
      <c r="DC93" s="67"/>
      <c r="DE93" s="65"/>
      <c r="DF93" s="66"/>
      <c r="DH93" s="67"/>
    </row>
    <row r="94" spans="81:112" ht="18.75" x14ac:dyDescent="0.25">
      <c r="CC94" s="65"/>
      <c r="CD94" s="66"/>
      <c r="CE94" s="66"/>
      <c r="CF94" s="67"/>
      <c r="CG94" s="67"/>
      <c r="CH94" s="67"/>
      <c r="CI94" s="67"/>
      <c r="CJ94" s="65"/>
      <c r="CK94" s="66"/>
      <c r="CM94" s="67"/>
      <c r="CQ94" s="65"/>
      <c r="CR94" s="66"/>
      <c r="CT94" s="67"/>
      <c r="CU94" s="67"/>
      <c r="CV94" s="67"/>
      <c r="CX94" s="65"/>
      <c r="CY94" s="66"/>
      <c r="DA94" s="67"/>
      <c r="DB94" s="67"/>
      <c r="DC94" s="67"/>
      <c r="DE94" s="65"/>
      <c r="DF94" s="66"/>
      <c r="DH94" s="67"/>
    </row>
    <row r="95" spans="81:112" ht="18.75" x14ac:dyDescent="0.25">
      <c r="CC95" s="65"/>
      <c r="CD95" s="66"/>
      <c r="CE95" s="66"/>
      <c r="CF95" s="67"/>
      <c r="CG95" s="67"/>
      <c r="CH95" s="67"/>
      <c r="CI95" s="67"/>
      <c r="CJ95" s="65"/>
      <c r="CK95" s="66"/>
      <c r="CM95" s="67"/>
      <c r="CQ95" s="65"/>
      <c r="CR95" s="66"/>
      <c r="CT95" s="67"/>
      <c r="CU95" s="67"/>
      <c r="CV95" s="67"/>
      <c r="CX95" s="65"/>
      <c r="CY95" s="66"/>
      <c r="DA95" s="67"/>
      <c r="DB95" s="67"/>
      <c r="DC95" s="67"/>
      <c r="DE95" s="65"/>
      <c r="DF95" s="66"/>
      <c r="DH95" s="67"/>
    </row>
    <row r="96" spans="81:112" ht="18.75" x14ac:dyDescent="0.25">
      <c r="CC96" s="65"/>
      <c r="CD96" s="66"/>
      <c r="CE96" s="66"/>
      <c r="CF96" s="67"/>
      <c r="CG96" s="67"/>
      <c r="CH96" s="67"/>
      <c r="CI96" s="67"/>
      <c r="CJ96" s="65"/>
      <c r="CK96" s="66"/>
      <c r="CM96" s="67"/>
      <c r="CQ96" s="65"/>
      <c r="CR96" s="66"/>
      <c r="CT96" s="67"/>
      <c r="CU96" s="67"/>
      <c r="CV96" s="67"/>
      <c r="CX96" s="65"/>
      <c r="CY96" s="66"/>
      <c r="DA96" s="67"/>
      <c r="DB96" s="67"/>
      <c r="DC96" s="67"/>
      <c r="DE96" s="65"/>
      <c r="DF96" s="66"/>
      <c r="DH96" s="67"/>
    </row>
    <row r="97" spans="81:112" ht="18.75" x14ac:dyDescent="0.25">
      <c r="CC97" s="65"/>
      <c r="CD97" s="66"/>
      <c r="CE97" s="66"/>
      <c r="CF97" s="67"/>
      <c r="CG97" s="67"/>
      <c r="CH97" s="67"/>
      <c r="CI97" s="67"/>
      <c r="CJ97" s="65"/>
      <c r="CK97" s="66"/>
      <c r="CM97" s="67"/>
      <c r="CQ97" s="65"/>
      <c r="CR97" s="66"/>
      <c r="CT97" s="67"/>
      <c r="CU97" s="67"/>
      <c r="CV97" s="67"/>
      <c r="CX97" s="65"/>
      <c r="CY97" s="66"/>
      <c r="DA97" s="67"/>
      <c r="DB97" s="67"/>
      <c r="DC97" s="67"/>
      <c r="DE97" s="65"/>
      <c r="DF97" s="66"/>
      <c r="DH97" s="67"/>
    </row>
    <row r="98" spans="81:112" ht="18.75" x14ac:dyDescent="0.25">
      <c r="CC98" s="65"/>
      <c r="CD98" s="66"/>
      <c r="CE98" s="66"/>
      <c r="CF98" s="67"/>
      <c r="CG98" s="67"/>
      <c r="CH98" s="67"/>
      <c r="CI98" s="67"/>
      <c r="CJ98" s="65"/>
      <c r="CK98" s="66"/>
      <c r="CM98" s="67"/>
      <c r="CQ98" s="65"/>
      <c r="CR98" s="66"/>
      <c r="CT98" s="67"/>
      <c r="CU98" s="67"/>
      <c r="CV98" s="67"/>
      <c r="CX98" s="65"/>
      <c r="CY98" s="66"/>
      <c r="DA98" s="67"/>
      <c r="DB98" s="67"/>
      <c r="DC98" s="67"/>
      <c r="DE98" s="65"/>
      <c r="DF98" s="66"/>
      <c r="DH98" s="67"/>
    </row>
    <row r="99" spans="81:112" ht="18.75" x14ac:dyDescent="0.25">
      <c r="CC99" s="65"/>
      <c r="CD99" s="66"/>
      <c r="CE99" s="66"/>
      <c r="CF99" s="67"/>
      <c r="CG99" s="67"/>
      <c r="CH99" s="67"/>
      <c r="CI99" s="67"/>
      <c r="CJ99" s="65"/>
      <c r="CK99" s="66"/>
      <c r="CM99" s="67"/>
      <c r="CQ99" s="65"/>
      <c r="CR99" s="66"/>
      <c r="CT99" s="67"/>
      <c r="CU99" s="67"/>
      <c r="CV99" s="67"/>
      <c r="CX99" s="65"/>
      <c r="CY99" s="66"/>
      <c r="DA99" s="67"/>
      <c r="DB99" s="67"/>
      <c r="DC99" s="67"/>
      <c r="DE99" s="65"/>
      <c r="DF99" s="66"/>
      <c r="DH99" s="67"/>
    </row>
    <row r="100" spans="81:112" ht="18.75" x14ac:dyDescent="0.25">
      <c r="CC100" s="65"/>
      <c r="CD100" s="66"/>
      <c r="CE100" s="66"/>
      <c r="CF100" s="67"/>
      <c r="CI100" s="67"/>
      <c r="CJ100" s="65"/>
      <c r="CK100" s="66"/>
      <c r="CM100" s="67"/>
      <c r="CQ100" s="65"/>
      <c r="CR100" s="66"/>
      <c r="CT100" s="67"/>
      <c r="CX100" s="65"/>
      <c r="CY100" s="66"/>
      <c r="DA100" s="67"/>
      <c r="DB100" s="67"/>
      <c r="DC100" s="67"/>
      <c r="DE100" s="65"/>
      <c r="DF100" s="66"/>
      <c r="DH100" s="67"/>
    </row>
  </sheetData>
  <sheetProtection algorithmName="SHA-512" hashValue="y+DnNleT/V6OQwJ+eSp0DVrzYX0sZl+WtOZkreRJyy3jh0hHbwFlzLdx3CgFZ1BhmgaKIbUZpM3Ip4rHnph1Ww==" saltValue="fikCsLBkuqqownNkfugTrw==" spinCount="100000" sheet="1" objects="1" scenarios="1" selectLockedCells="1"/>
  <mergeCells count="42"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  <mergeCell ref="A33:F33"/>
    <mergeCell ref="G33:H33"/>
    <mergeCell ref="I33:V33"/>
    <mergeCell ref="B36:G36"/>
    <mergeCell ref="H36:J36"/>
    <mergeCell ref="M36:R36"/>
    <mergeCell ref="S36:U36"/>
    <mergeCell ref="B26:G26"/>
    <mergeCell ref="H26:J26"/>
    <mergeCell ref="M26:R26"/>
    <mergeCell ref="S26:U26"/>
    <mergeCell ref="A32:S32"/>
    <mergeCell ref="T32:V32"/>
    <mergeCell ref="B12:G12"/>
    <mergeCell ref="H12:J12"/>
    <mergeCell ref="M12:R12"/>
    <mergeCell ref="S12:U12"/>
    <mergeCell ref="B19:G19"/>
    <mergeCell ref="H19:J19"/>
    <mergeCell ref="M19:R19"/>
    <mergeCell ref="S19:U19"/>
    <mergeCell ref="B5:G5"/>
    <mergeCell ref="H5:J5"/>
    <mergeCell ref="M5:R5"/>
    <mergeCell ref="S5:U5"/>
    <mergeCell ref="A1:S1"/>
    <mergeCell ref="T1:V1"/>
    <mergeCell ref="A2:F2"/>
    <mergeCell ref="G2:H2"/>
    <mergeCell ref="I2:V2"/>
  </mergeCells>
  <phoneticPr fontId="1"/>
  <conditionalFormatting sqref="I38">
    <cfRule type="expression" dxfId="1127" priority="161">
      <formula>I38=0</formula>
    </cfRule>
  </conditionalFormatting>
  <conditionalFormatting sqref="I39">
    <cfRule type="expression" dxfId="1126" priority="160">
      <formula>I39=0</formula>
    </cfRule>
  </conditionalFormatting>
  <conditionalFormatting sqref="H38">
    <cfRule type="expression" dxfId="1125" priority="159">
      <formula>AND(H38=0,I38=0)</formula>
    </cfRule>
  </conditionalFormatting>
  <conditionalFormatting sqref="H39">
    <cfRule type="expression" dxfId="1124" priority="158">
      <formula>AND(H39=0,I39=0)</formula>
    </cfRule>
  </conditionalFormatting>
  <conditionalFormatting sqref="G38">
    <cfRule type="expression" dxfId="1123" priority="157">
      <formula>AND(G38=0,H38=0,I38=0)</formula>
    </cfRule>
  </conditionalFormatting>
  <conditionalFormatting sqref="G39">
    <cfRule type="expression" dxfId="1122" priority="156">
      <formula>AND(G39=0,H39=0,I39=0)</formula>
    </cfRule>
  </conditionalFormatting>
  <conditionalFormatting sqref="D38">
    <cfRule type="expression" dxfId="1121" priority="155">
      <formula>D38=0</formula>
    </cfRule>
  </conditionalFormatting>
  <conditionalFormatting sqref="D39">
    <cfRule type="expression" dxfId="1120" priority="154">
      <formula>D39=0</formula>
    </cfRule>
  </conditionalFormatting>
  <conditionalFormatting sqref="D40">
    <cfRule type="expression" dxfId="1119" priority="153">
      <formula>D40=0</formula>
    </cfRule>
  </conditionalFormatting>
  <conditionalFormatting sqref="C39">
    <cfRule type="expression" dxfId="1118" priority="152">
      <formula>C39=""</formula>
    </cfRule>
  </conditionalFormatting>
  <conditionalFormatting sqref="I7">
    <cfRule type="expression" dxfId="1117" priority="151">
      <formula>I7=0</formula>
    </cfRule>
  </conditionalFormatting>
  <conditionalFormatting sqref="I8">
    <cfRule type="expression" dxfId="1116" priority="150">
      <formula>I8=0</formula>
    </cfRule>
  </conditionalFormatting>
  <conditionalFormatting sqref="H7">
    <cfRule type="expression" dxfId="1115" priority="149">
      <formula>AND(H7=0,I7=0)</formula>
    </cfRule>
  </conditionalFormatting>
  <conditionalFormatting sqref="H8">
    <cfRule type="expression" dxfId="1114" priority="148">
      <formula>AND(H8=0,I8=0)</formula>
    </cfRule>
  </conditionalFormatting>
  <conditionalFormatting sqref="G7">
    <cfRule type="expression" dxfId="1113" priority="147">
      <formula>AND(G7=0,H7=0,I7=0)</formula>
    </cfRule>
  </conditionalFormatting>
  <conditionalFormatting sqref="G8">
    <cfRule type="expression" dxfId="1112" priority="146">
      <formula>AND(G8=0,H8=0,I8=0)</formula>
    </cfRule>
  </conditionalFormatting>
  <conditionalFormatting sqref="D7">
    <cfRule type="expression" dxfId="1111" priority="145">
      <formula>D7=0</formula>
    </cfRule>
  </conditionalFormatting>
  <conditionalFormatting sqref="D8">
    <cfRule type="expression" dxfId="1110" priority="144">
      <formula>D8=0</formula>
    </cfRule>
  </conditionalFormatting>
  <conditionalFormatting sqref="D9">
    <cfRule type="expression" dxfId="1109" priority="143">
      <formula>D9=0</formula>
    </cfRule>
  </conditionalFormatting>
  <conditionalFormatting sqref="C8">
    <cfRule type="expression" dxfId="1108" priority="142">
      <formula>C8=""</formula>
    </cfRule>
  </conditionalFormatting>
  <conditionalFormatting sqref="AI15:AI26">
    <cfRule type="expression" dxfId="1107" priority="141">
      <formula>$AM15="NO"</formula>
    </cfRule>
  </conditionalFormatting>
  <conditionalFormatting sqref="T7">
    <cfRule type="expression" dxfId="1106" priority="140">
      <formula>T7=0</formula>
    </cfRule>
  </conditionalFormatting>
  <conditionalFormatting sqref="T8">
    <cfRule type="expression" dxfId="1105" priority="139">
      <formula>T8=0</formula>
    </cfRule>
  </conditionalFormatting>
  <conditionalFormatting sqref="S7">
    <cfRule type="expression" dxfId="1104" priority="138">
      <formula>AND(S7=0,T7=0)</formula>
    </cfRule>
  </conditionalFormatting>
  <conditionalFormatting sqref="S8">
    <cfRule type="expression" dxfId="1103" priority="137">
      <formula>AND(S8=0,T8=0)</formula>
    </cfRule>
  </conditionalFormatting>
  <conditionalFormatting sqref="R7">
    <cfRule type="expression" dxfId="1102" priority="136">
      <formula>AND(R7=0,S7=0,T7=0)</formula>
    </cfRule>
  </conditionalFormatting>
  <conditionalFormatting sqref="R8">
    <cfRule type="expression" dxfId="1101" priority="135">
      <formula>AND(R8=0,S8=0,T8=0)</formula>
    </cfRule>
  </conditionalFormatting>
  <conditionalFormatting sqref="O7">
    <cfRule type="expression" dxfId="1100" priority="134">
      <formula>O7=0</formula>
    </cfRule>
  </conditionalFormatting>
  <conditionalFormatting sqref="O8">
    <cfRule type="expression" dxfId="1099" priority="133">
      <formula>O8=0</formula>
    </cfRule>
  </conditionalFormatting>
  <conditionalFormatting sqref="O9">
    <cfRule type="expression" dxfId="1098" priority="132">
      <formula>O9=0</formula>
    </cfRule>
  </conditionalFormatting>
  <conditionalFormatting sqref="N8">
    <cfRule type="expression" dxfId="1097" priority="131">
      <formula>N8=""</formula>
    </cfRule>
  </conditionalFormatting>
  <conditionalFormatting sqref="I14">
    <cfRule type="expression" dxfId="1096" priority="130">
      <formula>I14=0</formula>
    </cfRule>
  </conditionalFormatting>
  <conditionalFormatting sqref="I15">
    <cfRule type="expression" dxfId="1095" priority="129">
      <formula>I15=0</formula>
    </cfRule>
  </conditionalFormatting>
  <conditionalFormatting sqref="H14">
    <cfRule type="expression" dxfId="1094" priority="128">
      <formula>AND(H14=0,I14=0)</formula>
    </cfRule>
  </conditionalFormatting>
  <conditionalFormatting sqref="H15">
    <cfRule type="expression" dxfId="1093" priority="127">
      <formula>AND(H15=0,I15=0)</formula>
    </cfRule>
  </conditionalFormatting>
  <conditionalFormatting sqref="G14">
    <cfRule type="expression" dxfId="1092" priority="126">
      <formula>AND(G14=0,H14=0,I14=0)</formula>
    </cfRule>
  </conditionalFormatting>
  <conditionalFormatting sqref="G15">
    <cfRule type="expression" dxfId="1091" priority="125">
      <formula>AND(G15=0,H15=0,I15=0)</formula>
    </cfRule>
  </conditionalFormatting>
  <conditionalFormatting sqref="D14">
    <cfRule type="expression" dxfId="1090" priority="124">
      <formula>D14=0</formula>
    </cfRule>
  </conditionalFormatting>
  <conditionalFormatting sqref="D15">
    <cfRule type="expression" dxfId="1089" priority="123">
      <formula>D15=0</formula>
    </cfRule>
  </conditionalFormatting>
  <conditionalFormatting sqref="D16">
    <cfRule type="expression" dxfId="1088" priority="122">
      <formula>D16=0</formula>
    </cfRule>
  </conditionalFormatting>
  <conditionalFormatting sqref="C15">
    <cfRule type="expression" dxfId="1087" priority="121">
      <formula>C15=""</formula>
    </cfRule>
  </conditionalFormatting>
  <conditionalFormatting sqref="T14">
    <cfRule type="expression" dxfId="1086" priority="120">
      <formula>T14=0</formula>
    </cfRule>
  </conditionalFormatting>
  <conditionalFormatting sqref="T15">
    <cfRule type="expression" dxfId="1085" priority="119">
      <formula>T15=0</formula>
    </cfRule>
  </conditionalFormatting>
  <conditionalFormatting sqref="S14">
    <cfRule type="expression" dxfId="1084" priority="118">
      <formula>AND(S14=0,T14=0)</formula>
    </cfRule>
  </conditionalFormatting>
  <conditionalFormatting sqref="S15">
    <cfRule type="expression" dxfId="1083" priority="117">
      <formula>AND(S15=0,T15=0)</formula>
    </cfRule>
  </conditionalFormatting>
  <conditionalFormatting sqref="R14">
    <cfRule type="expression" dxfId="1082" priority="116">
      <formula>AND(R14=0,S14=0,T14=0)</formula>
    </cfRule>
  </conditionalFormatting>
  <conditionalFormatting sqref="R15">
    <cfRule type="expression" dxfId="1081" priority="115">
      <formula>AND(R15=0,S15=0,T15=0)</formula>
    </cfRule>
  </conditionalFormatting>
  <conditionalFormatting sqref="O14">
    <cfRule type="expression" dxfId="1080" priority="114">
      <formula>O14=0</formula>
    </cfRule>
  </conditionalFormatting>
  <conditionalFormatting sqref="O15">
    <cfRule type="expression" dxfId="1079" priority="113">
      <formula>O15=0</formula>
    </cfRule>
  </conditionalFormatting>
  <conditionalFormatting sqref="O16">
    <cfRule type="expression" dxfId="1078" priority="112">
      <formula>O16=0</formula>
    </cfRule>
  </conditionalFormatting>
  <conditionalFormatting sqref="N15">
    <cfRule type="expression" dxfId="1077" priority="111">
      <formula>N15=""</formula>
    </cfRule>
  </conditionalFormatting>
  <conditionalFormatting sqref="I21">
    <cfRule type="expression" dxfId="1076" priority="110">
      <formula>I21=0</formula>
    </cfRule>
  </conditionalFormatting>
  <conditionalFormatting sqref="I22">
    <cfRule type="expression" dxfId="1075" priority="109">
      <formula>I22=0</formula>
    </cfRule>
  </conditionalFormatting>
  <conditionalFormatting sqref="H21">
    <cfRule type="expression" dxfId="1074" priority="108">
      <formula>AND(H21=0,I21=0)</formula>
    </cfRule>
  </conditionalFormatting>
  <conditionalFormatting sqref="H22">
    <cfRule type="expression" dxfId="1073" priority="107">
      <formula>AND(H22=0,I22=0)</formula>
    </cfRule>
  </conditionalFormatting>
  <conditionalFormatting sqref="G21">
    <cfRule type="expression" dxfId="1072" priority="106">
      <formula>AND(G21=0,H21=0,I21=0)</formula>
    </cfRule>
  </conditionalFormatting>
  <conditionalFormatting sqref="G22">
    <cfRule type="expression" dxfId="1071" priority="105">
      <formula>AND(G22=0,H22=0,I22=0)</formula>
    </cfRule>
  </conditionalFormatting>
  <conditionalFormatting sqref="D21">
    <cfRule type="expression" dxfId="1070" priority="104">
      <formula>D21=0</formula>
    </cfRule>
  </conditionalFormatting>
  <conditionalFormatting sqref="D22">
    <cfRule type="expression" dxfId="1069" priority="103">
      <formula>D22=0</formula>
    </cfRule>
  </conditionalFormatting>
  <conditionalFormatting sqref="D23">
    <cfRule type="expression" dxfId="1068" priority="102">
      <formula>D23=0</formula>
    </cfRule>
  </conditionalFormatting>
  <conditionalFormatting sqref="C22">
    <cfRule type="expression" dxfId="1067" priority="101">
      <formula>C22=""</formula>
    </cfRule>
  </conditionalFormatting>
  <conditionalFormatting sqref="T21">
    <cfRule type="expression" dxfId="1066" priority="100">
      <formula>T21=0</formula>
    </cfRule>
  </conditionalFormatting>
  <conditionalFormatting sqref="T22">
    <cfRule type="expression" dxfId="1065" priority="99">
      <formula>T22=0</formula>
    </cfRule>
  </conditionalFormatting>
  <conditionalFormatting sqref="S21">
    <cfRule type="expression" dxfId="1064" priority="98">
      <formula>AND(S21=0,T21=0)</formula>
    </cfRule>
  </conditionalFormatting>
  <conditionalFormatting sqref="S22">
    <cfRule type="expression" dxfId="1063" priority="97">
      <formula>AND(S22=0,T22=0)</formula>
    </cfRule>
  </conditionalFormatting>
  <conditionalFormatting sqref="R21">
    <cfRule type="expression" dxfId="1062" priority="96">
      <formula>AND(R21=0,S21=0,T21=0)</formula>
    </cfRule>
  </conditionalFormatting>
  <conditionalFormatting sqref="R22">
    <cfRule type="expression" dxfId="1061" priority="95">
      <formula>AND(R22=0,S22=0,T22=0)</formula>
    </cfRule>
  </conditionalFormatting>
  <conditionalFormatting sqref="O21">
    <cfRule type="expression" dxfId="1060" priority="94">
      <formula>O21=0</formula>
    </cfRule>
  </conditionalFormatting>
  <conditionalFormatting sqref="O22">
    <cfRule type="expression" dxfId="1059" priority="93">
      <formula>O22=0</formula>
    </cfRule>
  </conditionalFormatting>
  <conditionalFormatting sqref="O23">
    <cfRule type="expression" dxfId="1058" priority="92">
      <formula>O23=0</formula>
    </cfRule>
  </conditionalFormatting>
  <conditionalFormatting sqref="N22">
    <cfRule type="expression" dxfId="1057" priority="91">
      <formula>N22=""</formula>
    </cfRule>
  </conditionalFormatting>
  <conditionalFormatting sqref="I28">
    <cfRule type="expression" dxfId="1056" priority="90">
      <formula>I28=0</formula>
    </cfRule>
  </conditionalFormatting>
  <conditionalFormatting sqref="I29">
    <cfRule type="expression" dxfId="1055" priority="89">
      <formula>I29=0</formula>
    </cfRule>
  </conditionalFormatting>
  <conditionalFormatting sqref="H28">
    <cfRule type="expression" dxfId="1054" priority="88">
      <formula>AND(H28=0,I28=0)</formula>
    </cfRule>
  </conditionalFormatting>
  <conditionalFormatting sqref="H29">
    <cfRule type="expression" dxfId="1053" priority="87">
      <formula>AND(H29=0,I29=0)</formula>
    </cfRule>
  </conditionalFormatting>
  <conditionalFormatting sqref="G28">
    <cfRule type="expression" dxfId="1052" priority="86">
      <formula>AND(G28=0,H28=0,I28=0)</formula>
    </cfRule>
  </conditionalFormatting>
  <conditionalFormatting sqref="G29">
    <cfRule type="expression" dxfId="1051" priority="85">
      <formula>AND(G29=0,H29=0,I29=0)</formula>
    </cfRule>
  </conditionalFormatting>
  <conditionalFormatting sqref="D28">
    <cfRule type="expression" dxfId="1050" priority="84">
      <formula>D28=0</formula>
    </cfRule>
  </conditionalFormatting>
  <conditionalFormatting sqref="D29">
    <cfRule type="expression" dxfId="1049" priority="83">
      <formula>D29=0</formula>
    </cfRule>
  </conditionalFormatting>
  <conditionalFormatting sqref="D30">
    <cfRule type="expression" dxfId="1048" priority="82">
      <formula>D30=0</formula>
    </cfRule>
  </conditionalFormatting>
  <conditionalFormatting sqref="C29">
    <cfRule type="expression" dxfId="1047" priority="81">
      <formula>C29=""</formula>
    </cfRule>
  </conditionalFormatting>
  <conditionalFormatting sqref="T28">
    <cfRule type="expression" dxfId="1046" priority="80">
      <formula>T28=0</formula>
    </cfRule>
  </conditionalFormatting>
  <conditionalFormatting sqref="T29">
    <cfRule type="expression" dxfId="1045" priority="79">
      <formula>T29=0</formula>
    </cfRule>
  </conditionalFormatting>
  <conditionalFormatting sqref="S28">
    <cfRule type="expression" dxfId="1044" priority="78">
      <formula>AND(S28=0,T28=0)</formula>
    </cfRule>
  </conditionalFormatting>
  <conditionalFormatting sqref="S29">
    <cfRule type="expression" dxfId="1043" priority="77">
      <formula>AND(S29=0,T29=0)</formula>
    </cfRule>
  </conditionalFormatting>
  <conditionalFormatting sqref="R28">
    <cfRule type="expression" dxfId="1042" priority="76">
      <formula>AND(R28=0,S28=0,T28=0)</formula>
    </cfRule>
  </conditionalFormatting>
  <conditionalFormatting sqref="R29">
    <cfRule type="expression" dxfId="1041" priority="75">
      <formula>AND(R29=0,S29=0,T29=0)</formula>
    </cfRule>
  </conditionalFormatting>
  <conditionalFormatting sqref="O28">
    <cfRule type="expression" dxfId="1040" priority="74">
      <formula>O28=0</formula>
    </cfRule>
  </conditionalFormatting>
  <conditionalFormatting sqref="O29">
    <cfRule type="expression" dxfId="1039" priority="73">
      <formula>O29=0</formula>
    </cfRule>
  </conditionalFormatting>
  <conditionalFormatting sqref="O30">
    <cfRule type="expression" dxfId="1038" priority="72">
      <formula>O30=0</formula>
    </cfRule>
  </conditionalFormatting>
  <conditionalFormatting sqref="N29">
    <cfRule type="expression" dxfId="1037" priority="71">
      <formula>N29=""</formula>
    </cfRule>
  </conditionalFormatting>
  <conditionalFormatting sqref="T38">
    <cfRule type="expression" dxfId="1036" priority="70">
      <formula>T38=0</formula>
    </cfRule>
  </conditionalFormatting>
  <conditionalFormatting sqref="T39">
    <cfRule type="expression" dxfId="1035" priority="69">
      <formula>T39=0</formula>
    </cfRule>
  </conditionalFormatting>
  <conditionalFormatting sqref="S38">
    <cfRule type="expression" dxfId="1034" priority="68">
      <formula>AND(S38=0,T38=0)</formula>
    </cfRule>
  </conditionalFormatting>
  <conditionalFormatting sqref="S39">
    <cfRule type="expression" dxfId="1033" priority="67">
      <formula>AND(S39=0,T39=0)</formula>
    </cfRule>
  </conditionalFormatting>
  <conditionalFormatting sqref="R38">
    <cfRule type="expression" dxfId="1032" priority="66">
      <formula>AND(R38=0,S38=0,T38=0)</formula>
    </cfRule>
  </conditionalFormatting>
  <conditionalFormatting sqref="R39">
    <cfRule type="expression" dxfId="1031" priority="65">
      <formula>AND(R39=0,S39=0,T39=0)</formula>
    </cfRule>
  </conditionalFormatting>
  <conditionalFormatting sqref="O38">
    <cfRule type="expression" dxfId="1030" priority="64">
      <formula>O38=0</formula>
    </cfRule>
  </conditionalFormatting>
  <conditionalFormatting sqref="O39">
    <cfRule type="expression" dxfId="1029" priority="63">
      <formula>O39=0</formula>
    </cfRule>
  </conditionalFormatting>
  <conditionalFormatting sqref="O40">
    <cfRule type="expression" dxfId="1028" priority="62">
      <formula>O40=0</formula>
    </cfRule>
  </conditionalFormatting>
  <conditionalFormatting sqref="N39">
    <cfRule type="expression" dxfId="1027" priority="61">
      <formula>N39=""</formula>
    </cfRule>
  </conditionalFormatting>
  <conditionalFormatting sqref="I45">
    <cfRule type="expression" dxfId="1026" priority="60">
      <formula>I45=0</formula>
    </cfRule>
  </conditionalFormatting>
  <conditionalFormatting sqref="I46">
    <cfRule type="expression" dxfId="1025" priority="59">
      <formula>I46=0</formula>
    </cfRule>
  </conditionalFormatting>
  <conditionalFormatting sqref="H45">
    <cfRule type="expression" dxfId="1024" priority="58">
      <formula>AND(H45=0,I45=0)</formula>
    </cfRule>
  </conditionalFormatting>
  <conditionalFormatting sqref="H46">
    <cfRule type="expression" dxfId="1023" priority="57">
      <formula>AND(H46=0,I46=0)</formula>
    </cfRule>
  </conditionalFormatting>
  <conditionalFormatting sqref="G45">
    <cfRule type="expression" dxfId="1022" priority="56">
      <formula>AND(G45=0,H45=0,I45=0)</formula>
    </cfRule>
  </conditionalFormatting>
  <conditionalFormatting sqref="G46">
    <cfRule type="expression" dxfId="1021" priority="55">
      <formula>AND(G46=0,H46=0,I46=0)</formula>
    </cfRule>
  </conditionalFormatting>
  <conditionalFormatting sqref="D45">
    <cfRule type="expression" dxfId="1020" priority="54">
      <formula>D45=0</formula>
    </cfRule>
  </conditionalFormatting>
  <conditionalFormatting sqref="D46">
    <cfRule type="expression" dxfId="1019" priority="53">
      <formula>D46=0</formula>
    </cfRule>
  </conditionalFormatting>
  <conditionalFormatting sqref="D47">
    <cfRule type="expression" dxfId="1018" priority="52">
      <formula>D47=0</formula>
    </cfRule>
  </conditionalFormatting>
  <conditionalFormatting sqref="C46">
    <cfRule type="expression" dxfId="1017" priority="51">
      <formula>C46=""</formula>
    </cfRule>
  </conditionalFormatting>
  <conditionalFormatting sqref="T45">
    <cfRule type="expression" dxfId="1016" priority="50">
      <formula>T45=0</formula>
    </cfRule>
  </conditionalFormatting>
  <conditionalFormatting sqref="T46">
    <cfRule type="expression" dxfId="1015" priority="49">
      <formula>T46=0</formula>
    </cfRule>
  </conditionalFormatting>
  <conditionalFormatting sqref="S45">
    <cfRule type="expression" dxfId="1014" priority="48">
      <formula>AND(S45=0,T45=0)</formula>
    </cfRule>
  </conditionalFormatting>
  <conditionalFormatting sqref="S46">
    <cfRule type="expression" dxfId="1013" priority="47">
      <formula>AND(S46=0,T46=0)</formula>
    </cfRule>
  </conditionalFormatting>
  <conditionalFormatting sqref="R45">
    <cfRule type="expression" dxfId="1012" priority="46">
      <formula>AND(R45=0,S45=0,T45=0)</formula>
    </cfRule>
  </conditionalFormatting>
  <conditionalFormatting sqref="R46">
    <cfRule type="expression" dxfId="1011" priority="45">
      <formula>AND(R46=0,S46=0,T46=0)</formula>
    </cfRule>
  </conditionalFormatting>
  <conditionalFormatting sqref="O45">
    <cfRule type="expression" dxfId="1010" priority="44">
      <formula>O45=0</formula>
    </cfRule>
  </conditionalFormatting>
  <conditionalFormatting sqref="O46">
    <cfRule type="expression" dxfId="1009" priority="43">
      <formula>O46=0</formula>
    </cfRule>
  </conditionalFormatting>
  <conditionalFormatting sqref="O47">
    <cfRule type="expression" dxfId="1008" priority="42">
      <formula>O47=0</formula>
    </cfRule>
  </conditionalFormatting>
  <conditionalFormatting sqref="N46">
    <cfRule type="expression" dxfId="1007" priority="41">
      <formula>N46=""</formula>
    </cfRule>
  </conditionalFormatting>
  <conditionalFormatting sqref="I52">
    <cfRule type="expression" dxfId="1006" priority="40">
      <formula>I52=0</formula>
    </cfRule>
  </conditionalFormatting>
  <conditionalFormatting sqref="I53">
    <cfRule type="expression" dxfId="1005" priority="39">
      <formula>I53=0</formula>
    </cfRule>
  </conditionalFormatting>
  <conditionalFormatting sqref="H52">
    <cfRule type="expression" dxfId="1004" priority="38">
      <formula>AND(H52=0,I52=0)</formula>
    </cfRule>
  </conditionalFormatting>
  <conditionalFormatting sqref="H53">
    <cfRule type="expression" dxfId="1003" priority="37">
      <formula>AND(H53=0,I53=0)</formula>
    </cfRule>
  </conditionalFormatting>
  <conditionalFormatting sqref="G52">
    <cfRule type="expression" dxfId="1002" priority="36">
      <formula>AND(G52=0,H52=0,I52=0)</formula>
    </cfRule>
  </conditionalFormatting>
  <conditionalFormatting sqref="G53">
    <cfRule type="expression" dxfId="1001" priority="35">
      <formula>AND(G53=0,H53=0,I53=0)</formula>
    </cfRule>
  </conditionalFormatting>
  <conditionalFormatting sqref="D52">
    <cfRule type="expression" dxfId="1000" priority="34">
      <formula>D52=0</formula>
    </cfRule>
  </conditionalFormatting>
  <conditionalFormatting sqref="D53">
    <cfRule type="expression" dxfId="999" priority="33">
      <formula>D53=0</formula>
    </cfRule>
  </conditionalFormatting>
  <conditionalFormatting sqref="D54">
    <cfRule type="expression" dxfId="998" priority="32">
      <formula>D54=0</formula>
    </cfRule>
  </conditionalFormatting>
  <conditionalFormatting sqref="C53">
    <cfRule type="expression" dxfId="997" priority="31">
      <formula>C53=""</formula>
    </cfRule>
  </conditionalFormatting>
  <conditionalFormatting sqref="T52">
    <cfRule type="expression" dxfId="996" priority="30">
      <formula>T52=0</formula>
    </cfRule>
  </conditionalFormatting>
  <conditionalFormatting sqref="T53">
    <cfRule type="expression" dxfId="995" priority="29">
      <formula>T53=0</formula>
    </cfRule>
  </conditionalFormatting>
  <conditionalFormatting sqref="S52">
    <cfRule type="expression" dxfId="994" priority="28">
      <formula>AND(S52=0,T52=0)</formula>
    </cfRule>
  </conditionalFormatting>
  <conditionalFormatting sqref="S53">
    <cfRule type="expression" dxfId="993" priority="27">
      <formula>AND(S53=0,T53=0)</formula>
    </cfRule>
  </conditionalFormatting>
  <conditionalFormatting sqref="R52">
    <cfRule type="expression" dxfId="992" priority="26">
      <formula>AND(R52=0,S52=0,T52=0)</formula>
    </cfRule>
  </conditionalFormatting>
  <conditionalFormatting sqref="R53">
    <cfRule type="expression" dxfId="991" priority="25">
      <formula>AND(R53=0,S53=0,T53=0)</formula>
    </cfRule>
  </conditionalFormatting>
  <conditionalFormatting sqref="O52">
    <cfRule type="expression" dxfId="990" priority="24">
      <formula>O52=0</formula>
    </cfRule>
  </conditionalFormatting>
  <conditionalFormatting sqref="O53">
    <cfRule type="expression" dxfId="989" priority="23">
      <formula>O53=0</formula>
    </cfRule>
  </conditionalFormatting>
  <conditionalFormatting sqref="O54">
    <cfRule type="expression" dxfId="988" priority="22">
      <formula>O54=0</formula>
    </cfRule>
  </conditionalFormatting>
  <conditionalFormatting sqref="N53">
    <cfRule type="expression" dxfId="987" priority="21">
      <formula>N53=""</formula>
    </cfRule>
  </conditionalFormatting>
  <conditionalFormatting sqref="I59">
    <cfRule type="expression" dxfId="986" priority="20">
      <formula>I59=0</formula>
    </cfRule>
  </conditionalFormatting>
  <conditionalFormatting sqref="I60">
    <cfRule type="expression" dxfId="985" priority="19">
      <formula>I60=0</formula>
    </cfRule>
  </conditionalFormatting>
  <conditionalFormatting sqref="H59">
    <cfRule type="expression" dxfId="984" priority="18">
      <formula>AND(H59=0,I59=0)</formula>
    </cfRule>
  </conditionalFormatting>
  <conditionalFormatting sqref="H60">
    <cfRule type="expression" dxfId="983" priority="17">
      <formula>AND(H60=0,I60=0)</formula>
    </cfRule>
  </conditionalFormatting>
  <conditionalFormatting sqref="G59">
    <cfRule type="expression" dxfId="982" priority="16">
      <formula>AND(G59=0,H59=0,I59=0)</formula>
    </cfRule>
  </conditionalFormatting>
  <conditionalFormatting sqref="G60">
    <cfRule type="expression" dxfId="981" priority="15">
      <formula>AND(G60=0,H60=0,I60=0)</formula>
    </cfRule>
  </conditionalFormatting>
  <conditionalFormatting sqref="D59">
    <cfRule type="expression" dxfId="980" priority="14">
      <formula>D59=0</formula>
    </cfRule>
  </conditionalFormatting>
  <conditionalFormatting sqref="D60">
    <cfRule type="expression" dxfId="979" priority="13">
      <formula>D60=0</formula>
    </cfRule>
  </conditionalFormatting>
  <conditionalFormatting sqref="D61">
    <cfRule type="expression" dxfId="978" priority="12">
      <formula>D61=0</formula>
    </cfRule>
  </conditionalFormatting>
  <conditionalFormatting sqref="C60">
    <cfRule type="expression" dxfId="977" priority="11">
      <formula>C60=""</formula>
    </cfRule>
  </conditionalFormatting>
  <conditionalFormatting sqref="T59">
    <cfRule type="expression" dxfId="976" priority="10">
      <formula>T59=0</formula>
    </cfRule>
  </conditionalFormatting>
  <conditionalFormatting sqref="T60">
    <cfRule type="expression" dxfId="975" priority="9">
      <formula>T60=0</formula>
    </cfRule>
  </conditionalFormatting>
  <conditionalFormatting sqref="S59">
    <cfRule type="expression" dxfId="974" priority="8">
      <formula>AND(S59=0,T59=0)</formula>
    </cfRule>
  </conditionalFormatting>
  <conditionalFormatting sqref="S60">
    <cfRule type="expression" dxfId="973" priority="7">
      <formula>AND(S60=0,T60=0)</formula>
    </cfRule>
  </conditionalFormatting>
  <conditionalFormatting sqref="R59">
    <cfRule type="expression" dxfId="972" priority="6">
      <formula>AND(R59=0,S59=0,T59=0)</formula>
    </cfRule>
  </conditionalFormatting>
  <conditionalFormatting sqref="R60">
    <cfRule type="expression" dxfId="971" priority="5">
      <formula>AND(R60=0,S60=0,T60=0)</formula>
    </cfRule>
  </conditionalFormatting>
  <conditionalFormatting sqref="O59">
    <cfRule type="expression" dxfId="970" priority="4">
      <formula>O59=0</formula>
    </cfRule>
  </conditionalFormatting>
  <conditionalFormatting sqref="O60">
    <cfRule type="expression" dxfId="969" priority="3">
      <formula>O60=0</formula>
    </cfRule>
  </conditionalFormatting>
  <conditionalFormatting sqref="O61">
    <cfRule type="expression" dxfId="968" priority="2">
      <formula>O61=0</formula>
    </cfRule>
  </conditionalFormatting>
  <conditionalFormatting sqref="N60">
    <cfRule type="expression" dxfId="967" priority="1">
      <formula>N60=""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J100"/>
  <sheetViews>
    <sheetView showGridLines="0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5" width="3.75" style="2" customWidth="1"/>
    <col min="26" max="26" width="2.375" style="2" customWidth="1"/>
    <col min="27" max="27" width="4.5" style="2" hidden="1" customWidth="1"/>
    <col min="28" max="28" width="8" style="2" hidden="1" customWidth="1"/>
    <col min="29" max="29" width="5.5" style="2" hidden="1" customWidth="1"/>
    <col min="30" max="30" width="8.375" style="2" hidden="1" customWidth="1"/>
    <col min="31" max="31" width="4.125" style="2" hidden="1" customWidth="1"/>
    <col min="32" max="32" width="9.625" style="2" hidden="1" customWidth="1"/>
    <col min="33" max="33" width="5.875" style="2" hidden="1" customWidth="1"/>
    <col min="34" max="34" width="2.625" style="2" hidden="1" customWidth="1"/>
    <col min="35" max="35" width="4.625" style="2" hidden="1" customWidth="1"/>
    <col min="36" max="39" width="2.625" style="2" hidden="1" customWidth="1"/>
    <col min="40" max="40" width="3.625" style="2" hidden="1" customWidth="1"/>
    <col min="41" max="46" width="2.625" style="2" hidden="1" customWidth="1"/>
    <col min="47" max="47" width="3.625" style="2" hidden="1" customWidth="1"/>
    <col min="48" max="48" width="4.625" style="2" hidden="1" customWidth="1"/>
    <col min="49" max="50" width="3.375" style="2" hidden="1" customWidth="1"/>
    <col min="51" max="51" width="5.875" style="2" hidden="1" customWidth="1"/>
    <col min="52" max="53" width="3.375" style="2" hidden="1" customWidth="1"/>
    <col min="54" max="54" width="2.875" style="2" hidden="1" customWidth="1"/>
    <col min="55" max="55" width="3.875" style="2" hidden="1" customWidth="1"/>
    <col min="56" max="56" width="4.625" style="2" hidden="1" customWidth="1"/>
    <col min="57" max="58" width="3.375" style="2" hidden="1" customWidth="1"/>
    <col min="59" max="59" width="4.625" style="2" hidden="1" customWidth="1"/>
    <col min="60" max="60" width="3.875" style="2" hidden="1" customWidth="1"/>
    <col min="61" max="61" width="4.625" style="2" hidden="1" customWidth="1"/>
    <col min="62" max="63" width="3.375" style="2" hidden="1" customWidth="1"/>
    <col min="64" max="64" width="4.625" style="2" hidden="1" customWidth="1"/>
    <col min="65" max="65" width="3.875" style="2" hidden="1" customWidth="1"/>
    <col min="66" max="66" width="4.625" style="2" hidden="1" customWidth="1"/>
    <col min="67" max="69" width="3.375" style="2" hidden="1" customWidth="1"/>
    <col min="70" max="70" width="3.875" style="2" hidden="1" customWidth="1"/>
    <col min="71" max="71" width="4.625" style="2" hidden="1" customWidth="1"/>
    <col min="72" max="74" width="3.375" style="2" hidden="1" customWidth="1"/>
    <col min="75" max="75" width="3.875" style="2" hidden="1" customWidth="1"/>
    <col min="76" max="76" width="4.625" style="2" hidden="1" customWidth="1"/>
    <col min="77" max="80" width="3.375" style="2" hidden="1" customWidth="1"/>
    <col min="81" max="81" width="9" style="68" hidden="1" customWidth="1"/>
    <col min="82" max="82" width="4.625" style="68" hidden="1" customWidth="1"/>
    <col min="83" max="83" width="1.625" style="68" hidden="1" customWidth="1"/>
    <col min="84" max="84" width="4.625" style="68" hidden="1" customWidth="1"/>
    <col min="85" max="86" width="3.375" style="68" hidden="1" customWidth="1"/>
    <col min="87" max="87" width="4.625" style="68" hidden="1" customWidth="1"/>
    <col min="88" max="88" width="9" style="68" hidden="1" customWidth="1"/>
    <col min="89" max="89" width="4.25" style="68" hidden="1" customWidth="1"/>
    <col min="90" max="90" width="1.625" style="68" hidden="1" customWidth="1"/>
    <col min="91" max="91" width="5.875" style="68" hidden="1" customWidth="1"/>
    <col min="92" max="93" width="3.5" style="68" hidden="1" customWidth="1"/>
    <col min="94" max="94" width="4.625" style="68" hidden="1" customWidth="1"/>
    <col min="95" max="95" width="9" style="68" hidden="1" customWidth="1"/>
    <col min="96" max="96" width="4.25" style="68" hidden="1" customWidth="1"/>
    <col min="97" max="97" width="1.625" style="68" hidden="1" customWidth="1"/>
    <col min="98" max="98" width="5.875" style="68" hidden="1" customWidth="1"/>
    <col min="99" max="100" width="3.5" style="68" hidden="1" customWidth="1"/>
    <col min="101" max="101" width="4.625" style="68" hidden="1" customWidth="1"/>
    <col min="102" max="102" width="9" style="68" hidden="1" customWidth="1"/>
    <col min="103" max="103" width="4.25" style="68" hidden="1" customWidth="1"/>
    <col min="104" max="104" width="1.625" style="68" hidden="1" customWidth="1"/>
    <col min="105" max="105" width="5.875" style="68" hidden="1" customWidth="1"/>
    <col min="106" max="107" width="3.5" style="68" hidden="1" customWidth="1"/>
    <col min="108" max="108" width="4.625" style="68" hidden="1" customWidth="1"/>
    <col min="109" max="109" width="9" style="68" hidden="1" customWidth="1"/>
    <col min="110" max="110" width="4.25" style="68" hidden="1" customWidth="1"/>
    <col min="111" max="111" width="1.625" style="68" hidden="1" customWidth="1"/>
    <col min="112" max="112" width="5.875" style="68" hidden="1" customWidth="1"/>
    <col min="113" max="114" width="3.5" style="68" hidden="1" customWidth="1"/>
    <col min="115" max="16384" width="9" style="2"/>
  </cols>
  <sheetData>
    <row r="1" spans="1:114" ht="39.950000000000003" customHeight="1" thickBot="1" x14ac:dyDescent="0.3">
      <c r="A1" s="78" t="s">
        <v>94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9">
        <v>1</v>
      </c>
      <c r="U1" s="79"/>
      <c r="V1" s="79"/>
      <c r="Z1" s="17"/>
      <c r="AA1" s="17" t="s">
        <v>80</v>
      </c>
      <c r="AB1" s="1">
        <f ca="1">BE1*10000+BJ1*1000+BO1*100+BT1*10+BY1</f>
        <v>6649</v>
      </c>
      <c r="AC1" s="1" t="s">
        <v>95</v>
      </c>
      <c r="AD1" s="1">
        <f ca="1">BF1*10000+BK1*1000+BP1*100+BU1*10+BZ1</f>
        <v>5378</v>
      </c>
      <c r="AE1" s="1" t="s">
        <v>47</v>
      </c>
      <c r="AF1" s="1">
        <f ca="1">AB1+AD1</f>
        <v>12027</v>
      </c>
      <c r="AH1" s="1">
        <f ca="1">BE1</f>
        <v>0</v>
      </c>
      <c r="AI1" s="1">
        <f ca="1">BJ1</f>
        <v>6</v>
      </c>
      <c r="AJ1" s="1" t="s">
        <v>96</v>
      </c>
      <c r="AK1" s="1">
        <f ca="1">BO1</f>
        <v>6</v>
      </c>
      <c r="AL1" s="1">
        <f ca="1">BT1</f>
        <v>4</v>
      </c>
      <c r="AM1" s="1">
        <f ca="1">BY1</f>
        <v>9</v>
      </c>
      <c r="AN1" s="1" t="s">
        <v>97</v>
      </c>
      <c r="AO1" s="1">
        <f ca="1">BF1</f>
        <v>0</v>
      </c>
      <c r="AP1" s="1">
        <f ca="1">BK1</f>
        <v>5</v>
      </c>
      <c r="AQ1" s="1" t="s">
        <v>84</v>
      </c>
      <c r="AR1" s="1">
        <f ca="1">BP1</f>
        <v>3</v>
      </c>
      <c r="AS1" s="1">
        <f ca="1">BU1</f>
        <v>7</v>
      </c>
      <c r="AT1" s="1">
        <f ca="1">BZ1</f>
        <v>8</v>
      </c>
      <c r="AU1" s="1" t="s">
        <v>47</v>
      </c>
      <c r="AV1" s="1">
        <f ca="1">MOD(ROUNDDOWN(AF1/10000,0),10)</f>
        <v>1</v>
      </c>
      <c r="AW1" s="1">
        <f ca="1">MOD(ROUNDDOWN(AF1/1000,0),10)</f>
        <v>2</v>
      </c>
      <c r="AX1" s="1" t="s">
        <v>96</v>
      </c>
      <c r="AY1" s="1">
        <f ca="1">MOD(ROUNDDOWN(AF1/100,0),10)</f>
        <v>0</v>
      </c>
      <c r="AZ1" s="1">
        <f ca="1">MOD(ROUNDDOWN(AF1/10,0),10)</f>
        <v>2</v>
      </c>
      <c r="BA1" s="1">
        <f ca="1">MOD(ROUNDDOWN(AF1/1,0),10)</f>
        <v>7</v>
      </c>
      <c r="BC1" s="18" t="s">
        <v>6</v>
      </c>
      <c r="BD1" s="1">
        <v>1</v>
      </c>
      <c r="BE1" s="11">
        <f ca="1">VLOOKUP($CD1,$CF$1:$CH$100,2,FALSE)</f>
        <v>0</v>
      </c>
      <c r="BF1" s="11">
        <f ca="1">VLOOKUP($CD1,$CF$1:$CH$100,3,FALSE)</f>
        <v>0</v>
      </c>
      <c r="BG1" s="12"/>
      <c r="BH1" s="18" t="s">
        <v>0</v>
      </c>
      <c r="BI1" s="1">
        <v>1</v>
      </c>
      <c r="BJ1" s="11">
        <f ca="1">VLOOKUP($CK1,$CM$1:$CO$100,2,FALSE)</f>
        <v>6</v>
      </c>
      <c r="BK1" s="11">
        <f ca="1">VLOOKUP($CK1,$CM$1:$CO$100,3,FALSE)</f>
        <v>5</v>
      </c>
      <c r="BL1" s="12"/>
      <c r="BM1" s="18" t="s">
        <v>7</v>
      </c>
      <c r="BN1" s="1">
        <v>1</v>
      </c>
      <c r="BO1" s="10">
        <f ca="1">VLOOKUP($CR1,$CT$1:$CV$100,2,FALSE)</f>
        <v>6</v>
      </c>
      <c r="BP1" s="10">
        <f ca="1">VLOOKUP($CR1,$CT$1:$CV$100,3,FALSE)</f>
        <v>3</v>
      </c>
      <c r="BQ1" s="19"/>
      <c r="BR1" s="18" t="s">
        <v>8</v>
      </c>
      <c r="BS1" s="1">
        <v>1</v>
      </c>
      <c r="BT1" s="10">
        <f ca="1">VLOOKUP($CY1,$DA$1:$DC$100,2,FALSE)</f>
        <v>4</v>
      </c>
      <c r="BU1" s="10">
        <f ca="1">VLOOKUP($CY1,$DA$1:$DC$100,3,FALSE)</f>
        <v>7</v>
      </c>
      <c r="BV1" s="19"/>
      <c r="BW1" s="18" t="s">
        <v>9</v>
      </c>
      <c r="BX1" s="1">
        <v>1</v>
      </c>
      <c r="BY1" s="10">
        <f ca="1">VLOOKUP($DF1,$DH$1:$DJ$100,2,FALSE)</f>
        <v>9</v>
      </c>
      <c r="BZ1" s="10">
        <f ca="1">VLOOKUP($DF1,$DH$1:$DJ$100,3,FALSE)</f>
        <v>8</v>
      </c>
      <c r="CA1" s="19"/>
      <c r="CB1" s="19"/>
      <c r="CC1" s="65">
        <f ca="1">RAND()</f>
        <v>0.96305670841219582</v>
      </c>
      <c r="CD1" s="66">
        <f ca="1">RANK(CC1,$CC$1:$CC$100,)</f>
        <v>1</v>
      </c>
      <c r="CE1" s="66"/>
      <c r="CF1" s="67">
        <v>1</v>
      </c>
      <c r="CG1" s="67">
        <v>0</v>
      </c>
      <c r="CH1" s="67">
        <v>0</v>
      </c>
      <c r="CI1" s="67"/>
      <c r="CJ1" s="65">
        <f ca="1">RAND()</f>
        <v>0.38288213374638513</v>
      </c>
      <c r="CK1" s="66">
        <f ca="1">RANK(CJ1,$CJ$1:$CJ$100,)</f>
        <v>50</v>
      </c>
      <c r="CL1" s="67"/>
      <c r="CM1" s="67">
        <v>1</v>
      </c>
      <c r="CN1" s="67">
        <v>1</v>
      </c>
      <c r="CO1" s="67">
        <v>1</v>
      </c>
      <c r="CQ1" s="65">
        <f ca="1">RAND()</f>
        <v>0.56932936204437812</v>
      </c>
      <c r="CR1" s="66">
        <f ca="1">RANK(CQ1,$CQ$1:$CQ$100,)</f>
        <v>21</v>
      </c>
      <c r="CS1" s="67"/>
      <c r="CT1" s="67">
        <v>1</v>
      </c>
      <c r="CU1" s="67">
        <v>1</v>
      </c>
      <c r="CV1" s="67">
        <v>8</v>
      </c>
      <c r="CW1" s="67"/>
      <c r="CX1" s="65">
        <f ca="1">RAND()</f>
        <v>0.83133584862542342</v>
      </c>
      <c r="CY1" s="66">
        <f ca="1">RANK(CX1,$CX$1:$CX$100,)</f>
        <v>13</v>
      </c>
      <c r="CZ1" s="67"/>
      <c r="DA1" s="67">
        <v>1</v>
      </c>
      <c r="DB1" s="67">
        <v>0</v>
      </c>
      <c r="DC1" s="67">
        <v>9</v>
      </c>
      <c r="DE1" s="65">
        <f ca="1">RAND()</f>
        <v>2.3292889204907019E-2</v>
      </c>
      <c r="DF1" s="66">
        <f ca="1">RANK(DE1,$DE$1:$DE$100,)</f>
        <v>44</v>
      </c>
      <c r="DG1" s="67"/>
      <c r="DH1" s="67">
        <v>1</v>
      </c>
      <c r="DI1" s="67">
        <v>1</v>
      </c>
      <c r="DJ1" s="67">
        <v>9</v>
      </c>
    </row>
    <row r="2" spans="1:114" ht="50.1" customHeight="1" thickBot="1" x14ac:dyDescent="0.3">
      <c r="A2" s="80" t="s">
        <v>50</v>
      </c>
      <c r="B2" s="81"/>
      <c r="C2" s="81"/>
      <c r="D2" s="81"/>
      <c r="E2" s="81"/>
      <c r="F2" s="82"/>
      <c r="G2" s="83" t="s">
        <v>98</v>
      </c>
      <c r="H2" s="84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6"/>
      <c r="AA2" s="2" t="s">
        <v>99</v>
      </c>
      <c r="AB2" s="1">
        <f t="shared" ref="AB2:AB12" ca="1" si="0">BE2*10000+BJ2*1000+BO2*100+BT2*10+BY2</f>
        <v>5697</v>
      </c>
      <c r="AC2" s="1" t="s">
        <v>100</v>
      </c>
      <c r="AD2" s="1">
        <f t="shared" ref="AD2:AD12" ca="1" si="1">BF2*10000+BK2*1000+BP2*100+BU2*10+BZ2</f>
        <v>7514</v>
      </c>
      <c r="AE2" s="1" t="s">
        <v>101</v>
      </c>
      <c r="AF2" s="1">
        <f t="shared" ref="AF2:AF12" ca="1" si="2">AB2+AD2</f>
        <v>13211</v>
      </c>
      <c r="AH2" s="1">
        <f t="shared" ref="AH2:AH12" ca="1" si="3">BE2</f>
        <v>0</v>
      </c>
      <c r="AI2" s="1">
        <f t="shared" ref="AI2:AI12" ca="1" si="4">BJ2</f>
        <v>5</v>
      </c>
      <c r="AJ2" s="1" t="s">
        <v>102</v>
      </c>
      <c r="AK2" s="1">
        <f t="shared" ref="AK2:AK12" ca="1" si="5">BO2</f>
        <v>6</v>
      </c>
      <c r="AL2" s="1">
        <f t="shared" ref="AL2:AL12" ca="1" si="6">BT2</f>
        <v>9</v>
      </c>
      <c r="AM2" s="1">
        <f t="shared" ref="AM2:AM12" ca="1" si="7">BY2</f>
        <v>7</v>
      </c>
      <c r="AN2" s="1" t="s">
        <v>95</v>
      </c>
      <c r="AO2" s="1">
        <f t="shared" ref="AO2:AO12" ca="1" si="8">BF2</f>
        <v>0</v>
      </c>
      <c r="AP2" s="1">
        <f t="shared" ref="AP2:AP12" ca="1" si="9">BK2</f>
        <v>7</v>
      </c>
      <c r="AQ2" s="1" t="s">
        <v>66</v>
      </c>
      <c r="AR2" s="1">
        <f t="shared" ref="AR2:AR12" ca="1" si="10">BP2</f>
        <v>5</v>
      </c>
      <c r="AS2" s="1">
        <f t="shared" ref="AS2:AS12" ca="1" si="11">BU2</f>
        <v>1</v>
      </c>
      <c r="AT2" s="1">
        <f t="shared" ref="AT2:AT12" ca="1" si="12">BZ2</f>
        <v>4</v>
      </c>
      <c r="AU2" s="1" t="s">
        <v>70</v>
      </c>
      <c r="AV2" s="1">
        <f t="shared" ref="AV2:AV12" ca="1" si="13">MOD(ROUNDDOWN(AF2/10000,0),10)</f>
        <v>1</v>
      </c>
      <c r="AW2" s="1">
        <f t="shared" ref="AW2:AW12" ca="1" si="14">MOD(ROUNDDOWN(AF2/1000,0),10)</f>
        <v>3</v>
      </c>
      <c r="AX2" s="1" t="s">
        <v>48</v>
      </c>
      <c r="AY2" s="1">
        <f t="shared" ref="AY2:AY12" ca="1" si="15">MOD(ROUNDDOWN(AF2/100,0),10)</f>
        <v>2</v>
      </c>
      <c r="AZ2" s="1">
        <f t="shared" ref="AZ2:AZ12" ca="1" si="16">MOD(ROUNDDOWN(AF2/10,0),10)</f>
        <v>1</v>
      </c>
      <c r="BA2" s="1">
        <f t="shared" ref="BA2:BA12" ca="1" si="17">MOD(ROUNDDOWN(AF2/1,0),10)</f>
        <v>1</v>
      </c>
      <c r="BD2" s="1">
        <v>2</v>
      </c>
      <c r="BE2" s="11">
        <f t="shared" ref="BE2:BE12" ca="1" si="18">VLOOKUP($CD2,$CF$1:$CH$100,2,FALSE)</f>
        <v>0</v>
      </c>
      <c r="BF2" s="11">
        <f t="shared" ref="BF2:BF12" ca="1" si="19">VLOOKUP($CD2,$CF$1:$CH$100,3,FALSE)</f>
        <v>0</v>
      </c>
      <c r="BG2" s="12"/>
      <c r="BI2" s="1">
        <v>2</v>
      </c>
      <c r="BJ2" s="11">
        <f t="shared" ref="BJ2:BJ12" ca="1" si="20">VLOOKUP($CK2,$CM$1:$CO$100,2,FALSE)</f>
        <v>5</v>
      </c>
      <c r="BK2" s="11">
        <f t="shared" ref="BK2:BK12" ca="1" si="21">VLOOKUP($CK2,$CM$1:$CO$100,3,FALSE)</f>
        <v>7</v>
      </c>
      <c r="BL2" s="12"/>
      <c r="BN2" s="1">
        <v>2</v>
      </c>
      <c r="BO2" s="10">
        <f t="shared" ref="BO2:BO12" ca="1" si="22">VLOOKUP($CR2,$CT$1:$CV$100,2,FALSE)</f>
        <v>6</v>
      </c>
      <c r="BP2" s="10">
        <f t="shared" ref="BP2:BP12" ca="1" si="23">VLOOKUP($CR2,$CT$1:$CV$100,3,FALSE)</f>
        <v>5</v>
      </c>
      <c r="BQ2" s="19"/>
      <c r="BS2" s="1">
        <v>2</v>
      </c>
      <c r="BT2" s="10">
        <f t="shared" ref="BT2:BT12" ca="1" si="24">VLOOKUP($CY2,$DA$1:$DC$100,2,FALSE)</f>
        <v>9</v>
      </c>
      <c r="BU2" s="10">
        <f t="shared" ref="BU2:BU12" ca="1" si="25">VLOOKUP($CY2,$DA$1:$DC$100,3,FALSE)</f>
        <v>1</v>
      </c>
      <c r="BV2" s="19"/>
      <c r="BX2" s="1">
        <v>2</v>
      </c>
      <c r="BY2" s="10">
        <f t="shared" ref="BY2:BY12" ca="1" si="26">VLOOKUP($DF2,$DH$1:$DJ$100,2,FALSE)</f>
        <v>7</v>
      </c>
      <c r="BZ2" s="10">
        <f t="shared" ref="BZ2:BZ12" ca="1" si="27">VLOOKUP($DF2,$DH$1:$DJ$100,3,FALSE)</f>
        <v>4</v>
      </c>
      <c r="CA2" s="19"/>
      <c r="CB2" s="19"/>
      <c r="CC2" s="65">
        <f t="shared" ref="CC2:CC18" ca="1" si="28">RAND()</f>
        <v>0.50030131199049199</v>
      </c>
      <c r="CD2" s="66">
        <f t="shared" ref="CD2:CD18" ca="1" si="29">RANK(CC2,$CC$1:$CC$100,)</f>
        <v>10</v>
      </c>
      <c r="CE2" s="66"/>
      <c r="CF2" s="67">
        <v>2</v>
      </c>
      <c r="CG2" s="67">
        <v>0</v>
      </c>
      <c r="CH2" s="67">
        <v>0</v>
      </c>
      <c r="CI2" s="67"/>
      <c r="CJ2" s="65">
        <f t="shared" ref="CJ2:CJ65" ca="1" si="30">RAND()</f>
        <v>0.47591941509035041</v>
      </c>
      <c r="CK2" s="66">
        <f t="shared" ref="CK2:CK65" ca="1" si="31">RANK(CJ2,$CJ$1:$CJ$100,)</f>
        <v>43</v>
      </c>
      <c r="CL2" s="67"/>
      <c r="CM2" s="67">
        <v>2</v>
      </c>
      <c r="CN2" s="67">
        <v>1</v>
      </c>
      <c r="CO2" s="67">
        <v>2</v>
      </c>
      <c r="CQ2" s="65">
        <f t="shared" ref="CQ2:CQ53" ca="1" si="32">RAND()</f>
        <v>0.52373843471801906</v>
      </c>
      <c r="CR2" s="66">
        <f t="shared" ref="CR2:CR53" ca="1" si="33">RANK(CQ2,$CQ$1:$CQ$100,)</f>
        <v>23</v>
      </c>
      <c r="CS2" s="67"/>
      <c r="CT2" s="67">
        <v>2</v>
      </c>
      <c r="CU2" s="67">
        <v>1</v>
      </c>
      <c r="CV2" s="67">
        <v>9</v>
      </c>
      <c r="CX2" s="65">
        <f t="shared" ref="CX2:CX54" ca="1" si="34">RAND()</f>
        <v>0.20954683849815847</v>
      </c>
      <c r="CY2" s="66">
        <f t="shared" ref="CY2:CY54" ca="1" si="35">RANK(CX2,$CX$1:$CX$100,)</f>
        <v>46</v>
      </c>
      <c r="CZ2" s="67"/>
      <c r="DA2" s="67">
        <v>2</v>
      </c>
      <c r="DB2" s="67">
        <v>1</v>
      </c>
      <c r="DC2" s="67">
        <v>8</v>
      </c>
      <c r="DE2" s="65">
        <f t="shared" ref="DE2:DE45" ca="1" si="36">RAND()</f>
        <v>0.62721498228190586</v>
      </c>
      <c r="DF2" s="66">
        <f t="shared" ref="DF2:DF45" ca="1" si="37">RANK(DE2,$DE$1:$DE$100,)</f>
        <v>23</v>
      </c>
      <c r="DG2" s="67"/>
      <c r="DH2" s="67">
        <v>2</v>
      </c>
      <c r="DI2" s="67">
        <v>2</v>
      </c>
      <c r="DJ2" s="67">
        <v>8</v>
      </c>
    </row>
    <row r="3" spans="1:114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A3" s="2" t="s">
        <v>54</v>
      </c>
      <c r="AB3" s="1">
        <f t="shared" ca="1" si="0"/>
        <v>4766</v>
      </c>
      <c r="AC3" s="1" t="s">
        <v>53</v>
      </c>
      <c r="AD3" s="1">
        <f t="shared" ca="1" si="1"/>
        <v>6998</v>
      </c>
      <c r="AE3" s="1" t="s">
        <v>47</v>
      </c>
      <c r="AF3" s="1">
        <f t="shared" ca="1" si="2"/>
        <v>11764</v>
      </c>
      <c r="AH3" s="1">
        <f t="shared" ca="1" si="3"/>
        <v>0</v>
      </c>
      <c r="AI3" s="1">
        <f t="shared" ca="1" si="4"/>
        <v>4</v>
      </c>
      <c r="AJ3" s="1" t="s">
        <v>48</v>
      </c>
      <c r="AK3" s="1">
        <f t="shared" ca="1" si="5"/>
        <v>7</v>
      </c>
      <c r="AL3" s="1">
        <f t="shared" ca="1" si="6"/>
        <v>6</v>
      </c>
      <c r="AM3" s="1">
        <f t="shared" ca="1" si="7"/>
        <v>6</v>
      </c>
      <c r="AN3" s="1" t="s">
        <v>53</v>
      </c>
      <c r="AO3" s="1">
        <f t="shared" ca="1" si="8"/>
        <v>0</v>
      </c>
      <c r="AP3" s="1">
        <f t="shared" ca="1" si="9"/>
        <v>6</v>
      </c>
      <c r="AQ3" s="1" t="s">
        <v>48</v>
      </c>
      <c r="AR3" s="1">
        <f t="shared" ca="1" si="10"/>
        <v>9</v>
      </c>
      <c r="AS3" s="1">
        <f t="shared" ca="1" si="11"/>
        <v>9</v>
      </c>
      <c r="AT3" s="1">
        <f t="shared" ca="1" si="12"/>
        <v>8</v>
      </c>
      <c r="AU3" s="1" t="s">
        <v>47</v>
      </c>
      <c r="AV3" s="1">
        <f t="shared" ca="1" si="13"/>
        <v>1</v>
      </c>
      <c r="AW3" s="1">
        <f t="shared" ca="1" si="14"/>
        <v>1</v>
      </c>
      <c r="AX3" s="1" t="s">
        <v>48</v>
      </c>
      <c r="AY3" s="1">
        <f t="shared" ca="1" si="15"/>
        <v>7</v>
      </c>
      <c r="AZ3" s="1">
        <f t="shared" ca="1" si="16"/>
        <v>6</v>
      </c>
      <c r="BA3" s="1">
        <f t="shared" ca="1" si="17"/>
        <v>4</v>
      </c>
      <c r="BD3" s="1">
        <v>3</v>
      </c>
      <c r="BE3" s="11">
        <f t="shared" ca="1" si="18"/>
        <v>0</v>
      </c>
      <c r="BF3" s="11">
        <f t="shared" ca="1" si="19"/>
        <v>0</v>
      </c>
      <c r="BG3" s="12"/>
      <c r="BI3" s="1">
        <v>3</v>
      </c>
      <c r="BJ3" s="11">
        <f t="shared" ca="1" si="20"/>
        <v>4</v>
      </c>
      <c r="BK3" s="11">
        <f t="shared" ca="1" si="21"/>
        <v>6</v>
      </c>
      <c r="BL3" s="12"/>
      <c r="BN3" s="1">
        <v>3</v>
      </c>
      <c r="BO3" s="10">
        <f t="shared" ca="1" si="22"/>
        <v>7</v>
      </c>
      <c r="BP3" s="10">
        <f t="shared" ca="1" si="23"/>
        <v>9</v>
      </c>
      <c r="BQ3" s="19"/>
      <c r="BS3" s="1">
        <v>3</v>
      </c>
      <c r="BT3" s="10">
        <f t="shared" ca="1" si="24"/>
        <v>6</v>
      </c>
      <c r="BU3" s="10">
        <f t="shared" ca="1" si="25"/>
        <v>9</v>
      </c>
      <c r="BV3" s="19"/>
      <c r="BX3" s="1">
        <v>3</v>
      </c>
      <c r="BY3" s="10">
        <f t="shared" ca="1" si="26"/>
        <v>6</v>
      </c>
      <c r="BZ3" s="10">
        <f t="shared" ca="1" si="27"/>
        <v>8</v>
      </c>
      <c r="CA3" s="19"/>
      <c r="CB3" s="19"/>
      <c r="CC3" s="65">
        <f t="shared" ca="1" si="28"/>
        <v>0.62269774522483834</v>
      </c>
      <c r="CD3" s="66">
        <f t="shared" ca="1" si="29"/>
        <v>9</v>
      </c>
      <c r="CE3" s="66"/>
      <c r="CF3" s="67">
        <v>3</v>
      </c>
      <c r="CG3" s="67">
        <v>0</v>
      </c>
      <c r="CH3" s="67">
        <v>0</v>
      </c>
      <c r="CI3" s="67"/>
      <c r="CJ3" s="65">
        <f t="shared" ca="1" si="30"/>
        <v>0.61643858050067646</v>
      </c>
      <c r="CK3" s="66">
        <f t="shared" ca="1" si="31"/>
        <v>33</v>
      </c>
      <c r="CL3" s="67"/>
      <c r="CM3" s="67">
        <v>3</v>
      </c>
      <c r="CN3" s="67">
        <v>1</v>
      </c>
      <c r="CO3" s="67">
        <v>3</v>
      </c>
      <c r="CQ3" s="65">
        <f t="shared" ca="1" si="32"/>
        <v>0.40439365846640607</v>
      </c>
      <c r="CR3" s="66">
        <f t="shared" ca="1" si="33"/>
        <v>35</v>
      </c>
      <c r="CS3" s="67"/>
      <c r="CT3" s="67">
        <v>3</v>
      </c>
      <c r="CU3" s="67">
        <v>2</v>
      </c>
      <c r="CV3" s="67">
        <v>7</v>
      </c>
      <c r="CX3" s="65">
        <f t="shared" ca="1" si="34"/>
        <v>0.51702594811708935</v>
      </c>
      <c r="CY3" s="66">
        <f t="shared" ca="1" si="35"/>
        <v>28</v>
      </c>
      <c r="CZ3" s="67"/>
      <c r="DA3" s="67">
        <v>3</v>
      </c>
      <c r="DB3" s="67">
        <v>1</v>
      </c>
      <c r="DC3" s="67">
        <v>9</v>
      </c>
      <c r="DE3" s="65">
        <f t="shared" ca="1" si="36"/>
        <v>0.71340927504286122</v>
      </c>
      <c r="DF3" s="66">
        <f t="shared" ca="1" si="37"/>
        <v>20</v>
      </c>
      <c r="DG3" s="67"/>
      <c r="DH3" s="67">
        <v>3</v>
      </c>
      <c r="DI3" s="67">
        <v>2</v>
      </c>
      <c r="DJ3" s="67">
        <v>9</v>
      </c>
    </row>
    <row r="4" spans="1:114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A4" s="2" t="s">
        <v>57</v>
      </c>
      <c r="AB4" s="1">
        <f t="shared" ca="1" si="0"/>
        <v>2985</v>
      </c>
      <c r="AC4" s="1" t="s">
        <v>53</v>
      </c>
      <c r="AD4" s="1">
        <f t="shared" ca="1" si="1"/>
        <v>8348</v>
      </c>
      <c r="AE4" s="1" t="s">
        <v>47</v>
      </c>
      <c r="AF4" s="1">
        <f t="shared" ca="1" si="2"/>
        <v>11333</v>
      </c>
      <c r="AH4" s="1">
        <f t="shared" ca="1" si="3"/>
        <v>0</v>
      </c>
      <c r="AI4" s="1">
        <f t="shared" ca="1" si="4"/>
        <v>2</v>
      </c>
      <c r="AJ4" s="1" t="s">
        <v>66</v>
      </c>
      <c r="AK4" s="1">
        <f t="shared" ca="1" si="5"/>
        <v>9</v>
      </c>
      <c r="AL4" s="1">
        <f t="shared" ca="1" si="6"/>
        <v>8</v>
      </c>
      <c r="AM4" s="1">
        <f t="shared" ca="1" si="7"/>
        <v>5</v>
      </c>
      <c r="AN4" s="1" t="s">
        <v>53</v>
      </c>
      <c r="AO4" s="1">
        <f t="shared" ca="1" si="8"/>
        <v>0</v>
      </c>
      <c r="AP4" s="1">
        <f t="shared" ca="1" si="9"/>
        <v>8</v>
      </c>
      <c r="AQ4" s="1" t="s">
        <v>48</v>
      </c>
      <c r="AR4" s="1">
        <f t="shared" ca="1" si="10"/>
        <v>3</v>
      </c>
      <c r="AS4" s="1">
        <f t="shared" ca="1" si="11"/>
        <v>4</v>
      </c>
      <c r="AT4" s="1">
        <f t="shared" ca="1" si="12"/>
        <v>8</v>
      </c>
      <c r="AU4" s="1" t="s">
        <v>47</v>
      </c>
      <c r="AV4" s="1">
        <f t="shared" ca="1" si="13"/>
        <v>1</v>
      </c>
      <c r="AW4" s="1">
        <f t="shared" ca="1" si="14"/>
        <v>1</v>
      </c>
      <c r="AX4" s="1" t="s">
        <v>48</v>
      </c>
      <c r="AY4" s="1">
        <f t="shared" ca="1" si="15"/>
        <v>3</v>
      </c>
      <c r="AZ4" s="1">
        <f t="shared" ca="1" si="16"/>
        <v>3</v>
      </c>
      <c r="BA4" s="1">
        <f t="shared" ca="1" si="17"/>
        <v>3</v>
      </c>
      <c r="BD4" s="1">
        <v>4</v>
      </c>
      <c r="BE4" s="11">
        <f t="shared" ca="1" si="18"/>
        <v>0</v>
      </c>
      <c r="BF4" s="11">
        <f t="shared" ca="1" si="19"/>
        <v>0</v>
      </c>
      <c r="BG4" s="12"/>
      <c r="BI4" s="1">
        <v>4</v>
      </c>
      <c r="BJ4" s="11">
        <f t="shared" ca="1" si="20"/>
        <v>2</v>
      </c>
      <c r="BK4" s="11">
        <f t="shared" ca="1" si="21"/>
        <v>8</v>
      </c>
      <c r="BL4" s="12"/>
      <c r="BN4" s="1">
        <v>4</v>
      </c>
      <c r="BO4" s="10">
        <f t="shared" ca="1" si="22"/>
        <v>9</v>
      </c>
      <c r="BP4" s="10">
        <f t="shared" ca="1" si="23"/>
        <v>3</v>
      </c>
      <c r="BQ4" s="19"/>
      <c r="BS4" s="1">
        <v>4</v>
      </c>
      <c r="BT4" s="10">
        <f t="shared" ca="1" si="24"/>
        <v>8</v>
      </c>
      <c r="BU4" s="10">
        <f t="shared" ca="1" si="25"/>
        <v>4</v>
      </c>
      <c r="BV4" s="19"/>
      <c r="BX4" s="1">
        <v>4</v>
      </c>
      <c r="BY4" s="10">
        <f t="shared" ca="1" si="26"/>
        <v>5</v>
      </c>
      <c r="BZ4" s="10">
        <f t="shared" ca="1" si="27"/>
        <v>8</v>
      </c>
      <c r="CA4" s="19"/>
      <c r="CB4" s="19"/>
      <c r="CC4" s="65">
        <f t="shared" ca="1" si="28"/>
        <v>0.84919924874247144</v>
      </c>
      <c r="CD4" s="66">
        <f t="shared" ca="1" si="29"/>
        <v>3</v>
      </c>
      <c r="CE4" s="66"/>
      <c r="CF4" s="67">
        <v>4</v>
      </c>
      <c r="CG4" s="67">
        <v>0</v>
      </c>
      <c r="CH4" s="67">
        <v>0</v>
      </c>
      <c r="CI4" s="67"/>
      <c r="CJ4" s="65">
        <f t="shared" ca="1" si="30"/>
        <v>0.8552478648657279</v>
      </c>
      <c r="CK4" s="66">
        <f t="shared" ca="1" si="31"/>
        <v>17</v>
      </c>
      <c r="CL4" s="67"/>
      <c r="CM4" s="67">
        <v>4</v>
      </c>
      <c r="CN4" s="67">
        <v>1</v>
      </c>
      <c r="CO4" s="67">
        <v>4</v>
      </c>
      <c r="CQ4" s="65">
        <f t="shared" ca="1" si="32"/>
        <v>0.11230625119612381</v>
      </c>
      <c r="CR4" s="66">
        <f t="shared" ca="1" si="33"/>
        <v>47</v>
      </c>
      <c r="CS4" s="67"/>
      <c r="CT4" s="67">
        <v>4</v>
      </c>
      <c r="CU4" s="67">
        <v>2</v>
      </c>
      <c r="CV4" s="67">
        <v>8</v>
      </c>
      <c r="CX4" s="65">
        <f t="shared" ca="1" si="34"/>
        <v>0.34067151647063576</v>
      </c>
      <c r="CY4" s="66">
        <f t="shared" ca="1" si="35"/>
        <v>40</v>
      </c>
      <c r="CZ4" s="67"/>
      <c r="DA4" s="67">
        <v>4</v>
      </c>
      <c r="DB4" s="67">
        <v>2</v>
      </c>
      <c r="DC4" s="67">
        <v>7</v>
      </c>
      <c r="DE4" s="65">
        <f t="shared" ca="1" si="36"/>
        <v>0.81086105929623087</v>
      </c>
      <c r="DF4" s="66">
        <f t="shared" ca="1" si="37"/>
        <v>14</v>
      </c>
      <c r="DG4" s="67"/>
      <c r="DH4" s="67">
        <v>4</v>
      </c>
      <c r="DI4" s="67">
        <v>3</v>
      </c>
      <c r="DJ4" s="67">
        <v>7</v>
      </c>
    </row>
    <row r="5" spans="1:114" ht="48.95" customHeight="1" thickBot="1" x14ac:dyDescent="0.3">
      <c r="A5" s="8"/>
      <c r="B5" s="74" t="str">
        <f ca="1">$AB1/1000&amp;$AC1&amp;$AD1/1000&amp;$AE1</f>
        <v>6.649＋5.378＝</v>
      </c>
      <c r="C5" s="75"/>
      <c r="D5" s="75"/>
      <c r="E5" s="75"/>
      <c r="F5" s="75"/>
      <c r="G5" s="75"/>
      <c r="H5" s="76">
        <f ca="1">$AF1/1000</f>
        <v>12.026999999999999</v>
      </c>
      <c r="I5" s="76"/>
      <c r="J5" s="77"/>
      <c r="K5" s="24"/>
      <c r="L5" s="8"/>
      <c r="M5" s="74" t="str">
        <f ca="1">$AB2/1000&amp;$AC2&amp;$AD2/1000&amp;$AE2</f>
        <v>5.697＋7.514＝</v>
      </c>
      <c r="N5" s="75"/>
      <c r="O5" s="75"/>
      <c r="P5" s="75"/>
      <c r="Q5" s="75"/>
      <c r="R5" s="75"/>
      <c r="S5" s="76">
        <f ca="1">$AF2/1000</f>
        <v>13.211</v>
      </c>
      <c r="T5" s="76"/>
      <c r="U5" s="77"/>
      <c r="V5" s="25"/>
      <c r="AA5" s="2" t="s">
        <v>60</v>
      </c>
      <c r="AB5" s="1">
        <f t="shared" ca="1" si="0"/>
        <v>5959</v>
      </c>
      <c r="AC5" s="1" t="s">
        <v>46</v>
      </c>
      <c r="AD5" s="1">
        <f t="shared" ca="1" si="1"/>
        <v>3645</v>
      </c>
      <c r="AE5" s="1" t="s">
        <v>47</v>
      </c>
      <c r="AF5" s="1">
        <f t="shared" ca="1" si="2"/>
        <v>9604</v>
      </c>
      <c r="AH5" s="1">
        <f t="shared" ca="1" si="3"/>
        <v>0</v>
      </c>
      <c r="AI5" s="1">
        <f t="shared" ca="1" si="4"/>
        <v>5</v>
      </c>
      <c r="AJ5" s="1" t="s">
        <v>48</v>
      </c>
      <c r="AK5" s="1">
        <f t="shared" ca="1" si="5"/>
        <v>9</v>
      </c>
      <c r="AL5" s="1">
        <f t="shared" ca="1" si="6"/>
        <v>5</v>
      </c>
      <c r="AM5" s="1">
        <f t="shared" ca="1" si="7"/>
        <v>9</v>
      </c>
      <c r="AN5" s="1" t="s">
        <v>53</v>
      </c>
      <c r="AO5" s="1">
        <f t="shared" ca="1" si="8"/>
        <v>0</v>
      </c>
      <c r="AP5" s="1">
        <f t="shared" ca="1" si="9"/>
        <v>3</v>
      </c>
      <c r="AQ5" s="1" t="s">
        <v>48</v>
      </c>
      <c r="AR5" s="1">
        <f t="shared" ca="1" si="10"/>
        <v>6</v>
      </c>
      <c r="AS5" s="1">
        <f t="shared" ca="1" si="11"/>
        <v>4</v>
      </c>
      <c r="AT5" s="1">
        <f t="shared" ca="1" si="12"/>
        <v>5</v>
      </c>
      <c r="AU5" s="1" t="s">
        <v>47</v>
      </c>
      <c r="AV5" s="1">
        <f t="shared" ca="1" si="13"/>
        <v>0</v>
      </c>
      <c r="AW5" s="1">
        <f t="shared" ca="1" si="14"/>
        <v>9</v>
      </c>
      <c r="AX5" s="1" t="s">
        <v>48</v>
      </c>
      <c r="AY5" s="1">
        <f t="shared" ca="1" si="15"/>
        <v>6</v>
      </c>
      <c r="AZ5" s="1">
        <f t="shared" ca="1" si="16"/>
        <v>0</v>
      </c>
      <c r="BA5" s="1">
        <f t="shared" ca="1" si="17"/>
        <v>4</v>
      </c>
      <c r="BD5" s="1">
        <v>5</v>
      </c>
      <c r="BE5" s="11">
        <f t="shared" ca="1" si="18"/>
        <v>0</v>
      </c>
      <c r="BF5" s="11">
        <f t="shared" ca="1" si="19"/>
        <v>0</v>
      </c>
      <c r="BG5" s="12"/>
      <c r="BI5" s="1">
        <v>5</v>
      </c>
      <c r="BJ5" s="11">
        <f t="shared" ca="1" si="20"/>
        <v>5</v>
      </c>
      <c r="BK5" s="11">
        <f t="shared" ca="1" si="21"/>
        <v>3</v>
      </c>
      <c r="BL5" s="12"/>
      <c r="BN5" s="1">
        <v>5</v>
      </c>
      <c r="BO5" s="10">
        <f t="shared" ca="1" si="22"/>
        <v>9</v>
      </c>
      <c r="BP5" s="10">
        <f t="shared" ca="1" si="23"/>
        <v>6</v>
      </c>
      <c r="BQ5" s="19"/>
      <c r="BS5" s="1">
        <v>5</v>
      </c>
      <c r="BT5" s="10">
        <f t="shared" ca="1" si="24"/>
        <v>5</v>
      </c>
      <c r="BU5" s="10">
        <f t="shared" ca="1" si="25"/>
        <v>4</v>
      </c>
      <c r="BV5" s="19"/>
      <c r="BX5" s="1">
        <v>5</v>
      </c>
      <c r="BY5" s="10">
        <f t="shared" ca="1" si="26"/>
        <v>9</v>
      </c>
      <c r="BZ5" s="10">
        <f t="shared" ca="1" si="27"/>
        <v>5</v>
      </c>
      <c r="CA5" s="19"/>
      <c r="CB5" s="19"/>
      <c r="CC5" s="65">
        <f t="shared" ca="1" si="28"/>
        <v>0.1533231315590885</v>
      </c>
      <c r="CD5" s="66">
        <f t="shared" ca="1" si="29"/>
        <v>16</v>
      </c>
      <c r="CE5" s="66"/>
      <c r="CF5" s="67">
        <v>5</v>
      </c>
      <c r="CG5" s="67">
        <v>0</v>
      </c>
      <c r="CH5" s="67">
        <v>0</v>
      </c>
      <c r="CI5" s="67"/>
      <c r="CJ5" s="65">
        <f t="shared" ca="1" si="30"/>
        <v>0.53963340818200534</v>
      </c>
      <c r="CK5" s="66">
        <f t="shared" ca="1" si="31"/>
        <v>39</v>
      </c>
      <c r="CL5" s="67"/>
      <c r="CM5" s="67">
        <v>5</v>
      </c>
      <c r="CN5" s="67">
        <v>1</v>
      </c>
      <c r="CO5" s="67">
        <v>5</v>
      </c>
      <c r="CQ5" s="65">
        <f t="shared" ca="1" si="32"/>
        <v>6.0450906943740002E-2</v>
      </c>
      <c r="CR5" s="66">
        <f t="shared" ca="1" si="33"/>
        <v>50</v>
      </c>
      <c r="CS5" s="67"/>
      <c r="CT5" s="67">
        <v>5</v>
      </c>
      <c r="CU5" s="67">
        <v>2</v>
      </c>
      <c r="CV5" s="67">
        <v>9</v>
      </c>
      <c r="CX5" s="65">
        <f t="shared" ca="1" si="34"/>
        <v>0.78942092994110524</v>
      </c>
      <c r="CY5" s="66">
        <f t="shared" ca="1" si="35"/>
        <v>16</v>
      </c>
      <c r="CZ5" s="67"/>
      <c r="DA5" s="67">
        <v>5</v>
      </c>
      <c r="DB5" s="67">
        <v>2</v>
      </c>
      <c r="DC5" s="67">
        <v>8</v>
      </c>
      <c r="DE5" s="65">
        <f t="shared" ca="1" si="36"/>
        <v>9.8216705608350496E-2</v>
      </c>
      <c r="DF5" s="66">
        <f t="shared" ca="1" si="37"/>
        <v>41</v>
      </c>
      <c r="DG5" s="67"/>
      <c r="DH5" s="67">
        <v>5</v>
      </c>
      <c r="DI5" s="67">
        <v>3</v>
      </c>
      <c r="DJ5" s="67">
        <v>8</v>
      </c>
    </row>
    <row r="6" spans="1:114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A6" s="2" t="s">
        <v>103</v>
      </c>
      <c r="AB6" s="1">
        <f t="shared" ca="1" si="0"/>
        <v>4787</v>
      </c>
      <c r="AC6" s="1" t="s">
        <v>53</v>
      </c>
      <c r="AD6" s="1">
        <f t="shared" ca="1" si="1"/>
        <v>8357</v>
      </c>
      <c r="AE6" s="1" t="s">
        <v>47</v>
      </c>
      <c r="AF6" s="1">
        <f t="shared" ca="1" si="2"/>
        <v>13144</v>
      </c>
      <c r="AH6" s="1">
        <f t="shared" ca="1" si="3"/>
        <v>0</v>
      </c>
      <c r="AI6" s="1">
        <f t="shared" ca="1" si="4"/>
        <v>4</v>
      </c>
      <c r="AJ6" s="1" t="s">
        <v>48</v>
      </c>
      <c r="AK6" s="1">
        <f t="shared" ca="1" si="5"/>
        <v>7</v>
      </c>
      <c r="AL6" s="1">
        <f t="shared" ca="1" si="6"/>
        <v>8</v>
      </c>
      <c r="AM6" s="1">
        <f t="shared" ca="1" si="7"/>
        <v>7</v>
      </c>
      <c r="AN6" s="1" t="s">
        <v>53</v>
      </c>
      <c r="AO6" s="1">
        <f t="shared" ca="1" si="8"/>
        <v>0</v>
      </c>
      <c r="AP6" s="1">
        <f t="shared" ca="1" si="9"/>
        <v>8</v>
      </c>
      <c r="AQ6" s="1" t="s">
        <v>48</v>
      </c>
      <c r="AR6" s="1">
        <f t="shared" ca="1" si="10"/>
        <v>3</v>
      </c>
      <c r="AS6" s="1">
        <f t="shared" ca="1" si="11"/>
        <v>5</v>
      </c>
      <c r="AT6" s="1">
        <f t="shared" ca="1" si="12"/>
        <v>7</v>
      </c>
      <c r="AU6" s="1" t="s">
        <v>47</v>
      </c>
      <c r="AV6" s="1">
        <f t="shared" ca="1" si="13"/>
        <v>1</v>
      </c>
      <c r="AW6" s="1">
        <f t="shared" ca="1" si="14"/>
        <v>3</v>
      </c>
      <c r="AX6" s="1" t="s">
        <v>66</v>
      </c>
      <c r="AY6" s="1">
        <f t="shared" ca="1" si="15"/>
        <v>1</v>
      </c>
      <c r="AZ6" s="1">
        <f t="shared" ca="1" si="16"/>
        <v>4</v>
      </c>
      <c r="BA6" s="1">
        <f t="shared" ca="1" si="17"/>
        <v>4</v>
      </c>
      <c r="BD6" s="1">
        <v>6</v>
      </c>
      <c r="BE6" s="11">
        <f t="shared" ca="1" si="18"/>
        <v>0</v>
      </c>
      <c r="BF6" s="11">
        <f t="shared" ca="1" si="19"/>
        <v>0</v>
      </c>
      <c r="BG6" s="12"/>
      <c r="BI6" s="1">
        <v>6</v>
      </c>
      <c r="BJ6" s="11">
        <f t="shared" ca="1" si="20"/>
        <v>4</v>
      </c>
      <c r="BK6" s="11">
        <f t="shared" ca="1" si="21"/>
        <v>8</v>
      </c>
      <c r="BL6" s="12"/>
      <c r="BN6" s="1">
        <v>6</v>
      </c>
      <c r="BO6" s="10">
        <f t="shared" ca="1" si="22"/>
        <v>7</v>
      </c>
      <c r="BP6" s="10">
        <f t="shared" ca="1" si="23"/>
        <v>3</v>
      </c>
      <c r="BQ6" s="19"/>
      <c r="BS6" s="1">
        <v>6</v>
      </c>
      <c r="BT6" s="10">
        <f t="shared" ca="1" si="24"/>
        <v>8</v>
      </c>
      <c r="BU6" s="10">
        <f t="shared" ca="1" si="25"/>
        <v>5</v>
      </c>
      <c r="BV6" s="19"/>
      <c r="BX6" s="1">
        <v>6</v>
      </c>
      <c r="BY6" s="10">
        <f t="shared" ca="1" si="26"/>
        <v>7</v>
      </c>
      <c r="BZ6" s="10">
        <f t="shared" ca="1" si="27"/>
        <v>7</v>
      </c>
      <c r="CA6" s="19"/>
      <c r="CB6" s="19"/>
      <c r="CC6" s="65">
        <f t="shared" ca="1" si="28"/>
        <v>9.6156501113140114E-2</v>
      </c>
      <c r="CD6" s="66">
        <f t="shared" ca="1" si="29"/>
        <v>18</v>
      </c>
      <c r="CE6" s="66"/>
      <c r="CF6" s="67">
        <v>6</v>
      </c>
      <c r="CG6" s="67">
        <v>0</v>
      </c>
      <c r="CH6" s="67">
        <v>0</v>
      </c>
      <c r="CI6" s="67"/>
      <c r="CJ6" s="65">
        <f t="shared" ca="1" si="30"/>
        <v>0.58160584628858025</v>
      </c>
      <c r="CK6" s="66">
        <f t="shared" ca="1" si="31"/>
        <v>35</v>
      </c>
      <c r="CL6" s="67"/>
      <c r="CM6" s="67">
        <v>6</v>
      </c>
      <c r="CN6" s="67">
        <v>1</v>
      </c>
      <c r="CO6" s="67">
        <v>6</v>
      </c>
      <c r="CQ6" s="65">
        <f t="shared" ca="1" si="32"/>
        <v>0.44883327224971814</v>
      </c>
      <c r="CR6" s="66">
        <f t="shared" ca="1" si="33"/>
        <v>29</v>
      </c>
      <c r="CS6" s="67"/>
      <c r="CT6" s="67">
        <v>6</v>
      </c>
      <c r="CU6" s="67">
        <v>3</v>
      </c>
      <c r="CV6" s="67">
        <v>6</v>
      </c>
      <c r="CX6" s="65">
        <f t="shared" ca="1" si="34"/>
        <v>0.29501884306462611</v>
      </c>
      <c r="CY6" s="66">
        <f t="shared" ca="1" si="35"/>
        <v>41</v>
      </c>
      <c r="CZ6" s="67"/>
      <c r="DA6" s="67">
        <v>6</v>
      </c>
      <c r="DB6" s="67">
        <v>2</v>
      </c>
      <c r="DC6" s="67">
        <v>9</v>
      </c>
      <c r="DE6" s="65">
        <f t="shared" ca="1" si="36"/>
        <v>0.54283173102222471</v>
      </c>
      <c r="DF6" s="66">
        <f t="shared" ca="1" si="37"/>
        <v>26</v>
      </c>
      <c r="DG6" s="67"/>
      <c r="DH6" s="67">
        <v>6</v>
      </c>
      <c r="DI6" s="67">
        <v>3</v>
      </c>
      <c r="DJ6" s="67">
        <v>9</v>
      </c>
    </row>
    <row r="7" spans="1:114" ht="53.1" customHeight="1" x14ac:dyDescent="0.25">
      <c r="A7" s="8"/>
      <c r="B7" s="4"/>
      <c r="C7" s="31"/>
      <c r="D7" s="32">
        <f ca="1">$BE1</f>
        <v>0</v>
      </c>
      <c r="E7" s="33">
        <f ca="1">$BJ1</f>
        <v>6</v>
      </c>
      <c r="F7" s="33" t="str">
        <f ca="1">IF(AND(G7=0,H7=0,I7=0),"",".")</f>
        <v>.</v>
      </c>
      <c r="G7" s="34">
        <f ca="1">$BO1</f>
        <v>6</v>
      </c>
      <c r="H7" s="34">
        <f ca="1">$BT1</f>
        <v>4</v>
      </c>
      <c r="I7" s="34">
        <f ca="1">$BY1</f>
        <v>9</v>
      </c>
      <c r="J7" s="35"/>
      <c r="K7" s="36"/>
      <c r="L7" s="37"/>
      <c r="M7" s="38"/>
      <c r="N7" s="31"/>
      <c r="O7" s="32">
        <f ca="1">$BE2</f>
        <v>0</v>
      </c>
      <c r="P7" s="33">
        <f ca="1">$BJ2</f>
        <v>5</v>
      </c>
      <c r="Q7" s="33" t="str">
        <f ca="1">IF(AND(R7=0,S7=0,T7=0),"",".")</f>
        <v>.</v>
      </c>
      <c r="R7" s="34">
        <f ca="1">$BO2</f>
        <v>6</v>
      </c>
      <c r="S7" s="34">
        <f ca="1">$BT2</f>
        <v>9</v>
      </c>
      <c r="T7" s="34">
        <f ca="1">$BY2</f>
        <v>7</v>
      </c>
      <c r="U7" s="35"/>
      <c r="V7" s="36"/>
      <c r="AA7" s="2" t="s">
        <v>104</v>
      </c>
      <c r="AB7" s="1">
        <f t="shared" ca="1" si="0"/>
        <v>5865</v>
      </c>
      <c r="AC7" s="1" t="s">
        <v>53</v>
      </c>
      <c r="AD7" s="1">
        <f t="shared" ca="1" si="1"/>
        <v>6185</v>
      </c>
      <c r="AE7" s="1" t="s">
        <v>47</v>
      </c>
      <c r="AF7" s="1">
        <f t="shared" ca="1" si="2"/>
        <v>12050</v>
      </c>
      <c r="AH7" s="1">
        <f t="shared" ca="1" si="3"/>
        <v>0</v>
      </c>
      <c r="AI7" s="1">
        <f t="shared" ca="1" si="4"/>
        <v>5</v>
      </c>
      <c r="AJ7" s="1" t="s">
        <v>48</v>
      </c>
      <c r="AK7" s="1">
        <f t="shared" ca="1" si="5"/>
        <v>8</v>
      </c>
      <c r="AL7" s="1">
        <f t="shared" ca="1" si="6"/>
        <v>6</v>
      </c>
      <c r="AM7" s="1">
        <f t="shared" ca="1" si="7"/>
        <v>5</v>
      </c>
      <c r="AN7" s="1" t="s">
        <v>46</v>
      </c>
      <c r="AO7" s="1">
        <f t="shared" ca="1" si="8"/>
        <v>0</v>
      </c>
      <c r="AP7" s="1">
        <f t="shared" ca="1" si="9"/>
        <v>6</v>
      </c>
      <c r="AQ7" s="1" t="s">
        <v>48</v>
      </c>
      <c r="AR7" s="1">
        <f t="shared" ca="1" si="10"/>
        <v>1</v>
      </c>
      <c r="AS7" s="1">
        <f t="shared" ca="1" si="11"/>
        <v>8</v>
      </c>
      <c r="AT7" s="1">
        <f t="shared" ca="1" si="12"/>
        <v>5</v>
      </c>
      <c r="AU7" s="1" t="s">
        <v>47</v>
      </c>
      <c r="AV7" s="1">
        <f t="shared" ca="1" si="13"/>
        <v>1</v>
      </c>
      <c r="AW7" s="1">
        <f t="shared" ca="1" si="14"/>
        <v>2</v>
      </c>
      <c r="AX7" s="1" t="s">
        <v>96</v>
      </c>
      <c r="AY7" s="1">
        <f t="shared" ca="1" si="15"/>
        <v>0</v>
      </c>
      <c r="AZ7" s="1">
        <f t="shared" ca="1" si="16"/>
        <v>5</v>
      </c>
      <c r="BA7" s="1">
        <f t="shared" ca="1" si="17"/>
        <v>0</v>
      </c>
      <c r="BD7" s="1">
        <v>7</v>
      </c>
      <c r="BE7" s="11">
        <f t="shared" ca="1" si="18"/>
        <v>0</v>
      </c>
      <c r="BF7" s="11">
        <f t="shared" ca="1" si="19"/>
        <v>0</v>
      </c>
      <c r="BG7" s="12"/>
      <c r="BI7" s="1">
        <v>7</v>
      </c>
      <c r="BJ7" s="11">
        <f t="shared" ca="1" si="20"/>
        <v>5</v>
      </c>
      <c r="BK7" s="11">
        <f t="shared" ca="1" si="21"/>
        <v>6</v>
      </c>
      <c r="BL7" s="12"/>
      <c r="BN7" s="1">
        <v>7</v>
      </c>
      <c r="BO7" s="10">
        <f t="shared" ca="1" si="22"/>
        <v>8</v>
      </c>
      <c r="BP7" s="10">
        <f t="shared" ca="1" si="23"/>
        <v>1</v>
      </c>
      <c r="BQ7" s="19"/>
      <c r="BS7" s="1">
        <v>7</v>
      </c>
      <c r="BT7" s="10">
        <f t="shared" ca="1" si="24"/>
        <v>6</v>
      </c>
      <c r="BU7" s="10">
        <f t="shared" ca="1" si="25"/>
        <v>8</v>
      </c>
      <c r="BV7" s="19"/>
      <c r="BX7" s="1">
        <v>7</v>
      </c>
      <c r="BY7" s="10">
        <f t="shared" ca="1" si="26"/>
        <v>5</v>
      </c>
      <c r="BZ7" s="10">
        <f t="shared" ca="1" si="27"/>
        <v>5</v>
      </c>
      <c r="CA7" s="19"/>
      <c r="CB7" s="19"/>
      <c r="CC7" s="65">
        <f t="shared" ca="1" si="28"/>
        <v>0.74403063240537726</v>
      </c>
      <c r="CD7" s="66">
        <f t="shared" ca="1" si="29"/>
        <v>5</v>
      </c>
      <c r="CE7" s="66"/>
      <c r="CF7" s="67">
        <v>7</v>
      </c>
      <c r="CG7" s="67">
        <v>0</v>
      </c>
      <c r="CH7" s="67">
        <v>0</v>
      </c>
      <c r="CI7" s="67"/>
      <c r="CJ7" s="65">
        <f t="shared" ca="1" si="30"/>
        <v>0.48421528597051289</v>
      </c>
      <c r="CK7" s="66">
        <f t="shared" ca="1" si="31"/>
        <v>42</v>
      </c>
      <c r="CL7" s="67"/>
      <c r="CM7" s="67">
        <v>7</v>
      </c>
      <c r="CN7" s="67">
        <v>1</v>
      </c>
      <c r="CO7" s="67">
        <v>7</v>
      </c>
      <c r="CQ7" s="65">
        <f t="shared" ca="1" si="32"/>
        <v>0.38713176954311002</v>
      </c>
      <c r="CR7" s="66">
        <f t="shared" ca="1" si="33"/>
        <v>36</v>
      </c>
      <c r="CS7" s="67"/>
      <c r="CT7" s="67">
        <v>7</v>
      </c>
      <c r="CU7" s="67">
        <v>3</v>
      </c>
      <c r="CV7" s="67">
        <v>7</v>
      </c>
      <c r="CX7" s="65">
        <f t="shared" ca="1" si="34"/>
        <v>0.53793115056541163</v>
      </c>
      <c r="CY7" s="66">
        <f t="shared" ca="1" si="35"/>
        <v>27</v>
      </c>
      <c r="CZ7" s="67"/>
      <c r="DA7" s="67">
        <v>7</v>
      </c>
      <c r="DB7" s="67">
        <v>3</v>
      </c>
      <c r="DC7" s="67">
        <v>6</v>
      </c>
      <c r="DE7" s="65">
        <f t="shared" ca="1" si="36"/>
        <v>0.87533817450477258</v>
      </c>
      <c r="DF7" s="66">
        <f t="shared" ca="1" si="37"/>
        <v>11</v>
      </c>
      <c r="DG7" s="67"/>
      <c r="DH7" s="67">
        <v>7</v>
      </c>
      <c r="DI7" s="67">
        <v>4</v>
      </c>
      <c r="DJ7" s="67">
        <v>6</v>
      </c>
    </row>
    <row r="8" spans="1:114" ht="53.1" customHeight="1" thickBot="1" x14ac:dyDescent="0.3">
      <c r="A8" s="8"/>
      <c r="B8" s="4"/>
      <c r="C8" s="13" t="str">
        <f ca="1">IF(AND($BF1=0,$BE1=0),"","＋")</f>
        <v/>
      </c>
      <c r="D8" s="39" t="str">
        <f ca="1">IF(AND($BE1=0,$BF1=0),"＋",$BF1)</f>
        <v>＋</v>
      </c>
      <c r="E8" s="40">
        <f ca="1">$BK1</f>
        <v>5</v>
      </c>
      <c r="F8" s="40" t="str">
        <f ca="1">IF(AND(G8=0,H8=0,I8=0),"",".")</f>
        <v>.</v>
      </c>
      <c r="G8" s="41">
        <f ca="1">$BP1</f>
        <v>3</v>
      </c>
      <c r="H8" s="41">
        <f ca="1">$BU1</f>
        <v>7</v>
      </c>
      <c r="I8" s="41">
        <f ca="1">$BZ1</f>
        <v>8</v>
      </c>
      <c r="J8" s="35"/>
      <c r="K8" s="36"/>
      <c r="L8" s="37"/>
      <c r="M8" s="38"/>
      <c r="N8" s="13" t="str">
        <f ca="1">IF(AND($BF2=0,$BE2=0),"","＋")</f>
        <v/>
      </c>
      <c r="O8" s="39" t="str">
        <f ca="1">IF(AND($BE2=0,$BF2=0),"＋",$BF2)</f>
        <v>＋</v>
      </c>
      <c r="P8" s="40">
        <f ca="1">$BK2</f>
        <v>7</v>
      </c>
      <c r="Q8" s="40" t="str">
        <f ca="1">IF(AND(R8=0,S8=0,T8=0),"",".")</f>
        <v>.</v>
      </c>
      <c r="R8" s="41">
        <f ca="1">$BP2</f>
        <v>5</v>
      </c>
      <c r="S8" s="41">
        <f ca="1">$BU2</f>
        <v>1</v>
      </c>
      <c r="T8" s="41">
        <f ca="1">$BZ2</f>
        <v>4</v>
      </c>
      <c r="U8" s="35"/>
      <c r="V8" s="36"/>
      <c r="AA8" s="2" t="s">
        <v>64</v>
      </c>
      <c r="AB8" s="1">
        <f t="shared" ca="1" si="0"/>
        <v>3335</v>
      </c>
      <c r="AC8" s="1" t="s">
        <v>95</v>
      </c>
      <c r="AD8" s="1">
        <f t="shared" ca="1" si="1"/>
        <v>2887</v>
      </c>
      <c r="AE8" s="1" t="s">
        <v>47</v>
      </c>
      <c r="AF8" s="1">
        <f t="shared" ca="1" si="2"/>
        <v>6222</v>
      </c>
      <c r="AH8" s="1">
        <f t="shared" ca="1" si="3"/>
        <v>0</v>
      </c>
      <c r="AI8" s="1">
        <f t="shared" ca="1" si="4"/>
        <v>3</v>
      </c>
      <c r="AJ8" s="1" t="s">
        <v>105</v>
      </c>
      <c r="AK8" s="1">
        <f t="shared" ca="1" si="5"/>
        <v>3</v>
      </c>
      <c r="AL8" s="1">
        <f t="shared" ca="1" si="6"/>
        <v>3</v>
      </c>
      <c r="AM8" s="1">
        <f t="shared" ca="1" si="7"/>
        <v>5</v>
      </c>
      <c r="AN8" s="1" t="s">
        <v>53</v>
      </c>
      <c r="AO8" s="1">
        <f t="shared" ca="1" si="8"/>
        <v>0</v>
      </c>
      <c r="AP8" s="1">
        <f t="shared" ca="1" si="9"/>
        <v>2</v>
      </c>
      <c r="AQ8" s="1" t="s">
        <v>48</v>
      </c>
      <c r="AR8" s="1">
        <f t="shared" ca="1" si="10"/>
        <v>8</v>
      </c>
      <c r="AS8" s="1">
        <f t="shared" ca="1" si="11"/>
        <v>8</v>
      </c>
      <c r="AT8" s="1">
        <f t="shared" ca="1" si="12"/>
        <v>7</v>
      </c>
      <c r="AU8" s="1" t="s">
        <v>47</v>
      </c>
      <c r="AV8" s="1">
        <f t="shared" ca="1" si="13"/>
        <v>0</v>
      </c>
      <c r="AW8" s="1">
        <f t="shared" ca="1" si="14"/>
        <v>6</v>
      </c>
      <c r="AX8" s="1" t="s">
        <v>105</v>
      </c>
      <c r="AY8" s="1">
        <f t="shared" ca="1" si="15"/>
        <v>2</v>
      </c>
      <c r="AZ8" s="1">
        <f t="shared" ca="1" si="16"/>
        <v>2</v>
      </c>
      <c r="BA8" s="1">
        <f t="shared" ca="1" si="17"/>
        <v>2</v>
      </c>
      <c r="BD8" s="1">
        <v>8</v>
      </c>
      <c r="BE8" s="11">
        <f t="shared" ca="1" si="18"/>
        <v>0</v>
      </c>
      <c r="BF8" s="11">
        <f t="shared" ca="1" si="19"/>
        <v>0</v>
      </c>
      <c r="BG8" s="12"/>
      <c r="BI8" s="1">
        <v>8</v>
      </c>
      <c r="BJ8" s="11">
        <f t="shared" ca="1" si="20"/>
        <v>3</v>
      </c>
      <c r="BK8" s="11">
        <f t="shared" ca="1" si="21"/>
        <v>2</v>
      </c>
      <c r="BL8" s="12"/>
      <c r="BN8" s="1">
        <v>8</v>
      </c>
      <c r="BO8" s="10">
        <f t="shared" ca="1" si="22"/>
        <v>3</v>
      </c>
      <c r="BP8" s="10">
        <f t="shared" ca="1" si="23"/>
        <v>8</v>
      </c>
      <c r="BQ8" s="19"/>
      <c r="BS8" s="1">
        <v>8</v>
      </c>
      <c r="BT8" s="10">
        <f t="shared" ca="1" si="24"/>
        <v>3</v>
      </c>
      <c r="BU8" s="10">
        <f t="shared" ca="1" si="25"/>
        <v>8</v>
      </c>
      <c r="BV8" s="19"/>
      <c r="BX8" s="1">
        <v>8</v>
      </c>
      <c r="BY8" s="10">
        <f t="shared" ca="1" si="26"/>
        <v>5</v>
      </c>
      <c r="BZ8" s="10">
        <f t="shared" ca="1" si="27"/>
        <v>7</v>
      </c>
      <c r="CA8" s="19"/>
      <c r="CB8" s="19"/>
      <c r="CC8" s="65">
        <f t="shared" ca="1" si="28"/>
        <v>0.80743206923411637</v>
      </c>
      <c r="CD8" s="66">
        <f t="shared" ca="1" si="29"/>
        <v>4</v>
      </c>
      <c r="CE8" s="66"/>
      <c r="CF8" s="67">
        <v>8</v>
      </c>
      <c r="CG8" s="67">
        <v>0</v>
      </c>
      <c r="CH8" s="67">
        <v>0</v>
      </c>
      <c r="CI8" s="67"/>
      <c r="CJ8" s="65">
        <f t="shared" ca="1" si="30"/>
        <v>0.78142709394343002</v>
      </c>
      <c r="CK8" s="66">
        <f t="shared" ca="1" si="31"/>
        <v>20</v>
      </c>
      <c r="CL8" s="67"/>
      <c r="CM8" s="67">
        <v>8</v>
      </c>
      <c r="CN8" s="67">
        <v>1</v>
      </c>
      <c r="CO8" s="67">
        <v>8</v>
      </c>
      <c r="CQ8" s="65">
        <f t="shared" ca="1" si="32"/>
        <v>0.78331949452027638</v>
      </c>
      <c r="CR8" s="66">
        <f t="shared" ca="1" si="33"/>
        <v>8</v>
      </c>
      <c r="CS8" s="67"/>
      <c r="CT8" s="67">
        <v>8</v>
      </c>
      <c r="CU8" s="67">
        <v>3</v>
      </c>
      <c r="CV8" s="67">
        <v>8</v>
      </c>
      <c r="CX8" s="65">
        <f t="shared" ca="1" si="34"/>
        <v>0.86159629400327209</v>
      </c>
      <c r="CY8" s="66">
        <f t="shared" ca="1" si="35"/>
        <v>9</v>
      </c>
      <c r="CZ8" s="67"/>
      <c r="DA8" s="67">
        <v>8</v>
      </c>
      <c r="DB8" s="67">
        <v>3</v>
      </c>
      <c r="DC8" s="67">
        <v>7</v>
      </c>
      <c r="DE8" s="65">
        <f t="shared" ca="1" si="36"/>
        <v>0.82860850184357271</v>
      </c>
      <c r="DF8" s="66">
        <f t="shared" ca="1" si="37"/>
        <v>13</v>
      </c>
      <c r="DG8" s="67"/>
      <c r="DH8" s="67">
        <v>8</v>
      </c>
      <c r="DI8" s="67">
        <v>4</v>
      </c>
      <c r="DJ8" s="67">
        <v>7</v>
      </c>
    </row>
    <row r="9" spans="1:114" ht="53.1" customHeight="1" x14ac:dyDescent="0.25">
      <c r="A9" s="8"/>
      <c r="B9" s="38"/>
      <c r="C9" s="60"/>
      <c r="D9" s="61">
        <f ca="1">$AV1</f>
        <v>1</v>
      </c>
      <c r="E9" s="62">
        <f ca="1">$AW1</f>
        <v>2</v>
      </c>
      <c r="F9" s="62" t="str">
        <f>$AX1</f>
        <v>.</v>
      </c>
      <c r="G9" s="63">
        <f ca="1">$AY1</f>
        <v>0</v>
      </c>
      <c r="H9" s="64">
        <f ca="1">$AZ1</f>
        <v>2</v>
      </c>
      <c r="I9" s="64">
        <f ca="1">$BA1</f>
        <v>7</v>
      </c>
      <c r="J9" s="43"/>
      <c r="K9" s="36"/>
      <c r="L9" s="37"/>
      <c r="M9" s="38"/>
      <c r="N9" s="60"/>
      <c r="O9" s="61">
        <f ca="1">$AV2</f>
        <v>1</v>
      </c>
      <c r="P9" s="62">
        <f ca="1">$AW2</f>
        <v>3</v>
      </c>
      <c r="Q9" s="62" t="str">
        <f>$AX2</f>
        <v>.</v>
      </c>
      <c r="R9" s="63">
        <f ca="1">$AY2</f>
        <v>2</v>
      </c>
      <c r="S9" s="64">
        <f ca="1">$AZ2</f>
        <v>1</v>
      </c>
      <c r="T9" s="64">
        <f ca="1">$BA2</f>
        <v>1</v>
      </c>
      <c r="U9" s="43"/>
      <c r="V9" s="36"/>
      <c r="AA9" s="2" t="s">
        <v>65</v>
      </c>
      <c r="AB9" s="1">
        <f t="shared" ca="1" si="0"/>
        <v>2679</v>
      </c>
      <c r="AC9" s="1" t="s">
        <v>53</v>
      </c>
      <c r="AD9" s="1">
        <f t="shared" ca="1" si="1"/>
        <v>9986</v>
      </c>
      <c r="AE9" s="1" t="s">
        <v>106</v>
      </c>
      <c r="AF9" s="1">
        <f t="shared" ca="1" si="2"/>
        <v>12665</v>
      </c>
      <c r="AH9" s="1">
        <f t="shared" ca="1" si="3"/>
        <v>0</v>
      </c>
      <c r="AI9" s="1">
        <f t="shared" ca="1" si="4"/>
        <v>2</v>
      </c>
      <c r="AJ9" s="1" t="s">
        <v>48</v>
      </c>
      <c r="AK9" s="1">
        <f t="shared" ca="1" si="5"/>
        <v>6</v>
      </c>
      <c r="AL9" s="1">
        <f t="shared" ca="1" si="6"/>
        <v>7</v>
      </c>
      <c r="AM9" s="1">
        <f t="shared" ca="1" si="7"/>
        <v>9</v>
      </c>
      <c r="AN9" s="1" t="s">
        <v>95</v>
      </c>
      <c r="AO9" s="1">
        <f t="shared" ca="1" si="8"/>
        <v>0</v>
      </c>
      <c r="AP9" s="1">
        <f t="shared" ca="1" si="9"/>
        <v>9</v>
      </c>
      <c r="AQ9" s="1" t="s">
        <v>48</v>
      </c>
      <c r="AR9" s="1">
        <f t="shared" ca="1" si="10"/>
        <v>9</v>
      </c>
      <c r="AS9" s="1">
        <f t="shared" ca="1" si="11"/>
        <v>8</v>
      </c>
      <c r="AT9" s="1">
        <f t="shared" ca="1" si="12"/>
        <v>6</v>
      </c>
      <c r="AU9" s="1" t="s">
        <v>47</v>
      </c>
      <c r="AV9" s="1">
        <f t="shared" ca="1" si="13"/>
        <v>1</v>
      </c>
      <c r="AW9" s="1">
        <f t="shared" ca="1" si="14"/>
        <v>2</v>
      </c>
      <c r="AX9" s="1" t="s">
        <v>48</v>
      </c>
      <c r="AY9" s="1">
        <f t="shared" ca="1" si="15"/>
        <v>6</v>
      </c>
      <c r="AZ9" s="1">
        <f t="shared" ca="1" si="16"/>
        <v>6</v>
      </c>
      <c r="BA9" s="1">
        <f t="shared" ca="1" si="17"/>
        <v>5</v>
      </c>
      <c r="BD9" s="1">
        <v>9</v>
      </c>
      <c r="BE9" s="11">
        <f t="shared" ca="1" si="18"/>
        <v>0</v>
      </c>
      <c r="BF9" s="11">
        <f t="shared" ca="1" si="19"/>
        <v>0</v>
      </c>
      <c r="BG9" s="12"/>
      <c r="BI9" s="1">
        <v>9</v>
      </c>
      <c r="BJ9" s="11">
        <f t="shared" ca="1" si="20"/>
        <v>2</v>
      </c>
      <c r="BK9" s="11">
        <f t="shared" ca="1" si="21"/>
        <v>9</v>
      </c>
      <c r="BL9" s="12"/>
      <c r="BN9" s="1">
        <v>9</v>
      </c>
      <c r="BO9" s="10">
        <f t="shared" ca="1" si="22"/>
        <v>6</v>
      </c>
      <c r="BP9" s="10">
        <f t="shared" ca="1" si="23"/>
        <v>9</v>
      </c>
      <c r="BQ9" s="19"/>
      <c r="BS9" s="1">
        <v>9</v>
      </c>
      <c r="BT9" s="10">
        <f t="shared" ca="1" si="24"/>
        <v>7</v>
      </c>
      <c r="BU9" s="10">
        <f t="shared" ca="1" si="25"/>
        <v>8</v>
      </c>
      <c r="BV9" s="19"/>
      <c r="BX9" s="1">
        <v>9</v>
      </c>
      <c r="BY9" s="10">
        <f t="shared" ca="1" si="26"/>
        <v>9</v>
      </c>
      <c r="BZ9" s="10">
        <f t="shared" ca="1" si="27"/>
        <v>6</v>
      </c>
      <c r="CA9" s="19"/>
      <c r="CB9" s="19"/>
      <c r="CC9" s="65">
        <f t="shared" ca="1" si="28"/>
        <v>0.45373704380536506</v>
      </c>
      <c r="CD9" s="66">
        <f t="shared" ca="1" si="29"/>
        <v>11</v>
      </c>
      <c r="CE9" s="66"/>
      <c r="CF9" s="67">
        <v>9</v>
      </c>
      <c r="CG9" s="67">
        <v>0</v>
      </c>
      <c r="CH9" s="67">
        <v>0</v>
      </c>
      <c r="CI9" s="67"/>
      <c r="CJ9" s="65">
        <f t="shared" ca="1" si="30"/>
        <v>0.84411056003771712</v>
      </c>
      <c r="CK9" s="66">
        <f t="shared" ca="1" si="31"/>
        <v>18</v>
      </c>
      <c r="CL9" s="67"/>
      <c r="CM9" s="67">
        <v>9</v>
      </c>
      <c r="CN9" s="67">
        <v>1</v>
      </c>
      <c r="CO9" s="67">
        <v>9</v>
      </c>
      <c r="CQ9" s="65">
        <f t="shared" ca="1" si="32"/>
        <v>0.45731124841743398</v>
      </c>
      <c r="CR9" s="66">
        <f t="shared" ca="1" si="33"/>
        <v>27</v>
      </c>
      <c r="CS9" s="67"/>
      <c r="CT9" s="67">
        <v>9</v>
      </c>
      <c r="CU9" s="67">
        <v>3</v>
      </c>
      <c r="CV9" s="67">
        <v>9</v>
      </c>
      <c r="CX9" s="65">
        <f t="shared" ca="1" si="34"/>
        <v>0.4140401806139814</v>
      </c>
      <c r="CY9" s="66">
        <f t="shared" ca="1" si="35"/>
        <v>35</v>
      </c>
      <c r="CZ9" s="67"/>
      <c r="DA9" s="67">
        <v>9</v>
      </c>
      <c r="DB9" s="67">
        <v>3</v>
      </c>
      <c r="DC9" s="67">
        <v>8</v>
      </c>
      <c r="DE9" s="65">
        <f t="shared" ca="1" si="36"/>
        <v>3.666358430896044E-2</v>
      </c>
      <c r="DF9" s="66">
        <f t="shared" ca="1" si="37"/>
        <v>42</v>
      </c>
      <c r="DG9" s="67"/>
      <c r="DH9" s="67">
        <v>9</v>
      </c>
      <c r="DI9" s="67">
        <v>4</v>
      </c>
      <c r="DJ9" s="67">
        <v>8</v>
      </c>
    </row>
    <row r="10" spans="1:114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A10" s="2" t="s">
        <v>85</v>
      </c>
      <c r="AB10" s="1">
        <f t="shared" ca="1" si="0"/>
        <v>8779</v>
      </c>
      <c r="AC10" s="1" t="s">
        <v>53</v>
      </c>
      <c r="AD10" s="1">
        <f t="shared" ca="1" si="1"/>
        <v>4224</v>
      </c>
      <c r="AE10" s="1" t="s">
        <v>47</v>
      </c>
      <c r="AF10" s="1">
        <f t="shared" ca="1" si="2"/>
        <v>13003</v>
      </c>
      <c r="AH10" s="1">
        <f t="shared" ca="1" si="3"/>
        <v>0</v>
      </c>
      <c r="AI10" s="1">
        <f t="shared" ca="1" si="4"/>
        <v>8</v>
      </c>
      <c r="AJ10" s="1" t="s">
        <v>48</v>
      </c>
      <c r="AK10" s="1">
        <f t="shared" ca="1" si="5"/>
        <v>7</v>
      </c>
      <c r="AL10" s="1">
        <f t="shared" ca="1" si="6"/>
        <v>7</v>
      </c>
      <c r="AM10" s="1">
        <f t="shared" ca="1" si="7"/>
        <v>9</v>
      </c>
      <c r="AN10" s="1" t="s">
        <v>95</v>
      </c>
      <c r="AO10" s="1">
        <f t="shared" ca="1" si="8"/>
        <v>0</v>
      </c>
      <c r="AP10" s="1">
        <f t="shared" ca="1" si="9"/>
        <v>4</v>
      </c>
      <c r="AQ10" s="1" t="s">
        <v>48</v>
      </c>
      <c r="AR10" s="1">
        <f t="shared" ca="1" si="10"/>
        <v>2</v>
      </c>
      <c r="AS10" s="1">
        <f t="shared" ca="1" si="11"/>
        <v>2</v>
      </c>
      <c r="AT10" s="1">
        <f t="shared" ca="1" si="12"/>
        <v>4</v>
      </c>
      <c r="AU10" s="1" t="s">
        <v>47</v>
      </c>
      <c r="AV10" s="1">
        <f t="shared" ca="1" si="13"/>
        <v>1</v>
      </c>
      <c r="AW10" s="1">
        <f t="shared" ca="1" si="14"/>
        <v>3</v>
      </c>
      <c r="AX10" s="1" t="s">
        <v>48</v>
      </c>
      <c r="AY10" s="1">
        <f t="shared" ca="1" si="15"/>
        <v>0</v>
      </c>
      <c r="AZ10" s="1">
        <f t="shared" ca="1" si="16"/>
        <v>0</v>
      </c>
      <c r="BA10" s="1">
        <f t="shared" ca="1" si="17"/>
        <v>3</v>
      </c>
      <c r="BD10" s="1">
        <v>10</v>
      </c>
      <c r="BE10" s="11">
        <f t="shared" ca="1" si="18"/>
        <v>0</v>
      </c>
      <c r="BF10" s="11">
        <f t="shared" ca="1" si="19"/>
        <v>0</v>
      </c>
      <c r="BG10" s="12"/>
      <c r="BI10" s="1">
        <v>10</v>
      </c>
      <c r="BJ10" s="11">
        <f t="shared" ca="1" si="20"/>
        <v>8</v>
      </c>
      <c r="BK10" s="11">
        <f t="shared" ca="1" si="21"/>
        <v>4</v>
      </c>
      <c r="BL10" s="12"/>
      <c r="BN10" s="1">
        <v>10</v>
      </c>
      <c r="BO10" s="10">
        <f t="shared" ca="1" si="22"/>
        <v>7</v>
      </c>
      <c r="BP10" s="10">
        <f t="shared" ca="1" si="23"/>
        <v>2</v>
      </c>
      <c r="BQ10" s="19"/>
      <c r="BS10" s="1">
        <v>10</v>
      </c>
      <c r="BT10" s="10">
        <f t="shared" ca="1" si="24"/>
        <v>7</v>
      </c>
      <c r="BU10" s="10">
        <f t="shared" ca="1" si="25"/>
        <v>2</v>
      </c>
      <c r="BV10" s="19"/>
      <c r="BX10" s="1">
        <v>10</v>
      </c>
      <c r="BY10" s="10">
        <f t="shared" ca="1" si="26"/>
        <v>9</v>
      </c>
      <c r="BZ10" s="10">
        <f t="shared" ca="1" si="27"/>
        <v>4</v>
      </c>
      <c r="CA10" s="19"/>
      <c r="CB10" s="19"/>
      <c r="CC10" s="65">
        <f t="shared" ca="1" si="28"/>
        <v>0.71418311019718594</v>
      </c>
      <c r="CD10" s="66">
        <f t="shared" ca="1" si="29"/>
        <v>7</v>
      </c>
      <c r="CE10" s="66"/>
      <c r="CF10" s="67">
        <v>10</v>
      </c>
      <c r="CG10" s="67">
        <v>0</v>
      </c>
      <c r="CH10" s="67">
        <v>0</v>
      </c>
      <c r="CI10" s="67"/>
      <c r="CJ10" s="65">
        <f t="shared" ca="1" si="30"/>
        <v>0.19890007197742332</v>
      </c>
      <c r="CK10" s="66">
        <f t="shared" ca="1" si="31"/>
        <v>67</v>
      </c>
      <c r="CL10" s="67"/>
      <c r="CM10" s="67">
        <v>10</v>
      </c>
      <c r="CN10" s="67">
        <v>2</v>
      </c>
      <c r="CO10" s="67">
        <v>1</v>
      </c>
      <c r="CQ10" s="65">
        <f t="shared" ca="1" si="32"/>
        <v>0.4524921790889842</v>
      </c>
      <c r="CR10" s="66">
        <f t="shared" ca="1" si="33"/>
        <v>28</v>
      </c>
      <c r="CS10" s="67"/>
      <c r="CT10" s="67">
        <v>10</v>
      </c>
      <c r="CU10" s="67">
        <v>4</v>
      </c>
      <c r="CV10" s="67">
        <v>5</v>
      </c>
      <c r="CX10" s="65">
        <f t="shared" ca="1" si="34"/>
        <v>0.51552728365627598</v>
      </c>
      <c r="CY10" s="66">
        <f t="shared" ca="1" si="35"/>
        <v>29</v>
      </c>
      <c r="CZ10" s="67"/>
      <c r="DA10" s="67">
        <v>10</v>
      </c>
      <c r="DB10" s="67">
        <v>3</v>
      </c>
      <c r="DC10" s="67">
        <v>9</v>
      </c>
      <c r="DE10" s="65">
        <f t="shared" ca="1" si="36"/>
        <v>0.11991755913654334</v>
      </c>
      <c r="DF10" s="66">
        <f t="shared" ca="1" si="37"/>
        <v>40</v>
      </c>
      <c r="DG10" s="67"/>
      <c r="DH10" s="67">
        <v>10</v>
      </c>
      <c r="DI10" s="67">
        <v>4</v>
      </c>
      <c r="DJ10" s="67">
        <v>9</v>
      </c>
    </row>
    <row r="11" spans="1:114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A11" s="2" t="s">
        <v>69</v>
      </c>
      <c r="AB11" s="1">
        <f t="shared" ca="1" si="0"/>
        <v>8776</v>
      </c>
      <c r="AC11" s="1" t="s">
        <v>53</v>
      </c>
      <c r="AD11" s="1">
        <f t="shared" ca="1" si="1"/>
        <v>9467</v>
      </c>
      <c r="AE11" s="1" t="s">
        <v>106</v>
      </c>
      <c r="AF11" s="1">
        <f t="shared" ca="1" si="2"/>
        <v>18243</v>
      </c>
      <c r="AH11" s="1">
        <f t="shared" ca="1" si="3"/>
        <v>0</v>
      </c>
      <c r="AI11" s="1">
        <f t="shared" ca="1" si="4"/>
        <v>8</v>
      </c>
      <c r="AJ11" s="1" t="s">
        <v>105</v>
      </c>
      <c r="AK11" s="1">
        <f t="shared" ca="1" si="5"/>
        <v>7</v>
      </c>
      <c r="AL11" s="1">
        <f t="shared" ca="1" si="6"/>
        <v>7</v>
      </c>
      <c r="AM11" s="1">
        <f t="shared" ca="1" si="7"/>
        <v>6</v>
      </c>
      <c r="AN11" s="1" t="s">
        <v>53</v>
      </c>
      <c r="AO11" s="1">
        <f t="shared" ca="1" si="8"/>
        <v>0</v>
      </c>
      <c r="AP11" s="1">
        <f t="shared" ca="1" si="9"/>
        <v>9</v>
      </c>
      <c r="AQ11" s="1" t="s">
        <v>105</v>
      </c>
      <c r="AR11" s="1">
        <f t="shared" ca="1" si="10"/>
        <v>4</v>
      </c>
      <c r="AS11" s="1">
        <f t="shared" ca="1" si="11"/>
        <v>6</v>
      </c>
      <c r="AT11" s="1">
        <f t="shared" ca="1" si="12"/>
        <v>7</v>
      </c>
      <c r="AU11" s="1" t="s">
        <v>106</v>
      </c>
      <c r="AV11" s="1">
        <f t="shared" ca="1" si="13"/>
        <v>1</v>
      </c>
      <c r="AW11" s="1">
        <f t="shared" ca="1" si="14"/>
        <v>8</v>
      </c>
      <c r="AX11" s="1" t="s">
        <v>48</v>
      </c>
      <c r="AY11" s="1">
        <f t="shared" ca="1" si="15"/>
        <v>2</v>
      </c>
      <c r="AZ11" s="1">
        <f t="shared" ca="1" si="16"/>
        <v>4</v>
      </c>
      <c r="BA11" s="1">
        <f t="shared" ca="1" si="17"/>
        <v>3</v>
      </c>
      <c r="BD11" s="1">
        <v>11</v>
      </c>
      <c r="BE11" s="11">
        <f t="shared" ca="1" si="18"/>
        <v>0</v>
      </c>
      <c r="BF11" s="11">
        <f t="shared" ca="1" si="19"/>
        <v>0</v>
      </c>
      <c r="BG11" s="12"/>
      <c r="BI11" s="1">
        <v>11</v>
      </c>
      <c r="BJ11" s="11">
        <f t="shared" ca="1" si="20"/>
        <v>8</v>
      </c>
      <c r="BK11" s="11">
        <f t="shared" ca="1" si="21"/>
        <v>9</v>
      </c>
      <c r="BL11" s="12"/>
      <c r="BN11" s="1">
        <v>11</v>
      </c>
      <c r="BO11" s="10">
        <f t="shared" ca="1" si="22"/>
        <v>7</v>
      </c>
      <c r="BP11" s="10">
        <f t="shared" ca="1" si="23"/>
        <v>4</v>
      </c>
      <c r="BQ11" s="19"/>
      <c r="BS11" s="1">
        <v>11</v>
      </c>
      <c r="BT11" s="10">
        <f t="shared" ca="1" si="24"/>
        <v>7</v>
      </c>
      <c r="BU11" s="10">
        <f t="shared" ca="1" si="25"/>
        <v>6</v>
      </c>
      <c r="BV11" s="19"/>
      <c r="BX11" s="1">
        <v>11</v>
      </c>
      <c r="BY11" s="10">
        <f t="shared" ca="1" si="26"/>
        <v>6</v>
      </c>
      <c r="BZ11" s="10">
        <f t="shared" ca="1" si="27"/>
        <v>7</v>
      </c>
      <c r="CA11" s="19"/>
      <c r="CB11" s="19"/>
      <c r="CC11" s="65">
        <f t="shared" ca="1" si="28"/>
        <v>0.69662013488911656</v>
      </c>
      <c r="CD11" s="66">
        <f t="shared" ca="1" si="29"/>
        <v>8</v>
      </c>
      <c r="CE11" s="66"/>
      <c r="CF11" s="67">
        <v>11</v>
      </c>
      <c r="CG11" s="67">
        <v>0</v>
      </c>
      <c r="CH11" s="67">
        <v>0</v>
      </c>
      <c r="CI11" s="67"/>
      <c r="CJ11" s="65">
        <f t="shared" ca="1" si="30"/>
        <v>0.16535981188624449</v>
      </c>
      <c r="CK11" s="66">
        <f t="shared" ca="1" si="31"/>
        <v>72</v>
      </c>
      <c r="CL11" s="67"/>
      <c r="CM11" s="67">
        <v>11</v>
      </c>
      <c r="CN11" s="67">
        <v>2</v>
      </c>
      <c r="CO11" s="67">
        <v>2</v>
      </c>
      <c r="CQ11" s="65">
        <f t="shared" ca="1" si="32"/>
        <v>0.44742763056770696</v>
      </c>
      <c r="CR11" s="66">
        <f t="shared" ca="1" si="33"/>
        <v>30</v>
      </c>
      <c r="CS11" s="67"/>
      <c r="CT11" s="67">
        <v>11</v>
      </c>
      <c r="CU11" s="67">
        <v>4</v>
      </c>
      <c r="CV11" s="67">
        <v>6</v>
      </c>
      <c r="CX11" s="65">
        <f t="shared" ca="1" si="34"/>
        <v>0.44493701190321866</v>
      </c>
      <c r="CY11" s="66">
        <f t="shared" ca="1" si="35"/>
        <v>33</v>
      </c>
      <c r="CZ11" s="67"/>
      <c r="DA11" s="67">
        <v>11</v>
      </c>
      <c r="DB11" s="67">
        <v>4</v>
      </c>
      <c r="DC11" s="67">
        <v>5</v>
      </c>
      <c r="DE11" s="65">
        <f t="shared" ca="1" si="36"/>
        <v>0.71851853649983866</v>
      </c>
      <c r="DF11" s="66">
        <f t="shared" ca="1" si="37"/>
        <v>19</v>
      </c>
      <c r="DG11" s="67"/>
      <c r="DH11" s="67">
        <v>11</v>
      </c>
      <c r="DI11" s="67">
        <v>5</v>
      </c>
      <c r="DJ11" s="67">
        <v>5</v>
      </c>
    </row>
    <row r="12" spans="1:114" ht="48.95" customHeight="1" thickBot="1" x14ac:dyDescent="0.3">
      <c r="A12" s="26"/>
      <c r="B12" s="74" t="str">
        <f ca="1">$AB3/1000&amp;$AC3&amp;$AD3/1000&amp;$AE3</f>
        <v>4.766＋6.998＝</v>
      </c>
      <c r="C12" s="75"/>
      <c r="D12" s="75"/>
      <c r="E12" s="75"/>
      <c r="F12" s="75"/>
      <c r="G12" s="75"/>
      <c r="H12" s="76">
        <f ca="1">$AF3/1000</f>
        <v>11.763999999999999</v>
      </c>
      <c r="I12" s="76"/>
      <c r="J12" s="77"/>
      <c r="K12" s="9"/>
      <c r="L12" s="26"/>
      <c r="M12" s="74" t="str">
        <f ca="1">$AB4/1000&amp;$AC4&amp;$AD4/1000&amp;$AE4</f>
        <v>2.985＋8.348＝</v>
      </c>
      <c r="N12" s="75"/>
      <c r="O12" s="75"/>
      <c r="P12" s="75"/>
      <c r="Q12" s="75"/>
      <c r="R12" s="75"/>
      <c r="S12" s="76">
        <f ca="1">$AF4/1000</f>
        <v>11.333</v>
      </c>
      <c r="T12" s="76"/>
      <c r="U12" s="77"/>
      <c r="V12" s="9"/>
      <c r="AA12" s="2" t="s">
        <v>107</v>
      </c>
      <c r="AB12" s="1">
        <f t="shared" ca="1" si="0"/>
        <v>7474</v>
      </c>
      <c r="AC12" s="1" t="s">
        <v>95</v>
      </c>
      <c r="AD12" s="1">
        <f t="shared" ca="1" si="1"/>
        <v>7536</v>
      </c>
      <c r="AE12" s="1" t="s">
        <v>106</v>
      </c>
      <c r="AF12" s="1">
        <f t="shared" ca="1" si="2"/>
        <v>15010</v>
      </c>
      <c r="AH12" s="1">
        <f t="shared" ca="1" si="3"/>
        <v>0</v>
      </c>
      <c r="AI12" s="1">
        <f t="shared" ca="1" si="4"/>
        <v>7</v>
      </c>
      <c r="AJ12" s="1" t="s">
        <v>105</v>
      </c>
      <c r="AK12" s="1">
        <f t="shared" ca="1" si="5"/>
        <v>4</v>
      </c>
      <c r="AL12" s="1">
        <f t="shared" ca="1" si="6"/>
        <v>7</v>
      </c>
      <c r="AM12" s="1">
        <f t="shared" ca="1" si="7"/>
        <v>4</v>
      </c>
      <c r="AN12" s="1" t="s">
        <v>95</v>
      </c>
      <c r="AO12" s="1">
        <f t="shared" ca="1" si="8"/>
        <v>0</v>
      </c>
      <c r="AP12" s="1">
        <f t="shared" ca="1" si="9"/>
        <v>7</v>
      </c>
      <c r="AQ12" s="1" t="s">
        <v>105</v>
      </c>
      <c r="AR12" s="1">
        <f t="shared" ca="1" si="10"/>
        <v>5</v>
      </c>
      <c r="AS12" s="1">
        <f t="shared" ca="1" si="11"/>
        <v>3</v>
      </c>
      <c r="AT12" s="1">
        <f t="shared" ca="1" si="12"/>
        <v>6</v>
      </c>
      <c r="AU12" s="1" t="s">
        <v>106</v>
      </c>
      <c r="AV12" s="1">
        <f t="shared" ca="1" si="13"/>
        <v>1</v>
      </c>
      <c r="AW12" s="1">
        <f t="shared" ca="1" si="14"/>
        <v>5</v>
      </c>
      <c r="AX12" s="1" t="s">
        <v>105</v>
      </c>
      <c r="AY12" s="1">
        <f t="shared" ca="1" si="15"/>
        <v>0</v>
      </c>
      <c r="AZ12" s="1">
        <f t="shared" ca="1" si="16"/>
        <v>1</v>
      </c>
      <c r="BA12" s="1">
        <f t="shared" ca="1" si="17"/>
        <v>0</v>
      </c>
      <c r="BD12" s="1">
        <v>12</v>
      </c>
      <c r="BE12" s="11">
        <f t="shared" ca="1" si="18"/>
        <v>0</v>
      </c>
      <c r="BF12" s="11">
        <f t="shared" ca="1" si="19"/>
        <v>0</v>
      </c>
      <c r="BG12" s="12"/>
      <c r="BI12" s="1">
        <v>12</v>
      </c>
      <c r="BJ12" s="11">
        <f t="shared" ca="1" si="20"/>
        <v>7</v>
      </c>
      <c r="BK12" s="11">
        <f t="shared" ca="1" si="21"/>
        <v>7</v>
      </c>
      <c r="BL12" s="12"/>
      <c r="BN12" s="1">
        <v>12</v>
      </c>
      <c r="BO12" s="10">
        <f t="shared" ca="1" si="22"/>
        <v>4</v>
      </c>
      <c r="BP12" s="10">
        <f t="shared" ca="1" si="23"/>
        <v>5</v>
      </c>
      <c r="BQ12" s="19"/>
      <c r="BS12" s="1">
        <v>12</v>
      </c>
      <c r="BT12" s="10">
        <f t="shared" ca="1" si="24"/>
        <v>7</v>
      </c>
      <c r="BU12" s="10">
        <f t="shared" ca="1" si="25"/>
        <v>3</v>
      </c>
      <c r="BV12" s="19"/>
      <c r="BX12" s="1">
        <v>12</v>
      </c>
      <c r="BY12" s="10">
        <f t="shared" ca="1" si="26"/>
        <v>4</v>
      </c>
      <c r="BZ12" s="10">
        <f t="shared" ca="1" si="27"/>
        <v>6</v>
      </c>
      <c r="CA12" s="19"/>
      <c r="CB12" s="19"/>
      <c r="CC12" s="65">
        <f t="shared" ca="1" si="28"/>
        <v>0.31464812257000985</v>
      </c>
      <c r="CD12" s="66">
        <f t="shared" ca="1" si="29"/>
        <v>14</v>
      </c>
      <c r="CE12" s="66"/>
      <c r="CF12" s="67">
        <v>12</v>
      </c>
      <c r="CG12" s="67">
        <v>0</v>
      </c>
      <c r="CH12" s="67">
        <v>0</v>
      </c>
      <c r="CI12" s="67"/>
      <c r="CJ12" s="65">
        <f t="shared" ca="1" si="30"/>
        <v>0.28741542748316717</v>
      </c>
      <c r="CK12" s="66">
        <f t="shared" ca="1" si="31"/>
        <v>61</v>
      </c>
      <c r="CL12" s="67"/>
      <c r="CM12" s="67">
        <v>12</v>
      </c>
      <c r="CN12" s="67">
        <v>2</v>
      </c>
      <c r="CO12" s="67">
        <v>3</v>
      </c>
      <c r="CQ12" s="65">
        <f t="shared" ca="1" si="32"/>
        <v>0.73195867738541409</v>
      </c>
      <c r="CR12" s="66">
        <f t="shared" ca="1" si="33"/>
        <v>10</v>
      </c>
      <c r="CS12" s="67"/>
      <c r="CT12" s="67">
        <v>12</v>
      </c>
      <c r="CU12" s="67">
        <v>4</v>
      </c>
      <c r="CV12" s="67">
        <v>7</v>
      </c>
      <c r="CX12" s="65">
        <f t="shared" ca="1" si="34"/>
        <v>0.50327953579316442</v>
      </c>
      <c r="CY12" s="66">
        <f t="shared" ca="1" si="35"/>
        <v>30</v>
      </c>
      <c r="CZ12" s="67"/>
      <c r="DA12" s="67">
        <v>12</v>
      </c>
      <c r="DB12" s="67">
        <v>4</v>
      </c>
      <c r="DC12" s="67">
        <v>6</v>
      </c>
      <c r="DE12" s="65">
        <f t="shared" ca="1" si="36"/>
        <v>0.9369024487358053</v>
      </c>
      <c r="DF12" s="66">
        <f t="shared" ca="1" si="37"/>
        <v>7</v>
      </c>
      <c r="DG12" s="67"/>
      <c r="DH12" s="67">
        <v>12</v>
      </c>
      <c r="DI12" s="67">
        <v>5</v>
      </c>
      <c r="DJ12" s="67">
        <v>6</v>
      </c>
    </row>
    <row r="13" spans="1:114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B13" s="1"/>
      <c r="AC13" s="1"/>
      <c r="AD13" s="1"/>
      <c r="AE13" s="1"/>
      <c r="AF13" s="1"/>
      <c r="CC13" s="65">
        <f t="shared" ca="1" si="28"/>
        <v>0.25804034012405741</v>
      </c>
      <c r="CD13" s="66">
        <f t="shared" ca="1" si="29"/>
        <v>15</v>
      </c>
      <c r="CE13" s="66"/>
      <c r="CF13" s="67">
        <v>13</v>
      </c>
      <c r="CG13" s="67">
        <v>0</v>
      </c>
      <c r="CH13" s="67">
        <v>0</v>
      </c>
      <c r="CI13" s="67"/>
      <c r="CJ13" s="65">
        <f t="shared" ca="1" si="30"/>
        <v>0.23272573521779549</v>
      </c>
      <c r="CK13" s="66">
        <f t="shared" ca="1" si="31"/>
        <v>63</v>
      </c>
      <c r="CL13" s="67"/>
      <c r="CM13" s="67">
        <v>13</v>
      </c>
      <c r="CN13" s="67">
        <v>2</v>
      </c>
      <c r="CO13" s="67">
        <v>4</v>
      </c>
      <c r="CQ13" s="65">
        <f t="shared" ca="1" si="32"/>
        <v>0.3453800691112644</v>
      </c>
      <c r="CR13" s="66">
        <f t="shared" ca="1" si="33"/>
        <v>41</v>
      </c>
      <c r="CS13" s="67"/>
      <c r="CT13" s="67">
        <v>13</v>
      </c>
      <c r="CU13" s="67">
        <v>4</v>
      </c>
      <c r="CV13" s="67">
        <v>8</v>
      </c>
      <c r="CX13" s="65">
        <f t="shared" ca="1" si="34"/>
        <v>9.3622072666286194E-2</v>
      </c>
      <c r="CY13" s="66">
        <f t="shared" ca="1" si="35"/>
        <v>51</v>
      </c>
      <c r="CZ13" s="67"/>
      <c r="DA13" s="67">
        <v>13</v>
      </c>
      <c r="DB13" s="67">
        <v>4</v>
      </c>
      <c r="DC13" s="67">
        <v>7</v>
      </c>
      <c r="DE13" s="65">
        <f t="shared" ca="1" si="36"/>
        <v>0.27873138213089466</v>
      </c>
      <c r="DF13" s="66">
        <f t="shared" ca="1" si="37"/>
        <v>36</v>
      </c>
      <c r="DG13" s="67"/>
      <c r="DH13" s="67">
        <v>13</v>
      </c>
      <c r="DI13" s="67">
        <v>5</v>
      </c>
      <c r="DJ13" s="67">
        <v>7</v>
      </c>
    </row>
    <row r="14" spans="1:114" ht="53.1" customHeight="1" x14ac:dyDescent="0.25">
      <c r="A14" s="8"/>
      <c r="B14" s="4"/>
      <c r="C14" s="31"/>
      <c r="D14" s="32">
        <f ca="1">$BE3</f>
        <v>0</v>
      </c>
      <c r="E14" s="33">
        <f ca="1">$BJ3</f>
        <v>4</v>
      </c>
      <c r="F14" s="33" t="str">
        <f ca="1">IF(AND(G14=0,H14=0,I14=0),"",".")</f>
        <v>.</v>
      </c>
      <c r="G14" s="34">
        <f ca="1">$BO3</f>
        <v>7</v>
      </c>
      <c r="H14" s="34">
        <f ca="1">$BT3</f>
        <v>6</v>
      </c>
      <c r="I14" s="34">
        <f ca="1">$BY3</f>
        <v>6</v>
      </c>
      <c r="J14" s="35"/>
      <c r="K14" s="36"/>
      <c r="L14" s="37"/>
      <c r="M14" s="38"/>
      <c r="N14" s="31"/>
      <c r="O14" s="32">
        <f ca="1">$BE4</f>
        <v>0</v>
      </c>
      <c r="P14" s="33">
        <f ca="1">$BJ4</f>
        <v>2</v>
      </c>
      <c r="Q14" s="33" t="str">
        <f ca="1">IF(AND(R14=0,S14=0,T14=0),"",".")</f>
        <v>.</v>
      </c>
      <c r="R14" s="34">
        <f ca="1">$BO4</f>
        <v>9</v>
      </c>
      <c r="S14" s="34">
        <f ca="1">$BT4</f>
        <v>8</v>
      </c>
      <c r="T14" s="34">
        <f ca="1">$BY4</f>
        <v>5</v>
      </c>
      <c r="U14" s="35"/>
      <c r="V14" s="36"/>
      <c r="AB14" s="1"/>
      <c r="AC14" s="1"/>
      <c r="AD14" s="1"/>
      <c r="AE14" s="1"/>
      <c r="AF14" s="1"/>
      <c r="AY14" s="49"/>
      <c r="AZ14" s="49"/>
      <c r="BA14" s="49"/>
      <c r="CC14" s="65">
        <f t="shared" ca="1" si="28"/>
        <v>0.34800397716905573</v>
      </c>
      <c r="CD14" s="66">
        <f t="shared" ca="1" si="29"/>
        <v>13</v>
      </c>
      <c r="CE14" s="66"/>
      <c r="CF14" s="67">
        <v>14</v>
      </c>
      <c r="CG14" s="67">
        <v>0</v>
      </c>
      <c r="CH14" s="67">
        <v>0</v>
      </c>
      <c r="CI14" s="67"/>
      <c r="CJ14" s="65">
        <f t="shared" ca="1" si="30"/>
        <v>0.20644115498828264</v>
      </c>
      <c r="CK14" s="66">
        <f t="shared" ca="1" si="31"/>
        <v>66</v>
      </c>
      <c r="CL14" s="67"/>
      <c r="CM14" s="67">
        <v>14</v>
      </c>
      <c r="CN14" s="67">
        <v>2</v>
      </c>
      <c r="CO14" s="67">
        <v>5</v>
      </c>
      <c r="CQ14" s="65">
        <f t="shared" ca="1" si="32"/>
        <v>0.68553437380190241</v>
      </c>
      <c r="CR14" s="66">
        <f t="shared" ca="1" si="33"/>
        <v>15</v>
      </c>
      <c r="CS14" s="67"/>
      <c r="CT14" s="67">
        <v>14</v>
      </c>
      <c r="CU14" s="67">
        <v>4</v>
      </c>
      <c r="CV14" s="67">
        <v>9</v>
      </c>
      <c r="CX14" s="65">
        <f t="shared" ca="1" si="34"/>
        <v>0.8344411099545892</v>
      </c>
      <c r="CY14" s="66">
        <f t="shared" ca="1" si="35"/>
        <v>12</v>
      </c>
      <c r="CZ14" s="67"/>
      <c r="DA14" s="67">
        <v>14</v>
      </c>
      <c r="DB14" s="67">
        <v>4</v>
      </c>
      <c r="DC14" s="67">
        <v>8</v>
      </c>
      <c r="DE14" s="65">
        <f t="shared" ca="1" si="36"/>
        <v>0.27965946448530499</v>
      </c>
      <c r="DF14" s="66">
        <f t="shared" ca="1" si="37"/>
        <v>35</v>
      </c>
      <c r="DG14" s="67"/>
      <c r="DH14" s="67">
        <v>14</v>
      </c>
      <c r="DI14" s="67">
        <v>5</v>
      </c>
      <c r="DJ14" s="67">
        <v>8</v>
      </c>
    </row>
    <row r="15" spans="1:114" ht="53.1" customHeight="1" thickBot="1" x14ac:dyDescent="0.3">
      <c r="A15" s="8"/>
      <c r="B15" s="4"/>
      <c r="C15" s="13" t="str">
        <f ca="1">IF(AND($BF3=0,$BE3=0),"","＋")</f>
        <v/>
      </c>
      <c r="D15" s="39" t="str">
        <f ca="1">IF(AND($BE3=0,$BF3=0),"＋",$BF3)</f>
        <v>＋</v>
      </c>
      <c r="E15" s="40">
        <f ca="1">$BK3</f>
        <v>6</v>
      </c>
      <c r="F15" s="40" t="str">
        <f ca="1">IF(AND(G15=0,H15=0,I15=0),"",".")</f>
        <v>.</v>
      </c>
      <c r="G15" s="41">
        <f ca="1">$BP3</f>
        <v>9</v>
      </c>
      <c r="H15" s="41">
        <f ca="1">$BU3</f>
        <v>9</v>
      </c>
      <c r="I15" s="41">
        <f ca="1">$BZ3</f>
        <v>8</v>
      </c>
      <c r="J15" s="35"/>
      <c r="K15" s="36"/>
      <c r="L15" s="37"/>
      <c r="M15" s="38"/>
      <c r="N15" s="13" t="str">
        <f ca="1">IF(AND($BF4=0,$BE4=0),"","＋")</f>
        <v/>
      </c>
      <c r="O15" s="39" t="str">
        <f ca="1">IF(AND($BE4=0,$BF4=0),"＋",$BF4)</f>
        <v>＋</v>
      </c>
      <c r="P15" s="40">
        <f ca="1">$BK4</f>
        <v>8</v>
      </c>
      <c r="Q15" s="40" t="str">
        <f ca="1">IF(AND(R15=0,S15=0,T15=0),"",".")</f>
        <v>.</v>
      </c>
      <c r="R15" s="41">
        <f ca="1">$BP4</f>
        <v>3</v>
      </c>
      <c r="S15" s="41">
        <f ca="1">$BU4</f>
        <v>4</v>
      </c>
      <c r="T15" s="41">
        <f ca="1">$BZ4</f>
        <v>8</v>
      </c>
      <c r="U15" s="35"/>
      <c r="V15" s="36"/>
      <c r="AE15" s="17"/>
      <c r="AF15" s="1"/>
      <c r="AG15" s="1"/>
      <c r="AI15" s="1"/>
      <c r="AV15" s="1"/>
      <c r="AW15" s="1"/>
      <c r="AX15" s="1"/>
      <c r="AY15" s="1"/>
      <c r="AZ15" s="1"/>
      <c r="BA15" s="1"/>
      <c r="CC15" s="65">
        <f t="shared" ca="1" si="28"/>
        <v>0.73656110876805281</v>
      </c>
      <c r="CD15" s="66">
        <f t="shared" ca="1" si="29"/>
        <v>6</v>
      </c>
      <c r="CE15" s="66"/>
      <c r="CF15" s="67">
        <v>15</v>
      </c>
      <c r="CG15" s="67">
        <v>0</v>
      </c>
      <c r="CH15" s="67">
        <v>0</v>
      </c>
      <c r="CI15" s="67"/>
      <c r="CJ15" s="65">
        <f t="shared" ca="1" si="30"/>
        <v>1.1429380456600802E-2</v>
      </c>
      <c r="CK15" s="66">
        <f t="shared" ca="1" si="31"/>
        <v>80</v>
      </c>
      <c r="CL15" s="67"/>
      <c r="CM15" s="67">
        <v>15</v>
      </c>
      <c r="CN15" s="67">
        <v>2</v>
      </c>
      <c r="CO15" s="67">
        <v>6</v>
      </c>
      <c r="CQ15" s="65">
        <f t="shared" ca="1" si="32"/>
        <v>7.134134857734209E-2</v>
      </c>
      <c r="CR15" s="66">
        <f t="shared" ca="1" si="33"/>
        <v>49</v>
      </c>
      <c r="CS15" s="67"/>
      <c r="CT15" s="67">
        <v>15</v>
      </c>
      <c r="CU15" s="67">
        <v>5</v>
      </c>
      <c r="CV15" s="67">
        <v>4</v>
      </c>
      <c r="CX15" s="65">
        <f t="shared" ca="1" si="34"/>
        <v>0.84190638540511742</v>
      </c>
      <c r="CY15" s="66">
        <f t="shared" ca="1" si="35"/>
        <v>10</v>
      </c>
      <c r="CZ15" s="67"/>
      <c r="DA15" s="67">
        <v>15</v>
      </c>
      <c r="DB15" s="67">
        <v>4</v>
      </c>
      <c r="DC15" s="67">
        <v>9</v>
      </c>
      <c r="DE15" s="65">
        <f t="shared" ca="1" si="36"/>
        <v>0.94556270900973505</v>
      </c>
      <c r="DF15" s="66">
        <f t="shared" ca="1" si="37"/>
        <v>5</v>
      </c>
      <c r="DG15" s="67"/>
      <c r="DH15" s="67">
        <v>15</v>
      </c>
      <c r="DI15" s="67">
        <v>5</v>
      </c>
      <c r="DJ15" s="67">
        <v>9</v>
      </c>
    </row>
    <row r="16" spans="1:114" ht="53.1" customHeight="1" x14ac:dyDescent="0.25">
      <c r="A16" s="8"/>
      <c r="B16" s="38"/>
      <c r="C16" s="60"/>
      <c r="D16" s="61">
        <f ca="1">$AV3</f>
        <v>1</v>
      </c>
      <c r="E16" s="62">
        <f ca="1">$AW3</f>
        <v>1</v>
      </c>
      <c r="F16" s="62" t="str">
        <f>$AX3</f>
        <v>.</v>
      </c>
      <c r="G16" s="63">
        <f ca="1">$AY3</f>
        <v>7</v>
      </c>
      <c r="H16" s="64">
        <f ca="1">$AZ3</f>
        <v>6</v>
      </c>
      <c r="I16" s="64">
        <f ca="1">$BA3</f>
        <v>4</v>
      </c>
      <c r="J16" s="43"/>
      <c r="K16" s="36"/>
      <c r="L16" s="37"/>
      <c r="M16" s="38"/>
      <c r="N16" s="60"/>
      <c r="O16" s="61">
        <f ca="1">$AV4</f>
        <v>1</v>
      </c>
      <c r="P16" s="62">
        <f ca="1">$AW4</f>
        <v>1</v>
      </c>
      <c r="Q16" s="62" t="str">
        <f>$AX4</f>
        <v>.</v>
      </c>
      <c r="R16" s="63">
        <f ca="1">$AY4</f>
        <v>3</v>
      </c>
      <c r="S16" s="64">
        <f ca="1">$AZ4</f>
        <v>3</v>
      </c>
      <c r="T16" s="64">
        <f ca="1">$BA4</f>
        <v>3</v>
      </c>
      <c r="U16" s="43"/>
      <c r="V16" s="36"/>
      <c r="AE16" s="17"/>
      <c r="AF16" s="1"/>
      <c r="AG16" s="1"/>
      <c r="AI16" s="1"/>
      <c r="AV16" s="1"/>
      <c r="AW16" s="1"/>
      <c r="AX16" s="1"/>
      <c r="AY16" s="1"/>
      <c r="AZ16" s="1"/>
      <c r="BA16" s="1"/>
      <c r="CC16" s="65">
        <f t="shared" ca="1" si="28"/>
        <v>0.8728627478269575</v>
      </c>
      <c r="CD16" s="66">
        <f t="shared" ca="1" si="29"/>
        <v>2</v>
      </c>
      <c r="CE16" s="66"/>
      <c r="CF16" s="67">
        <v>16</v>
      </c>
      <c r="CG16" s="67">
        <v>0</v>
      </c>
      <c r="CH16" s="67">
        <v>0</v>
      </c>
      <c r="CI16" s="67"/>
      <c r="CJ16" s="65">
        <f t="shared" ca="1" si="30"/>
        <v>0.88196991762668564</v>
      </c>
      <c r="CK16" s="66">
        <f t="shared" ca="1" si="31"/>
        <v>15</v>
      </c>
      <c r="CL16" s="67"/>
      <c r="CM16" s="67">
        <v>16</v>
      </c>
      <c r="CN16" s="67">
        <v>2</v>
      </c>
      <c r="CO16" s="67">
        <v>7</v>
      </c>
      <c r="CQ16" s="65">
        <f t="shared" ca="1" si="32"/>
        <v>0.43691852562712397</v>
      </c>
      <c r="CR16" s="66">
        <f t="shared" ca="1" si="33"/>
        <v>32</v>
      </c>
      <c r="CS16" s="67"/>
      <c r="CT16" s="67">
        <v>16</v>
      </c>
      <c r="CU16" s="67">
        <v>5</v>
      </c>
      <c r="CV16" s="67">
        <v>5</v>
      </c>
      <c r="CX16" s="65">
        <f t="shared" ca="1" si="34"/>
        <v>0.95209570735306437</v>
      </c>
      <c r="CY16" s="66">
        <f t="shared" ca="1" si="35"/>
        <v>1</v>
      </c>
      <c r="CZ16" s="67"/>
      <c r="DA16" s="67">
        <v>16</v>
      </c>
      <c r="DB16" s="67">
        <v>5</v>
      </c>
      <c r="DC16" s="67">
        <v>4</v>
      </c>
      <c r="DE16" s="65">
        <f t="shared" ca="1" si="36"/>
        <v>0.33612377978850727</v>
      </c>
      <c r="DF16" s="66">
        <f t="shared" ca="1" si="37"/>
        <v>33</v>
      </c>
      <c r="DG16" s="67"/>
      <c r="DH16" s="67">
        <v>16</v>
      </c>
      <c r="DI16" s="67">
        <v>6</v>
      </c>
      <c r="DJ16" s="67">
        <v>4</v>
      </c>
    </row>
    <row r="17" spans="1:114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E17" s="17"/>
      <c r="AF17" s="1"/>
      <c r="AG17" s="1"/>
      <c r="AI17" s="1"/>
      <c r="AV17" s="1"/>
      <c r="AW17" s="1"/>
      <c r="AX17" s="1"/>
      <c r="AY17" s="1"/>
      <c r="AZ17" s="1"/>
      <c r="BA17" s="1"/>
      <c r="CC17" s="65">
        <f t="shared" ca="1" si="28"/>
        <v>0.39653921344283904</v>
      </c>
      <c r="CD17" s="66">
        <f t="shared" ca="1" si="29"/>
        <v>12</v>
      </c>
      <c r="CE17" s="66"/>
      <c r="CF17" s="67">
        <v>17</v>
      </c>
      <c r="CG17" s="67">
        <v>0</v>
      </c>
      <c r="CH17" s="67">
        <v>0</v>
      </c>
      <c r="CI17" s="67"/>
      <c r="CJ17" s="65">
        <f t="shared" ca="1" si="30"/>
        <v>0.65860468868500244</v>
      </c>
      <c r="CK17" s="66">
        <f t="shared" ca="1" si="31"/>
        <v>29</v>
      </c>
      <c r="CL17" s="67"/>
      <c r="CM17" s="67">
        <v>17</v>
      </c>
      <c r="CN17" s="67">
        <v>2</v>
      </c>
      <c r="CO17" s="67">
        <v>8</v>
      </c>
      <c r="CQ17" s="65">
        <f t="shared" ca="1" si="32"/>
        <v>0.24300990908577447</v>
      </c>
      <c r="CR17" s="66">
        <f t="shared" ca="1" si="33"/>
        <v>43</v>
      </c>
      <c r="CS17" s="67"/>
      <c r="CT17" s="67">
        <v>17</v>
      </c>
      <c r="CU17" s="67">
        <v>5</v>
      </c>
      <c r="CV17" s="67">
        <v>6</v>
      </c>
      <c r="CX17" s="65">
        <f t="shared" ca="1" si="34"/>
        <v>0.93383975873927705</v>
      </c>
      <c r="CY17" s="66">
        <f t="shared" ca="1" si="35"/>
        <v>5</v>
      </c>
      <c r="CZ17" s="67"/>
      <c r="DA17" s="67">
        <v>17</v>
      </c>
      <c r="DB17" s="67">
        <v>5</v>
      </c>
      <c r="DC17" s="67">
        <v>5</v>
      </c>
      <c r="DE17" s="65">
        <f t="shared" ca="1" si="36"/>
        <v>0.94594250819905024</v>
      </c>
      <c r="DF17" s="66">
        <f t="shared" ca="1" si="37"/>
        <v>4</v>
      </c>
      <c r="DG17" s="67"/>
      <c r="DH17" s="67">
        <v>17</v>
      </c>
      <c r="DI17" s="67">
        <v>6</v>
      </c>
      <c r="DJ17" s="67">
        <v>5</v>
      </c>
    </row>
    <row r="18" spans="1:114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E18" s="17"/>
      <c r="AF18" s="1"/>
      <c r="AG18" s="1"/>
      <c r="AI18" s="1"/>
      <c r="AV18" s="1"/>
      <c r="AW18" s="1"/>
      <c r="AX18" s="1"/>
      <c r="AY18" s="1"/>
      <c r="AZ18" s="1"/>
      <c r="BA18" s="1"/>
      <c r="CC18" s="65">
        <f t="shared" ca="1" si="28"/>
        <v>0.13761968714593309</v>
      </c>
      <c r="CD18" s="66">
        <f t="shared" ca="1" si="29"/>
        <v>17</v>
      </c>
      <c r="CE18" s="66"/>
      <c r="CF18" s="67">
        <v>18</v>
      </c>
      <c r="CG18" s="67">
        <v>0</v>
      </c>
      <c r="CH18" s="67">
        <v>0</v>
      </c>
      <c r="CI18" s="67"/>
      <c r="CJ18" s="65">
        <f t="shared" ca="1" si="30"/>
        <v>0.74623812134617118</v>
      </c>
      <c r="CK18" s="66">
        <f t="shared" ca="1" si="31"/>
        <v>26</v>
      </c>
      <c r="CL18" s="67"/>
      <c r="CM18" s="67">
        <v>18</v>
      </c>
      <c r="CN18" s="67">
        <v>2</v>
      </c>
      <c r="CO18" s="67">
        <v>9</v>
      </c>
      <c r="CQ18" s="65">
        <f t="shared" ca="1" si="32"/>
        <v>0.89553448793668622</v>
      </c>
      <c r="CR18" s="66">
        <f t="shared" ca="1" si="33"/>
        <v>5</v>
      </c>
      <c r="CS18" s="67"/>
      <c r="CT18" s="67">
        <v>18</v>
      </c>
      <c r="CU18" s="67">
        <v>5</v>
      </c>
      <c r="CV18" s="67">
        <v>7</v>
      </c>
      <c r="CX18" s="65">
        <f t="shared" ca="1" si="34"/>
        <v>0.22740967346245533</v>
      </c>
      <c r="CY18" s="66">
        <f t="shared" ca="1" si="35"/>
        <v>45</v>
      </c>
      <c r="CZ18" s="67"/>
      <c r="DA18" s="67">
        <v>18</v>
      </c>
      <c r="DB18" s="67">
        <v>5</v>
      </c>
      <c r="DC18" s="67">
        <v>6</v>
      </c>
      <c r="DE18" s="65">
        <f t="shared" ca="1" si="36"/>
        <v>0.77059072785712968</v>
      </c>
      <c r="DF18" s="66">
        <f t="shared" ca="1" si="37"/>
        <v>17</v>
      </c>
      <c r="DG18" s="67"/>
      <c r="DH18" s="67">
        <v>18</v>
      </c>
      <c r="DI18" s="67">
        <v>6</v>
      </c>
      <c r="DJ18" s="67">
        <v>6</v>
      </c>
    </row>
    <row r="19" spans="1:114" ht="48.95" customHeight="1" thickBot="1" x14ac:dyDescent="0.3">
      <c r="A19" s="26"/>
      <c r="B19" s="74" t="str">
        <f ca="1">$AB5/1000&amp;$AC5&amp;$AD5/1000&amp;$AE5</f>
        <v>5.959＋3.645＝</v>
      </c>
      <c r="C19" s="75"/>
      <c r="D19" s="75"/>
      <c r="E19" s="75"/>
      <c r="F19" s="75"/>
      <c r="G19" s="75"/>
      <c r="H19" s="76">
        <f ca="1">$AF5/1000</f>
        <v>9.6039999999999992</v>
      </c>
      <c r="I19" s="76"/>
      <c r="J19" s="77"/>
      <c r="K19" s="9"/>
      <c r="L19" s="26"/>
      <c r="M19" s="74" t="str">
        <f ca="1">$AB6/1000&amp;$AC6&amp;$AD6/1000&amp;$AE6</f>
        <v>4.787＋8.357＝</v>
      </c>
      <c r="N19" s="75"/>
      <c r="O19" s="75"/>
      <c r="P19" s="75"/>
      <c r="Q19" s="75"/>
      <c r="R19" s="75"/>
      <c r="S19" s="76">
        <f ca="1">$AF6/1000</f>
        <v>13.144</v>
      </c>
      <c r="T19" s="76"/>
      <c r="U19" s="77"/>
      <c r="V19" s="9"/>
      <c r="AE19" s="17"/>
      <c r="AF19" s="1"/>
      <c r="AG19" s="1"/>
      <c r="AI19" s="1"/>
      <c r="AV19" s="1"/>
      <c r="AW19" s="1"/>
      <c r="AX19" s="1"/>
      <c r="AY19" s="1"/>
      <c r="AZ19" s="1"/>
      <c r="BA19" s="1"/>
      <c r="CC19" s="65"/>
      <c r="CD19" s="66"/>
      <c r="CE19" s="66"/>
      <c r="CF19" s="67"/>
      <c r="CG19" s="67"/>
      <c r="CH19" s="67"/>
      <c r="CI19" s="67"/>
      <c r="CJ19" s="65">
        <f t="shared" ca="1" si="30"/>
        <v>0.62619680799729371</v>
      </c>
      <c r="CK19" s="66">
        <f t="shared" ca="1" si="31"/>
        <v>32</v>
      </c>
      <c r="CL19" s="67"/>
      <c r="CM19" s="67">
        <v>19</v>
      </c>
      <c r="CN19" s="67">
        <v>3</v>
      </c>
      <c r="CO19" s="67">
        <v>1</v>
      </c>
      <c r="CQ19" s="65">
        <f t="shared" ca="1" si="32"/>
        <v>0.41777134879347588</v>
      </c>
      <c r="CR19" s="66">
        <f t="shared" ca="1" si="33"/>
        <v>33</v>
      </c>
      <c r="CS19" s="67"/>
      <c r="CT19" s="67">
        <v>19</v>
      </c>
      <c r="CU19" s="67">
        <v>5</v>
      </c>
      <c r="CV19" s="67">
        <v>8</v>
      </c>
      <c r="CX19" s="65">
        <f t="shared" ca="1" si="34"/>
        <v>0.15311319391444389</v>
      </c>
      <c r="CY19" s="66">
        <f t="shared" ca="1" si="35"/>
        <v>49</v>
      </c>
      <c r="CZ19" s="67"/>
      <c r="DA19" s="67">
        <v>19</v>
      </c>
      <c r="DB19" s="67">
        <v>5</v>
      </c>
      <c r="DC19" s="67">
        <v>7</v>
      </c>
      <c r="DE19" s="65">
        <f t="shared" ca="1" si="36"/>
        <v>0.54018406382940731</v>
      </c>
      <c r="DF19" s="66">
        <f t="shared" ca="1" si="37"/>
        <v>28</v>
      </c>
      <c r="DG19" s="67"/>
      <c r="DH19" s="67">
        <v>19</v>
      </c>
      <c r="DI19" s="67">
        <v>6</v>
      </c>
      <c r="DJ19" s="67">
        <v>7</v>
      </c>
    </row>
    <row r="20" spans="1:114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E20" s="17"/>
      <c r="AF20" s="1"/>
      <c r="AG20" s="1"/>
      <c r="AI20" s="1"/>
      <c r="AV20" s="1"/>
      <c r="AW20" s="1"/>
      <c r="AX20" s="1"/>
      <c r="AY20" s="1"/>
      <c r="AZ20" s="1"/>
      <c r="BA20" s="1"/>
      <c r="CC20" s="65"/>
      <c r="CD20" s="66"/>
      <c r="CE20" s="66"/>
      <c r="CF20" s="67"/>
      <c r="CG20" s="67"/>
      <c r="CH20" s="67"/>
      <c r="CI20" s="67"/>
      <c r="CJ20" s="65">
        <f t="shared" ca="1" si="30"/>
        <v>0.54378193212660608</v>
      </c>
      <c r="CK20" s="66">
        <f t="shared" ca="1" si="31"/>
        <v>38</v>
      </c>
      <c r="CL20" s="67"/>
      <c r="CM20" s="67">
        <v>20</v>
      </c>
      <c r="CN20" s="67">
        <v>3</v>
      </c>
      <c r="CO20" s="67">
        <v>2</v>
      </c>
      <c r="CQ20" s="65">
        <f t="shared" ca="1" si="32"/>
        <v>0.66263446267749637</v>
      </c>
      <c r="CR20" s="66">
        <f t="shared" ca="1" si="33"/>
        <v>16</v>
      </c>
      <c r="CS20" s="67"/>
      <c r="CT20" s="67">
        <v>20</v>
      </c>
      <c r="CU20" s="67">
        <v>5</v>
      </c>
      <c r="CV20" s="67">
        <v>9</v>
      </c>
      <c r="CX20" s="65">
        <f t="shared" ca="1" si="34"/>
        <v>0.91199223959787179</v>
      </c>
      <c r="CY20" s="66">
        <f t="shared" ca="1" si="35"/>
        <v>6</v>
      </c>
      <c r="CZ20" s="67"/>
      <c r="DA20" s="67">
        <v>20</v>
      </c>
      <c r="DB20" s="67">
        <v>5</v>
      </c>
      <c r="DC20" s="67">
        <v>8</v>
      </c>
      <c r="DE20" s="65">
        <f t="shared" ca="1" si="36"/>
        <v>0.54218133056461038</v>
      </c>
      <c r="DF20" s="66">
        <f t="shared" ca="1" si="37"/>
        <v>27</v>
      </c>
      <c r="DG20" s="67"/>
      <c r="DH20" s="67">
        <v>20</v>
      </c>
      <c r="DI20" s="67">
        <v>6</v>
      </c>
      <c r="DJ20" s="67">
        <v>8</v>
      </c>
    </row>
    <row r="21" spans="1:114" ht="53.1" customHeight="1" x14ac:dyDescent="0.25">
      <c r="A21" s="8"/>
      <c r="B21" s="4"/>
      <c r="C21" s="31"/>
      <c r="D21" s="32">
        <f ca="1">$BE5</f>
        <v>0</v>
      </c>
      <c r="E21" s="33">
        <f ca="1">$BJ5</f>
        <v>5</v>
      </c>
      <c r="F21" s="33" t="str">
        <f ca="1">IF(AND(G21=0,H21=0,I21=0),"",".")</f>
        <v>.</v>
      </c>
      <c r="G21" s="34">
        <f ca="1">$BO5</f>
        <v>9</v>
      </c>
      <c r="H21" s="34">
        <f ca="1">$BT5</f>
        <v>5</v>
      </c>
      <c r="I21" s="34">
        <f ca="1">$BY5</f>
        <v>9</v>
      </c>
      <c r="J21" s="35"/>
      <c r="K21" s="36"/>
      <c r="L21" s="37"/>
      <c r="M21" s="38"/>
      <c r="N21" s="31"/>
      <c r="O21" s="32">
        <f ca="1">$BE6</f>
        <v>0</v>
      </c>
      <c r="P21" s="33">
        <f ca="1">$BJ6</f>
        <v>4</v>
      </c>
      <c r="Q21" s="33" t="str">
        <f ca="1">IF(AND(R21=0,S21=0,T21=0),"",".")</f>
        <v>.</v>
      </c>
      <c r="R21" s="34">
        <f ca="1">$BO6</f>
        <v>7</v>
      </c>
      <c r="S21" s="34">
        <f ca="1">$BT6</f>
        <v>8</v>
      </c>
      <c r="T21" s="34">
        <f ca="1">$BY6</f>
        <v>7</v>
      </c>
      <c r="U21" s="35"/>
      <c r="V21" s="36"/>
      <c r="AE21" s="17"/>
      <c r="AF21" s="1"/>
      <c r="AG21" s="1"/>
      <c r="AI21" s="1"/>
      <c r="AV21" s="1"/>
      <c r="AW21" s="1"/>
      <c r="AX21" s="1"/>
      <c r="AY21" s="1"/>
      <c r="AZ21" s="1"/>
      <c r="BA21" s="1"/>
      <c r="CC21" s="65"/>
      <c r="CD21" s="66"/>
      <c r="CE21" s="66"/>
      <c r="CF21" s="67"/>
      <c r="CG21" s="67"/>
      <c r="CH21" s="67"/>
      <c r="CI21" s="67"/>
      <c r="CJ21" s="65">
        <f t="shared" ca="1" si="30"/>
        <v>0.16001392208720133</v>
      </c>
      <c r="CK21" s="66">
        <f t="shared" ca="1" si="31"/>
        <v>74</v>
      </c>
      <c r="CL21" s="67"/>
      <c r="CM21" s="67">
        <v>21</v>
      </c>
      <c r="CN21" s="67">
        <v>3</v>
      </c>
      <c r="CO21" s="67">
        <v>3</v>
      </c>
      <c r="CQ21" s="65">
        <f t="shared" ca="1" si="32"/>
        <v>0.70087164745342623</v>
      </c>
      <c r="CR21" s="66">
        <f t="shared" ca="1" si="33"/>
        <v>11</v>
      </c>
      <c r="CS21" s="67"/>
      <c r="CT21" s="67">
        <v>21</v>
      </c>
      <c r="CU21" s="67">
        <v>6</v>
      </c>
      <c r="CV21" s="67">
        <v>3</v>
      </c>
      <c r="CX21" s="65">
        <f t="shared" ca="1" si="34"/>
        <v>0.2306371032821507</v>
      </c>
      <c r="CY21" s="66">
        <f t="shared" ca="1" si="35"/>
        <v>44</v>
      </c>
      <c r="CZ21" s="67"/>
      <c r="DA21" s="67">
        <v>21</v>
      </c>
      <c r="DB21" s="67">
        <v>5</v>
      </c>
      <c r="DC21" s="67">
        <v>9</v>
      </c>
      <c r="DE21" s="65">
        <f t="shared" ca="1" si="36"/>
        <v>0.7393592150487619</v>
      </c>
      <c r="DF21" s="66">
        <f t="shared" ca="1" si="37"/>
        <v>18</v>
      </c>
      <c r="DG21" s="67"/>
      <c r="DH21" s="67">
        <v>21</v>
      </c>
      <c r="DI21" s="67">
        <v>6</v>
      </c>
      <c r="DJ21" s="67">
        <v>9</v>
      </c>
    </row>
    <row r="22" spans="1:114" ht="53.1" customHeight="1" thickBot="1" x14ac:dyDescent="0.3">
      <c r="A22" s="8"/>
      <c r="B22" s="4"/>
      <c r="C22" s="13" t="str">
        <f ca="1">IF(AND($BF5=0,$BE5=0),"","＋")</f>
        <v/>
      </c>
      <c r="D22" s="39" t="str">
        <f ca="1">IF(AND($BE5=0,$BF5=0),"＋",$BF5)</f>
        <v>＋</v>
      </c>
      <c r="E22" s="40">
        <f ca="1">$BK5</f>
        <v>3</v>
      </c>
      <c r="F22" s="40" t="str">
        <f ca="1">IF(AND(G22=0,H22=0,I22=0),"",".")</f>
        <v>.</v>
      </c>
      <c r="G22" s="41">
        <f ca="1">$BP5</f>
        <v>6</v>
      </c>
      <c r="H22" s="41">
        <f ca="1">$BU5</f>
        <v>4</v>
      </c>
      <c r="I22" s="41">
        <f ca="1">$BZ5</f>
        <v>5</v>
      </c>
      <c r="J22" s="35"/>
      <c r="K22" s="36"/>
      <c r="L22" s="37"/>
      <c r="M22" s="38"/>
      <c r="N22" s="13" t="str">
        <f ca="1">IF(AND($BF6=0,$BE6=0),"","＋")</f>
        <v/>
      </c>
      <c r="O22" s="39" t="str">
        <f ca="1">IF(AND($BE6=0,$BF6=0),"＋",$BF6)</f>
        <v>＋</v>
      </c>
      <c r="P22" s="40">
        <f ca="1">$BK6</f>
        <v>8</v>
      </c>
      <c r="Q22" s="40" t="str">
        <f ca="1">IF(AND(R22=0,S22=0,T22=0),"",".")</f>
        <v>.</v>
      </c>
      <c r="R22" s="41">
        <f ca="1">$BP6</f>
        <v>3</v>
      </c>
      <c r="S22" s="41">
        <f ca="1">$BU6</f>
        <v>5</v>
      </c>
      <c r="T22" s="41">
        <f ca="1">$BZ6</f>
        <v>7</v>
      </c>
      <c r="U22" s="35"/>
      <c r="V22" s="36"/>
      <c r="AE22" s="17"/>
      <c r="AF22" s="1"/>
      <c r="AG22" s="1"/>
      <c r="AI22" s="1"/>
      <c r="AV22" s="1"/>
      <c r="AW22" s="1"/>
      <c r="AX22" s="1"/>
      <c r="AY22" s="1"/>
      <c r="AZ22" s="1"/>
      <c r="BA22" s="1"/>
      <c r="CC22" s="65"/>
      <c r="CD22" s="66"/>
      <c r="CE22" s="66"/>
      <c r="CF22" s="67"/>
      <c r="CG22" s="67"/>
      <c r="CH22" s="67"/>
      <c r="CI22" s="67"/>
      <c r="CJ22" s="65">
        <f t="shared" ca="1" si="30"/>
        <v>0.3162709934199488</v>
      </c>
      <c r="CK22" s="66">
        <f t="shared" ca="1" si="31"/>
        <v>56</v>
      </c>
      <c r="CL22" s="67"/>
      <c r="CM22" s="67">
        <v>22</v>
      </c>
      <c r="CN22" s="67">
        <v>3</v>
      </c>
      <c r="CO22" s="67">
        <v>4</v>
      </c>
      <c r="CQ22" s="65">
        <f t="shared" ca="1" si="32"/>
        <v>0.9925829827270618</v>
      </c>
      <c r="CR22" s="66">
        <f t="shared" ca="1" si="33"/>
        <v>1</v>
      </c>
      <c r="CS22" s="67"/>
      <c r="CT22" s="67">
        <v>22</v>
      </c>
      <c r="CU22" s="67">
        <v>6</v>
      </c>
      <c r="CV22" s="67">
        <v>4</v>
      </c>
      <c r="CX22" s="65">
        <f t="shared" ca="1" si="34"/>
        <v>0.66992355341583365</v>
      </c>
      <c r="CY22" s="66">
        <f t="shared" ca="1" si="35"/>
        <v>20</v>
      </c>
      <c r="CZ22" s="67"/>
      <c r="DA22" s="67">
        <v>22</v>
      </c>
      <c r="DB22" s="67">
        <v>6</v>
      </c>
      <c r="DC22" s="67">
        <v>3</v>
      </c>
      <c r="DE22" s="65">
        <f t="shared" ca="1" si="36"/>
        <v>0.91833173704034288</v>
      </c>
      <c r="DF22" s="66">
        <f t="shared" ca="1" si="37"/>
        <v>8</v>
      </c>
      <c r="DG22" s="67"/>
      <c r="DH22" s="67">
        <v>22</v>
      </c>
      <c r="DI22" s="67">
        <v>7</v>
      </c>
      <c r="DJ22" s="67">
        <v>3</v>
      </c>
    </row>
    <row r="23" spans="1:114" ht="53.1" customHeight="1" x14ac:dyDescent="0.25">
      <c r="A23" s="8"/>
      <c r="B23" s="38"/>
      <c r="C23" s="60"/>
      <c r="D23" s="61">
        <f ca="1">$AV5</f>
        <v>0</v>
      </c>
      <c r="E23" s="62">
        <f ca="1">$AW5</f>
        <v>9</v>
      </c>
      <c r="F23" s="62" t="str">
        <f>$AX5</f>
        <v>.</v>
      </c>
      <c r="G23" s="63">
        <f ca="1">$AY5</f>
        <v>6</v>
      </c>
      <c r="H23" s="64">
        <f ca="1">$AZ5</f>
        <v>0</v>
      </c>
      <c r="I23" s="64">
        <f ca="1">$BA5</f>
        <v>4</v>
      </c>
      <c r="J23" s="43"/>
      <c r="K23" s="36"/>
      <c r="L23" s="37"/>
      <c r="M23" s="38"/>
      <c r="N23" s="60"/>
      <c r="O23" s="61">
        <f ca="1">$AV6</f>
        <v>1</v>
      </c>
      <c r="P23" s="62">
        <f ca="1">$AW6</f>
        <v>3</v>
      </c>
      <c r="Q23" s="62" t="str">
        <f>$AX6</f>
        <v>.</v>
      </c>
      <c r="R23" s="63">
        <f ca="1">$AY6</f>
        <v>1</v>
      </c>
      <c r="S23" s="64">
        <f ca="1">$AZ6</f>
        <v>4</v>
      </c>
      <c r="T23" s="64">
        <f ca="1">$BA6</f>
        <v>4</v>
      </c>
      <c r="U23" s="43"/>
      <c r="V23" s="36"/>
      <c r="AE23" s="17"/>
      <c r="AF23" s="1"/>
      <c r="AG23" s="1"/>
      <c r="AI23" s="1"/>
      <c r="AV23" s="1"/>
      <c r="AW23" s="1"/>
      <c r="AX23" s="1"/>
      <c r="AY23" s="1"/>
      <c r="AZ23" s="1"/>
      <c r="BA23" s="1"/>
      <c r="CC23" s="65"/>
      <c r="CD23" s="66"/>
      <c r="CE23" s="66"/>
      <c r="CF23" s="67"/>
      <c r="CG23" s="67"/>
      <c r="CH23" s="67"/>
      <c r="CI23" s="67"/>
      <c r="CJ23" s="65">
        <f t="shared" ca="1" si="30"/>
        <v>0.27362147623930089</v>
      </c>
      <c r="CK23" s="66">
        <f t="shared" ca="1" si="31"/>
        <v>62</v>
      </c>
      <c r="CL23" s="67"/>
      <c r="CM23" s="67">
        <v>23</v>
      </c>
      <c r="CN23" s="67">
        <v>3</v>
      </c>
      <c r="CO23" s="67">
        <v>5</v>
      </c>
      <c r="CQ23" s="65">
        <f t="shared" ca="1" si="32"/>
        <v>6.5101960398966652E-3</v>
      </c>
      <c r="CR23" s="66">
        <f t="shared" ca="1" si="33"/>
        <v>53</v>
      </c>
      <c r="CS23" s="67"/>
      <c r="CT23" s="67">
        <v>23</v>
      </c>
      <c r="CU23" s="67">
        <v>6</v>
      </c>
      <c r="CV23" s="67">
        <v>5</v>
      </c>
      <c r="CX23" s="65">
        <f t="shared" ca="1" si="34"/>
        <v>0.24723238637161515</v>
      </c>
      <c r="CY23" s="66">
        <f t="shared" ca="1" si="35"/>
        <v>42</v>
      </c>
      <c r="CZ23" s="67"/>
      <c r="DA23" s="67">
        <v>23</v>
      </c>
      <c r="DB23" s="67">
        <v>6</v>
      </c>
      <c r="DC23" s="67">
        <v>4</v>
      </c>
      <c r="DE23" s="65">
        <f t="shared" ca="1" si="36"/>
        <v>0.95108230031306173</v>
      </c>
      <c r="DF23" s="66">
        <f t="shared" ca="1" si="37"/>
        <v>3</v>
      </c>
      <c r="DG23" s="67"/>
      <c r="DH23" s="67">
        <v>23</v>
      </c>
      <c r="DI23" s="67">
        <v>7</v>
      </c>
      <c r="DJ23" s="67">
        <v>4</v>
      </c>
    </row>
    <row r="24" spans="1:114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E24" s="17"/>
      <c r="AF24" s="1"/>
      <c r="AG24" s="1"/>
      <c r="AI24" s="1"/>
      <c r="AV24" s="1"/>
      <c r="AW24" s="1"/>
      <c r="AX24" s="1"/>
      <c r="AY24" s="1"/>
      <c r="AZ24" s="1"/>
      <c r="BA24" s="1"/>
      <c r="CC24" s="65"/>
      <c r="CD24" s="66"/>
      <c r="CE24" s="66"/>
      <c r="CF24" s="67"/>
      <c r="CG24" s="67"/>
      <c r="CH24" s="67"/>
      <c r="CI24" s="67"/>
      <c r="CJ24" s="65">
        <f t="shared" ca="1" si="30"/>
        <v>0.99156471534152069</v>
      </c>
      <c r="CK24" s="66">
        <f t="shared" ca="1" si="31"/>
        <v>1</v>
      </c>
      <c r="CL24" s="67"/>
      <c r="CM24" s="67">
        <v>24</v>
      </c>
      <c r="CN24" s="67">
        <v>3</v>
      </c>
      <c r="CO24" s="67">
        <v>6</v>
      </c>
      <c r="CQ24" s="65">
        <f t="shared" ca="1" si="32"/>
        <v>0.965548777982981</v>
      </c>
      <c r="CR24" s="66">
        <f t="shared" ca="1" si="33"/>
        <v>2</v>
      </c>
      <c r="CS24" s="67"/>
      <c r="CT24" s="67">
        <v>24</v>
      </c>
      <c r="CU24" s="67">
        <v>6</v>
      </c>
      <c r="CV24" s="67">
        <v>6</v>
      </c>
      <c r="CX24" s="65">
        <f t="shared" ca="1" si="34"/>
        <v>0.80497694220874016</v>
      </c>
      <c r="CY24" s="66">
        <f t="shared" ca="1" si="35"/>
        <v>14</v>
      </c>
      <c r="CZ24" s="67"/>
      <c r="DA24" s="67">
        <v>24</v>
      </c>
      <c r="DB24" s="67">
        <v>6</v>
      </c>
      <c r="DC24" s="67">
        <v>5</v>
      </c>
      <c r="DE24" s="65">
        <f t="shared" ca="1" si="36"/>
        <v>0.94459022809650817</v>
      </c>
      <c r="DF24" s="66">
        <f t="shared" ca="1" si="37"/>
        <v>6</v>
      </c>
      <c r="DG24" s="67"/>
      <c r="DH24" s="67">
        <v>24</v>
      </c>
      <c r="DI24" s="67">
        <v>7</v>
      </c>
      <c r="DJ24" s="67">
        <v>5</v>
      </c>
    </row>
    <row r="25" spans="1:114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E25" s="17"/>
      <c r="AF25" s="1"/>
      <c r="AG25" s="1"/>
      <c r="AI25" s="1"/>
      <c r="AV25" s="1"/>
      <c r="AW25" s="1"/>
      <c r="AX25" s="1"/>
      <c r="AY25" s="1"/>
      <c r="AZ25" s="1"/>
      <c r="BA25" s="1"/>
      <c r="CC25" s="65"/>
      <c r="CD25" s="66"/>
      <c r="CE25" s="66"/>
      <c r="CF25" s="67"/>
      <c r="CG25" s="67"/>
      <c r="CH25" s="67"/>
      <c r="CI25" s="67"/>
      <c r="CJ25" s="65">
        <f t="shared" ca="1" si="30"/>
        <v>0.45221413809043476</v>
      </c>
      <c r="CK25" s="66">
        <f t="shared" ca="1" si="31"/>
        <v>47</v>
      </c>
      <c r="CL25" s="67"/>
      <c r="CM25" s="67">
        <v>25</v>
      </c>
      <c r="CN25" s="67">
        <v>3</v>
      </c>
      <c r="CO25" s="67">
        <v>7</v>
      </c>
      <c r="CQ25" s="65">
        <f t="shared" ca="1" si="32"/>
        <v>8.1966994072604216E-2</v>
      </c>
      <c r="CR25" s="66">
        <f t="shared" ca="1" si="33"/>
        <v>48</v>
      </c>
      <c r="CS25" s="67"/>
      <c r="CT25" s="67">
        <v>25</v>
      </c>
      <c r="CU25" s="67">
        <v>6</v>
      </c>
      <c r="CV25" s="67">
        <v>7</v>
      </c>
      <c r="CX25" s="65">
        <f t="shared" ca="1" si="34"/>
        <v>0.66977993781905909</v>
      </c>
      <c r="CY25" s="66">
        <f t="shared" ca="1" si="35"/>
        <v>21</v>
      </c>
      <c r="CZ25" s="67"/>
      <c r="DA25" s="67">
        <v>25</v>
      </c>
      <c r="DB25" s="67">
        <v>6</v>
      </c>
      <c r="DC25" s="67">
        <v>6</v>
      </c>
      <c r="DE25" s="65">
        <f t="shared" ca="1" si="36"/>
        <v>3.2916718585166205E-2</v>
      </c>
      <c r="DF25" s="66">
        <f t="shared" ca="1" si="37"/>
        <v>43</v>
      </c>
      <c r="DG25" s="67"/>
      <c r="DH25" s="67">
        <v>25</v>
      </c>
      <c r="DI25" s="67">
        <v>7</v>
      </c>
      <c r="DJ25" s="67">
        <v>6</v>
      </c>
    </row>
    <row r="26" spans="1:114" ht="48.95" customHeight="1" thickBot="1" x14ac:dyDescent="0.3">
      <c r="A26" s="26"/>
      <c r="B26" s="74" t="str">
        <f ca="1">$AB7/1000&amp;$AC7&amp;$AD7/1000&amp;$AE7</f>
        <v>5.865＋6.185＝</v>
      </c>
      <c r="C26" s="75"/>
      <c r="D26" s="75"/>
      <c r="E26" s="75"/>
      <c r="F26" s="75"/>
      <c r="G26" s="75"/>
      <c r="H26" s="76">
        <f ca="1">$AF7/1000</f>
        <v>12.05</v>
      </c>
      <c r="I26" s="76"/>
      <c r="J26" s="77"/>
      <c r="K26" s="9"/>
      <c r="L26" s="26"/>
      <c r="M26" s="74" t="str">
        <f ca="1">$AB8/1000&amp;$AC8&amp;$AD8/1000&amp;$AE8</f>
        <v>3.335＋2.887＝</v>
      </c>
      <c r="N26" s="75"/>
      <c r="O26" s="75"/>
      <c r="P26" s="75"/>
      <c r="Q26" s="75"/>
      <c r="R26" s="75"/>
      <c r="S26" s="76">
        <f ca="1">$AF8/1000</f>
        <v>6.2220000000000004</v>
      </c>
      <c r="T26" s="76"/>
      <c r="U26" s="77"/>
      <c r="V26" s="9"/>
      <c r="AE26" s="17"/>
      <c r="AF26" s="1"/>
      <c r="AG26" s="1"/>
      <c r="AI26" s="1"/>
      <c r="AV26" s="1"/>
      <c r="AW26" s="1"/>
      <c r="AX26" s="1"/>
      <c r="AY26" s="1"/>
      <c r="AZ26" s="1"/>
      <c r="BA26" s="1"/>
      <c r="CC26" s="65"/>
      <c r="CD26" s="66"/>
      <c r="CE26" s="66"/>
      <c r="CF26" s="67"/>
      <c r="CG26" s="67"/>
      <c r="CH26" s="67"/>
      <c r="CI26" s="67"/>
      <c r="CJ26" s="65">
        <f t="shared" ca="1" si="30"/>
        <v>0.97708183263790394</v>
      </c>
      <c r="CK26" s="66">
        <f t="shared" ca="1" si="31"/>
        <v>4</v>
      </c>
      <c r="CL26" s="67"/>
      <c r="CM26" s="67">
        <v>26</v>
      </c>
      <c r="CN26" s="67">
        <v>3</v>
      </c>
      <c r="CO26" s="67">
        <v>8</v>
      </c>
      <c r="CQ26" s="65">
        <f t="shared" ca="1" si="32"/>
        <v>0.20441238503652592</v>
      </c>
      <c r="CR26" s="66">
        <f t="shared" ca="1" si="33"/>
        <v>44</v>
      </c>
      <c r="CS26" s="67"/>
      <c r="CT26" s="67">
        <v>26</v>
      </c>
      <c r="CU26" s="67">
        <v>6</v>
      </c>
      <c r="CV26" s="67">
        <v>8</v>
      </c>
      <c r="CX26" s="65">
        <f t="shared" ca="1" si="34"/>
        <v>0.86734273977213239</v>
      </c>
      <c r="CY26" s="66">
        <f t="shared" ca="1" si="35"/>
        <v>8</v>
      </c>
      <c r="CZ26" s="67"/>
      <c r="DA26" s="67">
        <v>26</v>
      </c>
      <c r="DB26" s="67">
        <v>6</v>
      </c>
      <c r="DC26" s="67">
        <v>7</v>
      </c>
      <c r="DE26" s="65">
        <f t="shared" ca="1" si="36"/>
        <v>0.26569156006814731</v>
      </c>
      <c r="DF26" s="66">
        <f t="shared" ca="1" si="37"/>
        <v>38</v>
      </c>
      <c r="DG26" s="67"/>
      <c r="DH26" s="67">
        <v>26</v>
      </c>
      <c r="DI26" s="67">
        <v>7</v>
      </c>
      <c r="DJ26" s="67">
        <v>7</v>
      </c>
    </row>
    <row r="27" spans="1:114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C27" s="65"/>
      <c r="CD27" s="66"/>
      <c r="CE27" s="66"/>
      <c r="CF27" s="67"/>
      <c r="CG27" s="67"/>
      <c r="CH27" s="67"/>
      <c r="CI27" s="67"/>
      <c r="CJ27" s="65">
        <f t="shared" ca="1" si="30"/>
        <v>0.45429190932150099</v>
      </c>
      <c r="CK27" s="66">
        <f t="shared" ca="1" si="31"/>
        <v>46</v>
      </c>
      <c r="CL27" s="67"/>
      <c r="CM27" s="67">
        <v>27</v>
      </c>
      <c r="CN27" s="67">
        <v>3</v>
      </c>
      <c r="CO27" s="67">
        <v>9</v>
      </c>
      <c r="CQ27" s="65">
        <f t="shared" ca="1" si="32"/>
        <v>0.46960952774514308</v>
      </c>
      <c r="CR27" s="66">
        <f t="shared" ca="1" si="33"/>
        <v>26</v>
      </c>
      <c r="CS27" s="67"/>
      <c r="CT27" s="67">
        <v>27</v>
      </c>
      <c r="CU27" s="67">
        <v>6</v>
      </c>
      <c r="CV27" s="67">
        <v>9</v>
      </c>
      <c r="CX27" s="65">
        <f t="shared" ca="1" si="34"/>
        <v>0.9498773825938206</v>
      </c>
      <c r="CY27" s="66">
        <f t="shared" ca="1" si="35"/>
        <v>2</v>
      </c>
      <c r="CZ27" s="67"/>
      <c r="DA27" s="67">
        <v>27</v>
      </c>
      <c r="DB27" s="67">
        <v>6</v>
      </c>
      <c r="DC27" s="67">
        <v>8</v>
      </c>
      <c r="DE27" s="65">
        <f t="shared" ca="1" si="36"/>
        <v>0.43467881177704104</v>
      </c>
      <c r="DF27" s="66">
        <f t="shared" ca="1" si="37"/>
        <v>30</v>
      </c>
      <c r="DG27" s="67"/>
      <c r="DH27" s="67">
        <v>27</v>
      </c>
      <c r="DI27" s="67">
        <v>7</v>
      </c>
      <c r="DJ27" s="67">
        <v>8</v>
      </c>
    </row>
    <row r="28" spans="1:114" ht="53.1" customHeight="1" x14ac:dyDescent="0.25">
      <c r="A28" s="37"/>
      <c r="B28" s="38"/>
      <c r="C28" s="31"/>
      <c r="D28" s="32">
        <f ca="1">$BE7</f>
        <v>0</v>
      </c>
      <c r="E28" s="33">
        <f ca="1">$BJ7</f>
        <v>5</v>
      </c>
      <c r="F28" s="33" t="str">
        <f ca="1">IF(AND(G28=0,H28=0,I28=0),"",".")</f>
        <v>.</v>
      </c>
      <c r="G28" s="34">
        <f ca="1">$BO7</f>
        <v>8</v>
      </c>
      <c r="H28" s="34">
        <f ca="1">$BT7</f>
        <v>6</v>
      </c>
      <c r="I28" s="34">
        <f ca="1">$BY7</f>
        <v>5</v>
      </c>
      <c r="J28" s="35"/>
      <c r="K28" s="36"/>
      <c r="L28" s="37"/>
      <c r="M28" s="38"/>
      <c r="N28" s="31"/>
      <c r="O28" s="32">
        <f ca="1">$BE8</f>
        <v>0</v>
      </c>
      <c r="P28" s="33">
        <f ca="1">$BJ8</f>
        <v>3</v>
      </c>
      <c r="Q28" s="33" t="str">
        <f ca="1">IF(AND(R28=0,S28=0,T28=0),"",".")</f>
        <v>.</v>
      </c>
      <c r="R28" s="34">
        <f ca="1">$BO8</f>
        <v>3</v>
      </c>
      <c r="S28" s="34">
        <f ca="1">$BT8</f>
        <v>3</v>
      </c>
      <c r="T28" s="34">
        <f ca="1">$BY8</f>
        <v>5</v>
      </c>
      <c r="U28" s="35"/>
      <c r="V28" s="36"/>
      <c r="CC28" s="65"/>
      <c r="CD28" s="66"/>
      <c r="CE28" s="66"/>
      <c r="CF28" s="67"/>
      <c r="CG28" s="67"/>
      <c r="CH28" s="67"/>
      <c r="CI28" s="67"/>
      <c r="CJ28" s="65">
        <f t="shared" ca="1" si="30"/>
        <v>4.9865623236533207E-2</v>
      </c>
      <c r="CK28" s="66">
        <f t="shared" ca="1" si="31"/>
        <v>78</v>
      </c>
      <c r="CL28" s="67"/>
      <c r="CM28" s="67">
        <v>28</v>
      </c>
      <c r="CN28" s="67">
        <v>4</v>
      </c>
      <c r="CO28" s="67">
        <v>1</v>
      </c>
      <c r="CQ28" s="65">
        <f t="shared" ca="1" si="32"/>
        <v>0.36141591620494928</v>
      </c>
      <c r="CR28" s="66">
        <f t="shared" ca="1" si="33"/>
        <v>40</v>
      </c>
      <c r="CS28" s="67"/>
      <c r="CT28" s="67">
        <v>28</v>
      </c>
      <c r="CU28" s="67">
        <v>7</v>
      </c>
      <c r="CV28" s="67">
        <v>2</v>
      </c>
      <c r="CX28" s="65">
        <f t="shared" ca="1" si="34"/>
        <v>0.94262091552123739</v>
      </c>
      <c r="CY28" s="66">
        <f t="shared" ca="1" si="35"/>
        <v>4</v>
      </c>
      <c r="CZ28" s="67"/>
      <c r="DA28" s="67">
        <v>28</v>
      </c>
      <c r="DB28" s="67">
        <v>6</v>
      </c>
      <c r="DC28" s="67">
        <v>9</v>
      </c>
      <c r="DE28" s="65">
        <f t="shared" ca="1" si="36"/>
        <v>0.61654577432865243</v>
      </c>
      <c r="DF28" s="66">
        <f t="shared" ca="1" si="37"/>
        <v>24</v>
      </c>
      <c r="DG28" s="67"/>
      <c r="DH28" s="67">
        <v>28</v>
      </c>
      <c r="DI28" s="67">
        <v>7</v>
      </c>
      <c r="DJ28" s="67">
        <v>9</v>
      </c>
    </row>
    <row r="29" spans="1:114" ht="53.1" customHeight="1" thickBot="1" x14ac:dyDescent="0.3">
      <c r="A29" s="37"/>
      <c r="B29" s="38"/>
      <c r="C29" s="13" t="str">
        <f ca="1">IF(AND($BF7=0,$BE7=0),"","＋")</f>
        <v/>
      </c>
      <c r="D29" s="39" t="str">
        <f ca="1">IF(AND($BE7=0,$BF7=0),"＋",$BF7)</f>
        <v>＋</v>
      </c>
      <c r="E29" s="40">
        <f ca="1">$BK7</f>
        <v>6</v>
      </c>
      <c r="F29" s="40" t="str">
        <f ca="1">IF(AND(G29=0,H29=0,I29=0),"",".")</f>
        <v>.</v>
      </c>
      <c r="G29" s="41">
        <f ca="1">$BP7</f>
        <v>1</v>
      </c>
      <c r="H29" s="41">
        <f ca="1">$BU7</f>
        <v>8</v>
      </c>
      <c r="I29" s="41">
        <f ca="1">$BZ7</f>
        <v>5</v>
      </c>
      <c r="J29" s="35"/>
      <c r="K29" s="36"/>
      <c r="L29" s="37"/>
      <c r="M29" s="38"/>
      <c r="N29" s="13" t="str">
        <f ca="1">IF(AND($BF8=0,$BE8=0),"","＋")</f>
        <v/>
      </c>
      <c r="O29" s="39" t="str">
        <f ca="1">IF(AND($BE8=0,$BF8=0),"＋",$BF8)</f>
        <v>＋</v>
      </c>
      <c r="P29" s="40">
        <f ca="1">$BK8</f>
        <v>2</v>
      </c>
      <c r="Q29" s="40" t="str">
        <f ca="1">IF(AND(R29=0,S29=0,T29=0),"",".")</f>
        <v>.</v>
      </c>
      <c r="R29" s="41">
        <f ca="1">$BP8</f>
        <v>8</v>
      </c>
      <c r="S29" s="41">
        <f ca="1">$BU8</f>
        <v>8</v>
      </c>
      <c r="T29" s="41">
        <f ca="1">$BZ8</f>
        <v>7</v>
      </c>
      <c r="U29" s="35"/>
      <c r="V29" s="36"/>
      <c r="CC29" s="65"/>
      <c r="CD29" s="66"/>
      <c r="CE29" s="66"/>
      <c r="CF29" s="67"/>
      <c r="CG29" s="67"/>
      <c r="CH29" s="67"/>
      <c r="CI29" s="67"/>
      <c r="CJ29" s="65">
        <f t="shared" ca="1" si="30"/>
        <v>0.19337841690884183</v>
      </c>
      <c r="CK29" s="66">
        <f t="shared" ca="1" si="31"/>
        <v>69</v>
      </c>
      <c r="CL29" s="67"/>
      <c r="CM29" s="67">
        <v>29</v>
      </c>
      <c r="CN29" s="67">
        <v>4</v>
      </c>
      <c r="CO29" s="67">
        <v>2</v>
      </c>
      <c r="CQ29" s="65">
        <f t="shared" ca="1" si="32"/>
        <v>0.58098895464846845</v>
      </c>
      <c r="CR29" s="66">
        <f t="shared" ca="1" si="33"/>
        <v>20</v>
      </c>
      <c r="CS29" s="67"/>
      <c r="CT29" s="67">
        <v>29</v>
      </c>
      <c r="CU29" s="67">
        <v>7</v>
      </c>
      <c r="CV29" s="67">
        <v>3</v>
      </c>
      <c r="CX29" s="65">
        <f t="shared" ca="1" si="34"/>
        <v>0.86916188176357589</v>
      </c>
      <c r="CY29" s="66">
        <f t="shared" ca="1" si="35"/>
        <v>7</v>
      </c>
      <c r="CZ29" s="67"/>
      <c r="DA29" s="67">
        <v>29</v>
      </c>
      <c r="DB29" s="67">
        <v>7</v>
      </c>
      <c r="DC29" s="67">
        <v>2</v>
      </c>
      <c r="DE29" s="65">
        <f t="shared" ca="1" si="36"/>
        <v>0.27328715534432613</v>
      </c>
      <c r="DF29" s="66">
        <f t="shared" ca="1" si="37"/>
        <v>37</v>
      </c>
      <c r="DG29" s="67"/>
      <c r="DH29" s="67">
        <v>29</v>
      </c>
      <c r="DI29" s="67">
        <v>8</v>
      </c>
      <c r="DJ29" s="67">
        <v>2</v>
      </c>
    </row>
    <row r="30" spans="1:114" ht="53.1" customHeight="1" x14ac:dyDescent="0.25">
      <c r="A30" s="8"/>
      <c r="B30" s="38"/>
      <c r="C30" s="60"/>
      <c r="D30" s="61">
        <f ca="1">$AV7</f>
        <v>1</v>
      </c>
      <c r="E30" s="62">
        <f ca="1">$AW7</f>
        <v>2</v>
      </c>
      <c r="F30" s="62" t="str">
        <f>$AX7</f>
        <v>.</v>
      </c>
      <c r="G30" s="63">
        <f ca="1">$AY7</f>
        <v>0</v>
      </c>
      <c r="H30" s="64">
        <f ca="1">$AZ7</f>
        <v>5</v>
      </c>
      <c r="I30" s="64">
        <f ca="1">$BA7</f>
        <v>0</v>
      </c>
      <c r="J30" s="43"/>
      <c r="K30" s="36"/>
      <c r="L30" s="37"/>
      <c r="M30" s="38"/>
      <c r="N30" s="60"/>
      <c r="O30" s="61">
        <f ca="1">$AV8</f>
        <v>0</v>
      </c>
      <c r="P30" s="62">
        <f ca="1">$AW8</f>
        <v>6</v>
      </c>
      <c r="Q30" s="62" t="str">
        <f>$AX8</f>
        <v>.</v>
      </c>
      <c r="R30" s="63">
        <f ca="1">$AY8</f>
        <v>2</v>
      </c>
      <c r="S30" s="64">
        <f ca="1">$AZ8</f>
        <v>2</v>
      </c>
      <c r="T30" s="64">
        <f ca="1">$BA8</f>
        <v>2</v>
      </c>
      <c r="U30" s="43"/>
      <c r="V30" s="36"/>
      <c r="CC30" s="65"/>
      <c r="CD30" s="66"/>
      <c r="CE30" s="66"/>
      <c r="CF30" s="67"/>
      <c r="CG30" s="67"/>
      <c r="CH30" s="67"/>
      <c r="CI30" s="67"/>
      <c r="CJ30" s="65">
        <f t="shared" ca="1" si="30"/>
        <v>0.92860297385148871</v>
      </c>
      <c r="CK30" s="66">
        <f t="shared" ca="1" si="31"/>
        <v>11</v>
      </c>
      <c r="CL30" s="67"/>
      <c r="CM30" s="67">
        <v>30</v>
      </c>
      <c r="CN30" s="67">
        <v>4</v>
      </c>
      <c r="CO30" s="67">
        <v>3</v>
      </c>
      <c r="CQ30" s="65">
        <f t="shared" ca="1" si="32"/>
        <v>0.34452416093016347</v>
      </c>
      <c r="CR30" s="66">
        <f t="shared" ca="1" si="33"/>
        <v>42</v>
      </c>
      <c r="CS30" s="67"/>
      <c r="CT30" s="67">
        <v>30</v>
      </c>
      <c r="CU30" s="67">
        <v>7</v>
      </c>
      <c r="CV30" s="67">
        <v>4</v>
      </c>
      <c r="CX30" s="65">
        <f t="shared" ca="1" si="34"/>
        <v>0.56250774165766837</v>
      </c>
      <c r="CY30" s="66">
        <f t="shared" ca="1" si="35"/>
        <v>25</v>
      </c>
      <c r="CZ30" s="67"/>
      <c r="DA30" s="67">
        <v>30</v>
      </c>
      <c r="DB30" s="67">
        <v>7</v>
      </c>
      <c r="DC30" s="67">
        <v>3</v>
      </c>
      <c r="DE30" s="65">
        <f t="shared" ca="1" si="36"/>
        <v>0.37365583477964315</v>
      </c>
      <c r="DF30" s="66">
        <f t="shared" ca="1" si="37"/>
        <v>31</v>
      </c>
      <c r="DG30" s="67"/>
      <c r="DH30" s="67">
        <v>30</v>
      </c>
      <c r="DI30" s="67">
        <v>8</v>
      </c>
      <c r="DJ30" s="67">
        <v>3</v>
      </c>
    </row>
    <row r="31" spans="1:114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C31" s="65"/>
      <c r="CD31" s="66"/>
      <c r="CE31" s="66"/>
      <c r="CF31" s="67"/>
      <c r="CG31" s="67"/>
      <c r="CH31" s="67"/>
      <c r="CI31" s="67"/>
      <c r="CJ31" s="65">
        <f t="shared" ca="1" si="30"/>
        <v>0.96419415256601604</v>
      </c>
      <c r="CK31" s="66">
        <f t="shared" ca="1" si="31"/>
        <v>9</v>
      </c>
      <c r="CL31" s="67"/>
      <c r="CM31" s="67">
        <v>31</v>
      </c>
      <c r="CN31" s="67">
        <v>4</v>
      </c>
      <c r="CO31" s="67">
        <v>4</v>
      </c>
      <c r="CQ31" s="65">
        <f t="shared" ca="1" si="32"/>
        <v>0.53605527807171649</v>
      </c>
      <c r="CR31" s="66">
        <f t="shared" ca="1" si="33"/>
        <v>22</v>
      </c>
      <c r="CS31" s="67"/>
      <c r="CT31" s="67">
        <v>31</v>
      </c>
      <c r="CU31" s="67">
        <v>7</v>
      </c>
      <c r="CV31" s="67">
        <v>5</v>
      </c>
      <c r="CX31" s="65">
        <f t="shared" ca="1" si="34"/>
        <v>0.75047874376653978</v>
      </c>
      <c r="CY31" s="66">
        <f t="shared" ca="1" si="35"/>
        <v>17</v>
      </c>
      <c r="CZ31" s="67"/>
      <c r="DA31" s="67">
        <v>31</v>
      </c>
      <c r="DB31" s="67">
        <v>7</v>
      </c>
      <c r="DC31" s="67">
        <v>4</v>
      </c>
      <c r="DE31" s="65">
        <f t="shared" ca="1" si="36"/>
        <v>0.64589635076741236</v>
      </c>
      <c r="DF31" s="66">
        <f t="shared" ca="1" si="37"/>
        <v>22</v>
      </c>
      <c r="DG31" s="67"/>
      <c r="DH31" s="67">
        <v>31</v>
      </c>
      <c r="DI31" s="67">
        <v>8</v>
      </c>
      <c r="DJ31" s="67">
        <v>4</v>
      </c>
    </row>
    <row r="32" spans="1:114" ht="39.950000000000003" customHeight="1" thickBot="1" x14ac:dyDescent="0.3">
      <c r="A32" s="87" t="str">
        <f t="shared" ref="A32:T33" si="38">A1</f>
        <v>小数 たし算 小数第三位 (1.111) くり上がり ８問</v>
      </c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8">
        <f t="shared" si="38"/>
        <v>1</v>
      </c>
      <c r="U32" s="88"/>
      <c r="V32" s="88"/>
      <c r="Z32" s="17"/>
      <c r="AA32" s="17"/>
      <c r="AB32" s="1"/>
      <c r="AC32" s="1"/>
      <c r="AE32" s="1"/>
      <c r="AF32" s="1"/>
      <c r="CC32" s="65"/>
      <c r="CD32" s="66"/>
      <c r="CE32" s="66"/>
      <c r="CF32" s="67"/>
      <c r="CG32" s="67"/>
      <c r="CH32" s="67"/>
      <c r="CI32" s="67"/>
      <c r="CJ32" s="65">
        <f t="shared" ca="1" si="30"/>
        <v>0.97331296571871062</v>
      </c>
      <c r="CK32" s="66">
        <f t="shared" ca="1" si="31"/>
        <v>5</v>
      </c>
      <c r="CL32" s="67"/>
      <c r="CM32" s="67">
        <v>32</v>
      </c>
      <c r="CN32" s="67">
        <v>4</v>
      </c>
      <c r="CO32" s="67">
        <v>5</v>
      </c>
      <c r="CQ32" s="65">
        <f t="shared" ca="1" si="32"/>
        <v>0.40788749725885232</v>
      </c>
      <c r="CR32" s="66">
        <f t="shared" ca="1" si="33"/>
        <v>34</v>
      </c>
      <c r="CS32" s="67"/>
      <c r="CT32" s="67">
        <v>32</v>
      </c>
      <c r="CU32" s="67">
        <v>7</v>
      </c>
      <c r="CV32" s="67">
        <v>6</v>
      </c>
      <c r="CW32" s="67"/>
      <c r="CX32" s="65">
        <f t="shared" ca="1" si="34"/>
        <v>6.7505413003945747E-2</v>
      </c>
      <c r="CY32" s="66">
        <f t="shared" ca="1" si="35"/>
        <v>52</v>
      </c>
      <c r="CZ32" s="67"/>
      <c r="DA32" s="67">
        <v>32</v>
      </c>
      <c r="DB32" s="67">
        <v>7</v>
      </c>
      <c r="DC32" s="67">
        <v>5</v>
      </c>
      <c r="DE32" s="65">
        <f t="shared" ca="1" si="36"/>
        <v>0.43605562073752435</v>
      </c>
      <c r="DF32" s="66">
        <f t="shared" ca="1" si="37"/>
        <v>29</v>
      </c>
      <c r="DG32" s="67"/>
      <c r="DH32" s="67">
        <v>32</v>
      </c>
      <c r="DI32" s="67">
        <v>8</v>
      </c>
      <c r="DJ32" s="67">
        <v>5</v>
      </c>
    </row>
    <row r="33" spans="1:114" ht="50.1" customHeight="1" thickBot="1" x14ac:dyDescent="0.3">
      <c r="A33" s="89" t="str">
        <f t="shared" si="38"/>
        <v>月　 　日</v>
      </c>
      <c r="B33" s="90"/>
      <c r="C33" s="90"/>
      <c r="D33" s="90"/>
      <c r="E33" s="90"/>
      <c r="F33" s="91"/>
      <c r="G33" s="92" t="str">
        <f t="shared" si="38"/>
        <v>名前</v>
      </c>
      <c r="H33" s="93"/>
      <c r="I33" s="94"/>
      <c r="J33" s="93"/>
      <c r="K33" s="93"/>
      <c r="L33" s="93"/>
      <c r="M33" s="93"/>
      <c r="N33" s="93"/>
      <c r="O33" s="93"/>
      <c r="P33" s="93"/>
      <c r="Q33" s="93"/>
      <c r="R33" s="93"/>
      <c r="S33" s="93"/>
      <c r="T33" s="93"/>
      <c r="U33" s="93"/>
      <c r="V33" s="95"/>
      <c r="AB33" s="1"/>
      <c r="AC33" s="1"/>
      <c r="AE33" s="1"/>
      <c r="AF33" s="1"/>
      <c r="CC33" s="65"/>
      <c r="CD33" s="66"/>
      <c r="CE33" s="66"/>
      <c r="CF33" s="67"/>
      <c r="CG33" s="67"/>
      <c r="CH33" s="67"/>
      <c r="CI33" s="67"/>
      <c r="CJ33" s="65">
        <f t="shared" ca="1" si="30"/>
        <v>0.75936746274643918</v>
      </c>
      <c r="CK33" s="66">
        <f t="shared" ca="1" si="31"/>
        <v>25</v>
      </c>
      <c r="CL33" s="67"/>
      <c r="CM33" s="67">
        <v>33</v>
      </c>
      <c r="CN33" s="67">
        <v>4</v>
      </c>
      <c r="CO33" s="67">
        <v>6</v>
      </c>
      <c r="CQ33" s="65">
        <f t="shared" ca="1" si="32"/>
        <v>0.90756169083308036</v>
      </c>
      <c r="CR33" s="66">
        <f t="shared" ca="1" si="33"/>
        <v>4</v>
      </c>
      <c r="CS33" s="67"/>
      <c r="CT33" s="67">
        <v>33</v>
      </c>
      <c r="CU33" s="67">
        <v>7</v>
      </c>
      <c r="CV33" s="67">
        <v>7</v>
      </c>
      <c r="CX33" s="65">
        <f t="shared" ca="1" si="34"/>
        <v>0.19830476108768602</v>
      </c>
      <c r="CY33" s="66">
        <f t="shared" ca="1" si="35"/>
        <v>48</v>
      </c>
      <c r="CZ33" s="67"/>
      <c r="DA33" s="67">
        <v>33</v>
      </c>
      <c r="DB33" s="67">
        <v>7</v>
      </c>
      <c r="DC33" s="67">
        <v>6</v>
      </c>
      <c r="DE33" s="65">
        <f t="shared" ca="1" si="36"/>
        <v>0.21387816900170009</v>
      </c>
      <c r="DF33" s="66">
        <f t="shared" ca="1" si="37"/>
        <v>39</v>
      </c>
      <c r="DG33" s="67"/>
      <c r="DH33" s="67">
        <v>33</v>
      </c>
      <c r="DI33" s="67">
        <v>8</v>
      </c>
      <c r="DJ33" s="67">
        <v>6</v>
      </c>
    </row>
    <row r="34" spans="1:114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B34" s="1"/>
      <c r="AC34" s="1"/>
      <c r="AD34" s="17" t="s">
        <v>20</v>
      </c>
      <c r="AE34" s="17" t="s">
        <v>20</v>
      </c>
      <c r="AF34" s="17" t="s">
        <v>20</v>
      </c>
      <c r="CC34" s="65"/>
      <c r="CD34" s="66"/>
      <c r="CE34" s="66"/>
      <c r="CF34" s="67"/>
      <c r="CG34" s="67"/>
      <c r="CH34" s="67"/>
      <c r="CI34" s="67"/>
      <c r="CJ34" s="65">
        <f t="shared" ca="1" si="30"/>
        <v>0.51221334240268901</v>
      </c>
      <c r="CK34" s="66">
        <f t="shared" ca="1" si="31"/>
        <v>41</v>
      </c>
      <c r="CL34" s="67"/>
      <c r="CM34" s="67">
        <v>34</v>
      </c>
      <c r="CN34" s="67">
        <v>4</v>
      </c>
      <c r="CO34" s="67">
        <v>7</v>
      </c>
      <c r="CQ34" s="65">
        <f t="shared" ca="1" si="32"/>
        <v>0.73512065117228154</v>
      </c>
      <c r="CR34" s="66">
        <f t="shared" ca="1" si="33"/>
        <v>9</v>
      </c>
      <c r="CS34" s="67"/>
      <c r="CT34" s="67">
        <v>34</v>
      </c>
      <c r="CU34" s="67">
        <v>7</v>
      </c>
      <c r="CV34" s="67">
        <v>8</v>
      </c>
      <c r="CX34" s="65">
        <f t="shared" ca="1" si="34"/>
        <v>0.24098095946079834</v>
      </c>
      <c r="CY34" s="66">
        <f t="shared" ca="1" si="35"/>
        <v>43</v>
      </c>
      <c r="CZ34" s="67"/>
      <c r="DA34" s="67">
        <v>34</v>
      </c>
      <c r="DB34" s="67">
        <v>7</v>
      </c>
      <c r="DC34" s="67">
        <v>7</v>
      </c>
      <c r="DE34" s="65">
        <f t="shared" ca="1" si="36"/>
        <v>0.97132256221392765</v>
      </c>
      <c r="DF34" s="66">
        <f t="shared" ca="1" si="37"/>
        <v>2</v>
      </c>
      <c r="DG34" s="67"/>
      <c r="DH34" s="67">
        <v>34</v>
      </c>
      <c r="DI34" s="67">
        <v>8</v>
      </c>
      <c r="DJ34" s="67">
        <v>7</v>
      </c>
    </row>
    <row r="35" spans="1:114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B35" s="1"/>
      <c r="AC35" s="1"/>
      <c r="AD35" s="17" t="s">
        <v>21</v>
      </c>
      <c r="AE35" s="17" t="s">
        <v>22</v>
      </c>
      <c r="AF35" s="17" t="s">
        <v>23</v>
      </c>
      <c r="CC35" s="65"/>
      <c r="CD35" s="66"/>
      <c r="CE35" s="66"/>
      <c r="CF35" s="67"/>
      <c r="CG35" s="67"/>
      <c r="CH35" s="67"/>
      <c r="CI35" s="67"/>
      <c r="CJ35" s="65">
        <f t="shared" ca="1" si="30"/>
        <v>0.29230668163910467</v>
      </c>
      <c r="CK35" s="66">
        <f t="shared" ca="1" si="31"/>
        <v>59</v>
      </c>
      <c r="CL35" s="67"/>
      <c r="CM35" s="67">
        <v>35</v>
      </c>
      <c r="CN35" s="67">
        <v>4</v>
      </c>
      <c r="CO35" s="67">
        <v>8</v>
      </c>
      <c r="CQ35" s="65">
        <f t="shared" ca="1" si="32"/>
        <v>2.618747190232662E-2</v>
      </c>
      <c r="CR35" s="66">
        <f t="shared" ca="1" si="33"/>
        <v>52</v>
      </c>
      <c r="CS35" s="67"/>
      <c r="CT35" s="67">
        <v>35</v>
      </c>
      <c r="CU35" s="67">
        <v>7</v>
      </c>
      <c r="CV35" s="67">
        <v>9</v>
      </c>
      <c r="CX35" s="65">
        <f t="shared" ca="1" si="34"/>
        <v>6.5203988073021968E-2</v>
      </c>
      <c r="CY35" s="66">
        <f t="shared" ca="1" si="35"/>
        <v>53</v>
      </c>
      <c r="CZ35" s="67"/>
      <c r="DA35" s="67">
        <v>35</v>
      </c>
      <c r="DB35" s="67">
        <v>7</v>
      </c>
      <c r="DC35" s="67">
        <v>8</v>
      </c>
      <c r="DE35" s="65">
        <f t="shared" ca="1" si="36"/>
        <v>0.97702387606208763</v>
      </c>
      <c r="DF35" s="66">
        <f t="shared" ca="1" si="37"/>
        <v>1</v>
      </c>
      <c r="DG35" s="67"/>
      <c r="DH35" s="67">
        <v>35</v>
      </c>
      <c r="DI35" s="67">
        <v>8</v>
      </c>
      <c r="DJ35" s="67">
        <v>8</v>
      </c>
    </row>
    <row r="36" spans="1:114" ht="48.95" customHeight="1" thickBot="1" x14ac:dyDescent="0.3">
      <c r="A36" s="50"/>
      <c r="B36" s="96" t="str">
        <f ca="1">B5</f>
        <v>6.649＋5.378＝</v>
      </c>
      <c r="C36" s="97"/>
      <c r="D36" s="97"/>
      <c r="E36" s="97"/>
      <c r="F36" s="97"/>
      <c r="G36" s="97"/>
      <c r="H36" s="98">
        <f ca="1">H5</f>
        <v>12.026999999999999</v>
      </c>
      <c r="I36" s="98"/>
      <c r="J36" s="99"/>
      <c r="K36" s="51"/>
      <c r="L36" s="27"/>
      <c r="M36" s="96" t="str">
        <f ca="1">M5</f>
        <v>5.697＋7.514＝</v>
      </c>
      <c r="N36" s="97"/>
      <c r="O36" s="97"/>
      <c r="P36" s="97"/>
      <c r="Q36" s="97"/>
      <c r="R36" s="97"/>
      <c r="S36" s="98">
        <f ca="1">S5</f>
        <v>13.211</v>
      </c>
      <c r="T36" s="98"/>
      <c r="U36" s="99"/>
      <c r="V36" s="9"/>
      <c r="AB36" s="1" t="s">
        <v>108</v>
      </c>
      <c r="AC36" s="52" t="str">
        <f ca="1">IF(AND($AD36=0,$AE36=0,$AF36=0),"OKA",IF(AND($AE36=0,$AF36=0),"OKB",IF($AF36=0,"OKC","NO")))</f>
        <v>NO</v>
      </c>
      <c r="AD36" s="53">
        <f t="shared" ref="AD36:AF47" ca="1" si="39">AY1</f>
        <v>0</v>
      </c>
      <c r="AE36" s="53">
        <f t="shared" ca="1" si="39"/>
        <v>2</v>
      </c>
      <c r="AF36" s="53">
        <f t="shared" ca="1" si="39"/>
        <v>7</v>
      </c>
      <c r="CC36" s="65"/>
      <c r="CD36" s="66"/>
      <c r="CE36" s="66"/>
      <c r="CF36" s="67"/>
      <c r="CG36" s="67"/>
      <c r="CH36" s="67"/>
      <c r="CI36" s="67"/>
      <c r="CJ36" s="65">
        <f t="shared" ca="1" si="30"/>
        <v>0.32823827203100275</v>
      </c>
      <c r="CK36" s="66">
        <f t="shared" ca="1" si="31"/>
        <v>55</v>
      </c>
      <c r="CL36" s="67"/>
      <c r="CM36" s="67">
        <v>36</v>
      </c>
      <c r="CN36" s="67">
        <v>4</v>
      </c>
      <c r="CO36" s="67">
        <v>9</v>
      </c>
      <c r="CQ36" s="65">
        <f t="shared" ca="1" si="32"/>
        <v>0.5836904399622761</v>
      </c>
      <c r="CR36" s="66">
        <f t="shared" ca="1" si="33"/>
        <v>19</v>
      </c>
      <c r="CS36" s="67"/>
      <c r="CT36" s="67">
        <v>36</v>
      </c>
      <c r="CU36" s="67">
        <v>8</v>
      </c>
      <c r="CV36" s="67">
        <v>1</v>
      </c>
      <c r="CX36" s="65">
        <f t="shared" ca="1" si="34"/>
        <v>0.15272283499200945</v>
      </c>
      <c r="CY36" s="66">
        <f t="shared" ca="1" si="35"/>
        <v>50</v>
      </c>
      <c r="CZ36" s="67"/>
      <c r="DA36" s="67">
        <v>36</v>
      </c>
      <c r="DB36" s="67">
        <v>7</v>
      </c>
      <c r="DC36" s="67">
        <v>9</v>
      </c>
      <c r="DE36" s="65">
        <f t="shared" ca="1" si="36"/>
        <v>0.67037966684418926</v>
      </c>
      <c r="DF36" s="66">
        <f t="shared" ca="1" si="37"/>
        <v>21</v>
      </c>
      <c r="DG36" s="67"/>
      <c r="DH36" s="67">
        <v>36</v>
      </c>
      <c r="DI36" s="67">
        <v>8</v>
      </c>
      <c r="DJ36" s="67">
        <v>9</v>
      </c>
    </row>
    <row r="37" spans="1:114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B37" s="1" t="s">
        <v>25</v>
      </c>
      <c r="AC37" s="1" t="str">
        <f t="shared" ref="AC37:AC47" ca="1" si="40">IF(AND($AD37=0,$AE37=0,$AF37=0),"OKA",IF(AND($AE37=0,$AF37=0),"OKB",IF($AF37=0,"OKC","NO")))</f>
        <v>NO</v>
      </c>
      <c r="AD37" s="53">
        <f t="shared" ca="1" si="39"/>
        <v>2</v>
      </c>
      <c r="AE37" s="53">
        <f t="shared" ca="1" si="39"/>
        <v>1</v>
      </c>
      <c r="AF37" s="53">
        <f t="shared" ca="1" si="39"/>
        <v>1</v>
      </c>
      <c r="CC37" s="65"/>
      <c r="CD37" s="66"/>
      <c r="CE37" s="66"/>
      <c r="CF37" s="67"/>
      <c r="CG37" s="67"/>
      <c r="CH37" s="67"/>
      <c r="CI37" s="67"/>
      <c r="CJ37" s="65">
        <f t="shared" ca="1" si="30"/>
        <v>0.3087042755683046</v>
      </c>
      <c r="CK37" s="66">
        <f t="shared" ca="1" si="31"/>
        <v>58</v>
      </c>
      <c r="CL37" s="67"/>
      <c r="CM37" s="67">
        <v>37</v>
      </c>
      <c r="CN37" s="67">
        <v>5</v>
      </c>
      <c r="CO37" s="67">
        <v>1</v>
      </c>
      <c r="CQ37" s="65">
        <f t="shared" ca="1" si="32"/>
        <v>0.47322481199207422</v>
      </c>
      <c r="CR37" s="66">
        <f t="shared" ca="1" si="33"/>
        <v>25</v>
      </c>
      <c r="CS37" s="67"/>
      <c r="CT37" s="67">
        <v>37</v>
      </c>
      <c r="CU37" s="67">
        <v>8</v>
      </c>
      <c r="CV37" s="67">
        <v>2</v>
      </c>
      <c r="CX37" s="65">
        <f t="shared" ca="1" si="34"/>
        <v>0.79328379149493</v>
      </c>
      <c r="CY37" s="66">
        <f t="shared" ca="1" si="35"/>
        <v>15</v>
      </c>
      <c r="CZ37" s="67"/>
      <c r="DA37" s="67">
        <v>37</v>
      </c>
      <c r="DB37" s="67">
        <v>8</v>
      </c>
      <c r="DC37" s="67">
        <v>1</v>
      </c>
      <c r="DE37" s="65">
        <f t="shared" ca="1" si="36"/>
        <v>0.78029424984397344</v>
      </c>
      <c r="DF37" s="66">
        <f t="shared" ca="1" si="37"/>
        <v>16</v>
      </c>
      <c r="DG37" s="67"/>
      <c r="DH37" s="67">
        <v>37</v>
      </c>
      <c r="DI37" s="67">
        <v>9</v>
      </c>
      <c r="DJ37" s="67">
        <v>1</v>
      </c>
    </row>
    <row r="38" spans="1:114" ht="53.1" customHeight="1" x14ac:dyDescent="0.25">
      <c r="A38" s="8"/>
      <c r="B38" s="4"/>
      <c r="C38" s="31"/>
      <c r="D38" s="32">
        <f t="shared" ref="C38:I40" ca="1" si="41">D7</f>
        <v>0</v>
      </c>
      <c r="E38" s="33">
        <f t="shared" ca="1" si="41"/>
        <v>6</v>
      </c>
      <c r="F38" s="33" t="str">
        <f t="shared" ca="1" si="41"/>
        <v>.</v>
      </c>
      <c r="G38" s="34">
        <f t="shared" ca="1" si="41"/>
        <v>6</v>
      </c>
      <c r="H38" s="34">
        <f t="shared" ca="1" si="41"/>
        <v>4</v>
      </c>
      <c r="I38" s="34">
        <f t="shared" ca="1" si="41"/>
        <v>9</v>
      </c>
      <c r="J38" s="35"/>
      <c r="K38" s="9"/>
      <c r="L38" s="4"/>
      <c r="M38" s="4"/>
      <c r="N38" s="31"/>
      <c r="O38" s="32">
        <f t="shared" ref="O38:T38" ca="1" si="42">O7</f>
        <v>0</v>
      </c>
      <c r="P38" s="33">
        <f t="shared" ca="1" si="42"/>
        <v>5</v>
      </c>
      <c r="Q38" s="33" t="str">
        <f t="shared" ca="1" si="42"/>
        <v>.</v>
      </c>
      <c r="R38" s="34">
        <f t="shared" ca="1" si="42"/>
        <v>6</v>
      </c>
      <c r="S38" s="34">
        <f t="shared" ca="1" si="42"/>
        <v>9</v>
      </c>
      <c r="T38" s="34">
        <f t="shared" ca="1" si="42"/>
        <v>7</v>
      </c>
      <c r="U38" s="35"/>
      <c r="V38" s="9"/>
      <c r="AB38" s="1" t="s">
        <v>88</v>
      </c>
      <c r="AC38" s="1" t="str">
        <f t="shared" ca="1" si="40"/>
        <v>NO</v>
      </c>
      <c r="AD38" s="53">
        <f t="shared" ca="1" si="39"/>
        <v>7</v>
      </c>
      <c r="AE38" s="53">
        <f t="shared" ca="1" si="39"/>
        <v>6</v>
      </c>
      <c r="AF38" s="53">
        <f t="shared" ca="1" si="39"/>
        <v>4</v>
      </c>
      <c r="CC38" s="65"/>
      <c r="CD38" s="66"/>
      <c r="CE38" s="66"/>
      <c r="CF38" s="67"/>
      <c r="CG38" s="67"/>
      <c r="CH38" s="67"/>
      <c r="CI38" s="67"/>
      <c r="CJ38" s="65">
        <f t="shared" ca="1" si="30"/>
        <v>0.31032418593774636</v>
      </c>
      <c r="CK38" s="66">
        <f t="shared" ca="1" si="31"/>
        <v>57</v>
      </c>
      <c r="CL38" s="67"/>
      <c r="CM38" s="67">
        <v>38</v>
      </c>
      <c r="CN38" s="67">
        <v>5</v>
      </c>
      <c r="CO38" s="67">
        <v>2</v>
      </c>
      <c r="CQ38" s="65">
        <f t="shared" ca="1" si="32"/>
        <v>0.91081496223884195</v>
      </c>
      <c r="CR38" s="66">
        <f t="shared" ca="1" si="33"/>
        <v>3</v>
      </c>
      <c r="CS38" s="67"/>
      <c r="CT38" s="67">
        <v>38</v>
      </c>
      <c r="CU38" s="67">
        <v>8</v>
      </c>
      <c r="CV38" s="67">
        <v>3</v>
      </c>
      <c r="CX38" s="65">
        <f t="shared" ca="1" si="34"/>
        <v>0.69211870077238002</v>
      </c>
      <c r="CY38" s="66">
        <f t="shared" ca="1" si="35"/>
        <v>19</v>
      </c>
      <c r="CZ38" s="67"/>
      <c r="DA38" s="67">
        <v>38</v>
      </c>
      <c r="DB38" s="67">
        <v>8</v>
      </c>
      <c r="DC38" s="67">
        <v>2</v>
      </c>
      <c r="DE38" s="65">
        <f t="shared" ca="1" si="36"/>
        <v>0.80939579237618198</v>
      </c>
      <c r="DF38" s="66">
        <f t="shared" ca="1" si="37"/>
        <v>15</v>
      </c>
      <c r="DG38" s="67"/>
      <c r="DH38" s="67">
        <v>38</v>
      </c>
      <c r="DI38" s="67">
        <v>9</v>
      </c>
      <c r="DJ38" s="67">
        <v>2</v>
      </c>
    </row>
    <row r="39" spans="1:114" ht="53.1" customHeight="1" thickBot="1" x14ac:dyDescent="0.3">
      <c r="A39" s="8"/>
      <c r="B39" s="4"/>
      <c r="C39" s="13" t="str">
        <f t="shared" ca="1" si="41"/>
        <v/>
      </c>
      <c r="D39" s="39" t="str">
        <f t="shared" ca="1" si="41"/>
        <v>＋</v>
      </c>
      <c r="E39" s="40">
        <f t="shared" ca="1" si="41"/>
        <v>5</v>
      </c>
      <c r="F39" s="40" t="str">
        <f t="shared" ca="1" si="41"/>
        <v>.</v>
      </c>
      <c r="G39" s="41">
        <f t="shared" ca="1" si="41"/>
        <v>3</v>
      </c>
      <c r="H39" s="41">
        <f t="shared" ca="1" si="41"/>
        <v>7</v>
      </c>
      <c r="I39" s="41">
        <f t="shared" ca="1" si="41"/>
        <v>8</v>
      </c>
      <c r="J39" s="35"/>
      <c r="K39" s="9"/>
      <c r="L39" s="4"/>
      <c r="M39" s="4"/>
      <c r="N39" s="13" t="str">
        <f t="shared" ref="N39:T40" ca="1" si="43">N8</f>
        <v/>
      </c>
      <c r="O39" s="39" t="str">
        <f t="shared" ca="1" si="43"/>
        <v>＋</v>
      </c>
      <c r="P39" s="40">
        <f t="shared" ca="1" si="43"/>
        <v>7</v>
      </c>
      <c r="Q39" s="40" t="str">
        <f t="shared" ca="1" si="43"/>
        <v>.</v>
      </c>
      <c r="R39" s="41">
        <f t="shared" ca="1" si="43"/>
        <v>5</v>
      </c>
      <c r="S39" s="41">
        <f t="shared" ca="1" si="43"/>
        <v>1</v>
      </c>
      <c r="T39" s="41">
        <f t="shared" ca="1" si="43"/>
        <v>4</v>
      </c>
      <c r="U39" s="35"/>
      <c r="V39" s="9"/>
      <c r="AB39" s="1" t="s">
        <v>27</v>
      </c>
      <c r="AC39" s="1" t="str">
        <f t="shared" ca="1" si="40"/>
        <v>NO</v>
      </c>
      <c r="AD39" s="53">
        <f t="shared" ca="1" si="39"/>
        <v>3</v>
      </c>
      <c r="AE39" s="53">
        <f t="shared" ca="1" si="39"/>
        <v>3</v>
      </c>
      <c r="AF39" s="53">
        <f t="shared" ca="1" si="39"/>
        <v>3</v>
      </c>
      <c r="CC39" s="65"/>
      <c r="CD39" s="66"/>
      <c r="CE39" s="66"/>
      <c r="CF39" s="67"/>
      <c r="CG39" s="67"/>
      <c r="CH39" s="67"/>
      <c r="CI39" s="67"/>
      <c r="CJ39" s="65">
        <f t="shared" ca="1" si="30"/>
        <v>0.22769720364663248</v>
      </c>
      <c r="CK39" s="66">
        <f t="shared" ca="1" si="31"/>
        <v>65</v>
      </c>
      <c r="CL39" s="67"/>
      <c r="CM39" s="67">
        <v>39</v>
      </c>
      <c r="CN39" s="67">
        <v>5</v>
      </c>
      <c r="CO39" s="67">
        <v>3</v>
      </c>
      <c r="CQ39" s="65">
        <f t="shared" ca="1" si="32"/>
        <v>0.65204039336027497</v>
      </c>
      <c r="CR39" s="66">
        <f t="shared" ca="1" si="33"/>
        <v>17</v>
      </c>
      <c r="CS39" s="67"/>
      <c r="CT39" s="67">
        <v>39</v>
      </c>
      <c r="CU39" s="67">
        <v>8</v>
      </c>
      <c r="CV39" s="67">
        <v>4</v>
      </c>
      <c r="CX39" s="65">
        <f t="shared" ca="1" si="34"/>
        <v>0.5015387386566903</v>
      </c>
      <c r="CY39" s="66">
        <f t="shared" ca="1" si="35"/>
        <v>31</v>
      </c>
      <c r="CZ39" s="67"/>
      <c r="DA39" s="67">
        <v>39</v>
      </c>
      <c r="DB39" s="67">
        <v>8</v>
      </c>
      <c r="DC39" s="67">
        <v>3</v>
      </c>
      <c r="DE39" s="65">
        <f t="shared" ca="1" si="36"/>
        <v>0.57611331075977568</v>
      </c>
      <c r="DF39" s="66">
        <f t="shared" ca="1" si="37"/>
        <v>25</v>
      </c>
      <c r="DG39" s="67"/>
      <c r="DH39" s="67">
        <v>39</v>
      </c>
      <c r="DI39" s="67">
        <v>9</v>
      </c>
      <c r="DJ39" s="67">
        <v>3</v>
      </c>
    </row>
    <row r="40" spans="1:114" ht="53.1" customHeight="1" x14ac:dyDescent="0.25">
      <c r="A40" s="8"/>
      <c r="B40" s="4"/>
      <c r="C40" s="42"/>
      <c r="D40" s="54">
        <f t="shared" ca="1" si="41"/>
        <v>1</v>
      </c>
      <c r="E40" s="55">
        <f t="shared" ca="1" si="41"/>
        <v>2</v>
      </c>
      <c r="F40" s="55" t="str">
        <f t="shared" si="41"/>
        <v>.</v>
      </c>
      <c r="G40" s="56">
        <f t="shared" ca="1" si="41"/>
        <v>0</v>
      </c>
      <c r="H40" s="57">
        <f t="shared" ca="1" si="41"/>
        <v>2</v>
      </c>
      <c r="I40" s="57">
        <f t="shared" ca="1" si="41"/>
        <v>7</v>
      </c>
      <c r="J40" s="58"/>
      <c r="K40" s="9"/>
      <c r="L40" s="4"/>
      <c r="M40" s="4"/>
      <c r="N40" s="42"/>
      <c r="O40" s="54">
        <f t="shared" ca="1" si="43"/>
        <v>1</v>
      </c>
      <c r="P40" s="55">
        <f t="shared" ca="1" si="43"/>
        <v>3</v>
      </c>
      <c r="Q40" s="55" t="str">
        <f t="shared" si="43"/>
        <v>.</v>
      </c>
      <c r="R40" s="56">
        <f t="shared" ca="1" si="43"/>
        <v>2</v>
      </c>
      <c r="S40" s="57">
        <f t="shared" ca="1" si="43"/>
        <v>1</v>
      </c>
      <c r="T40" s="57">
        <f t="shared" ca="1" si="43"/>
        <v>1</v>
      </c>
      <c r="U40" s="58"/>
      <c r="V40" s="9"/>
      <c r="X40" s="59"/>
      <c r="AA40" s="2" t="s">
        <v>89</v>
      </c>
      <c r="AB40" s="1" t="s">
        <v>29</v>
      </c>
      <c r="AC40" s="1" t="str">
        <f t="shared" ca="1" si="40"/>
        <v>NO</v>
      </c>
      <c r="AD40" s="53">
        <f t="shared" ca="1" si="39"/>
        <v>6</v>
      </c>
      <c r="AE40" s="53">
        <f t="shared" ca="1" si="39"/>
        <v>0</v>
      </c>
      <c r="AF40" s="53">
        <f t="shared" ca="1" si="39"/>
        <v>4</v>
      </c>
      <c r="CC40" s="65"/>
      <c r="CD40" s="66"/>
      <c r="CE40" s="66"/>
      <c r="CF40" s="67"/>
      <c r="CG40" s="67"/>
      <c r="CH40" s="67"/>
      <c r="CI40" s="67"/>
      <c r="CJ40" s="65">
        <f t="shared" ca="1" si="30"/>
        <v>0.91186524773323518</v>
      </c>
      <c r="CK40" s="66">
        <f t="shared" ca="1" si="31"/>
        <v>12</v>
      </c>
      <c r="CL40" s="67"/>
      <c r="CM40" s="67">
        <v>40</v>
      </c>
      <c r="CN40" s="67">
        <v>5</v>
      </c>
      <c r="CO40" s="67">
        <v>4</v>
      </c>
      <c r="CQ40" s="65">
        <f t="shared" ca="1" si="32"/>
        <v>0.3662247796040109</v>
      </c>
      <c r="CR40" s="66">
        <f t="shared" ca="1" si="33"/>
        <v>39</v>
      </c>
      <c r="CS40" s="67"/>
      <c r="CT40" s="67">
        <v>40</v>
      </c>
      <c r="CU40" s="67">
        <v>8</v>
      </c>
      <c r="CV40" s="67">
        <v>5</v>
      </c>
      <c r="CX40" s="65">
        <f t="shared" ca="1" si="34"/>
        <v>3.1962352745208422E-3</v>
      </c>
      <c r="CY40" s="66">
        <f t="shared" ca="1" si="35"/>
        <v>54</v>
      </c>
      <c r="CZ40" s="67"/>
      <c r="DA40" s="67">
        <v>40</v>
      </c>
      <c r="DB40" s="67">
        <v>8</v>
      </c>
      <c r="DC40" s="67">
        <v>4</v>
      </c>
      <c r="DE40" s="65">
        <f t="shared" ca="1" si="36"/>
        <v>1.5347210745389694E-2</v>
      </c>
      <c r="DF40" s="66">
        <f t="shared" ca="1" si="37"/>
        <v>45</v>
      </c>
      <c r="DG40" s="67"/>
      <c r="DH40" s="67">
        <v>40</v>
      </c>
      <c r="DI40" s="67">
        <v>9</v>
      </c>
      <c r="DJ40" s="67">
        <v>4</v>
      </c>
    </row>
    <row r="41" spans="1:114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B41" s="1" t="s">
        <v>30</v>
      </c>
      <c r="AC41" s="1" t="str">
        <f t="shared" ca="1" si="40"/>
        <v>NO</v>
      </c>
      <c r="AD41" s="53">
        <f t="shared" ca="1" si="39"/>
        <v>1</v>
      </c>
      <c r="AE41" s="53">
        <f t="shared" ca="1" si="39"/>
        <v>4</v>
      </c>
      <c r="AF41" s="53">
        <f t="shared" ca="1" si="39"/>
        <v>4</v>
      </c>
      <c r="CC41" s="65"/>
      <c r="CD41" s="66"/>
      <c r="CE41" s="66"/>
      <c r="CF41" s="67"/>
      <c r="CG41" s="67"/>
      <c r="CH41" s="67"/>
      <c r="CI41" s="67"/>
      <c r="CJ41" s="65">
        <f t="shared" ca="1" si="30"/>
        <v>0.16486857885676987</v>
      </c>
      <c r="CK41" s="66">
        <f t="shared" ca="1" si="31"/>
        <v>73</v>
      </c>
      <c r="CL41" s="67"/>
      <c r="CM41" s="67">
        <v>41</v>
      </c>
      <c r="CN41" s="67">
        <v>5</v>
      </c>
      <c r="CO41" s="67">
        <v>5</v>
      </c>
      <c r="CQ41" s="65">
        <f t="shared" ca="1" si="32"/>
        <v>0.86149587065662347</v>
      </c>
      <c r="CR41" s="66">
        <f t="shared" ca="1" si="33"/>
        <v>6</v>
      </c>
      <c r="CS41" s="67"/>
      <c r="CT41" s="67">
        <v>41</v>
      </c>
      <c r="CU41" s="67">
        <v>8</v>
      </c>
      <c r="CV41" s="67">
        <v>6</v>
      </c>
      <c r="CX41" s="65">
        <f t="shared" ca="1" si="34"/>
        <v>0.60774696514105853</v>
      </c>
      <c r="CY41" s="66">
        <f t="shared" ca="1" si="35"/>
        <v>24</v>
      </c>
      <c r="CZ41" s="67"/>
      <c r="DA41" s="67">
        <v>41</v>
      </c>
      <c r="DB41" s="67">
        <v>8</v>
      </c>
      <c r="DC41" s="67">
        <v>5</v>
      </c>
      <c r="DE41" s="65">
        <f t="shared" ca="1" si="36"/>
        <v>0.34767130603673846</v>
      </c>
      <c r="DF41" s="66">
        <f t="shared" ca="1" si="37"/>
        <v>32</v>
      </c>
      <c r="DG41" s="67"/>
      <c r="DH41" s="67">
        <v>41</v>
      </c>
      <c r="DI41" s="67">
        <v>9</v>
      </c>
      <c r="DJ41" s="67">
        <v>5</v>
      </c>
    </row>
    <row r="42" spans="1:114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B42" s="1" t="s">
        <v>31</v>
      </c>
      <c r="AC42" s="1" t="str">
        <f t="shared" ca="1" si="40"/>
        <v>OKC</v>
      </c>
      <c r="AD42" s="53">
        <f t="shared" ca="1" si="39"/>
        <v>0</v>
      </c>
      <c r="AE42" s="53">
        <f t="shared" ca="1" si="39"/>
        <v>5</v>
      </c>
      <c r="AF42" s="53">
        <f t="shared" ca="1" si="39"/>
        <v>0</v>
      </c>
      <c r="CC42" s="65"/>
      <c r="CD42" s="66"/>
      <c r="CE42" s="66"/>
      <c r="CF42" s="67"/>
      <c r="CG42" s="67"/>
      <c r="CH42" s="67"/>
      <c r="CI42" s="67"/>
      <c r="CJ42" s="65">
        <f t="shared" ca="1" si="30"/>
        <v>0.74315931387913814</v>
      </c>
      <c r="CK42" s="66">
        <f t="shared" ca="1" si="31"/>
        <v>27</v>
      </c>
      <c r="CL42" s="67"/>
      <c r="CM42" s="67">
        <v>42</v>
      </c>
      <c r="CN42" s="67">
        <v>5</v>
      </c>
      <c r="CO42" s="67">
        <v>6</v>
      </c>
      <c r="CQ42" s="65">
        <f t="shared" ca="1" si="32"/>
        <v>0.44504851106766585</v>
      </c>
      <c r="CR42" s="66">
        <f t="shared" ca="1" si="33"/>
        <v>31</v>
      </c>
      <c r="CS42" s="67"/>
      <c r="CT42" s="67">
        <v>42</v>
      </c>
      <c r="CU42" s="67">
        <v>8</v>
      </c>
      <c r="CV42" s="67">
        <v>7</v>
      </c>
      <c r="CX42" s="65">
        <f t="shared" ca="1" si="34"/>
        <v>0.83572805676312056</v>
      </c>
      <c r="CY42" s="66">
        <f t="shared" ca="1" si="35"/>
        <v>11</v>
      </c>
      <c r="CZ42" s="67"/>
      <c r="DA42" s="67">
        <v>42</v>
      </c>
      <c r="DB42" s="67">
        <v>8</v>
      </c>
      <c r="DC42" s="67">
        <v>6</v>
      </c>
      <c r="DE42" s="65">
        <f t="shared" ca="1" si="36"/>
        <v>0.32703331695341009</v>
      </c>
      <c r="DF42" s="66">
        <f t="shared" ca="1" si="37"/>
        <v>34</v>
      </c>
      <c r="DG42" s="67"/>
      <c r="DH42" s="67">
        <v>42</v>
      </c>
      <c r="DI42" s="67">
        <v>9</v>
      </c>
      <c r="DJ42" s="67">
        <v>6</v>
      </c>
    </row>
    <row r="43" spans="1:114" ht="48.95" customHeight="1" thickBot="1" x14ac:dyDescent="0.3">
      <c r="A43" s="26"/>
      <c r="B43" s="96" t="str">
        <f ca="1">B12</f>
        <v>4.766＋6.998＝</v>
      </c>
      <c r="C43" s="97"/>
      <c r="D43" s="97"/>
      <c r="E43" s="97"/>
      <c r="F43" s="97"/>
      <c r="G43" s="97"/>
      <c r="H43" s="98">
        <f ca="1">H12</f>
        <v>11.763999999999999</v>
      </c>
      <c r="I43" s="98"/>
      <c r="J43" s="99"/>
      <c r="K43" s="9"/>
      <c r="L43" s="26"/>
      <c r="M43" s="96" t="str">
        <f ca="1">M12</f>
        <v>2.985＋8.348＝</v>
      </c>
      <c r="N43" s="97"/>
      <c r="O43" s="97"/>
      <c r="P43" s="97"/>
      <c r="Q43" s="97"/>
      <c r="R43" s="97"/>
      <c r="S43" s="98">
        <f ca="1">S12</f>
        <v>11.333</v>
      </c>
      <c r="T43" s="98"/>
      <c r="U43" s="99"/>
      <c r="V43" s="9"/>
      <c r="AB43" s="1" t="s">
        <v>32</v>
      </c>
      <c r="AC43" s="1" t="str">
        <f t="shared" ca="1" si="40"/>
        <v>NO</v>
      </c>
      <c r="AD43" s="53">
        <f t="shared" ca="1" si="39"/>
        <v>2</v>
      </c>
      <c r="AE43" s="53">
        <f t="shared" ca="1" si="39"/>
        <v>2</v>
      </c>
      <c r="AF43" s="53">
        <f t="shared" ca="1" si="39"/>
        <v>2</v>
      </c>
      <c r="CC43" s="65"/>
      <c r="CD43" s="66"/>
      <c r="CE43" s="66"/>
      <c r="CF43" s="67"/>
      <c r="CG43" s="67"/>
      <c r="CH43" s="67"/>
      <c r="CI43" s="67"/>
      <c r="CJ43" s="65">
        <f t="shared" ca="1" si="30"/>
        <v>0.56668044110934512</v>
      </c>
      <c r="CK43" s="66">
        <f t="shared" ca="1" si="31"/>
        <v>36</v>
      </c>
      <c r="CL43" s="67"/>
      <c r="CM43" s="67">
        <v>43</v>
      </c>
      <c r="CN43" s="67">
        <v>5</v>
      </c>
      <c r="CO43" s="67">
        <v>7</v>
      </c>
      <c r="CQ43" s="65">
        <f t="shared" ca="1" si="32"/>
        <v>0.11265176745564187</v>
      </c>
      <c r="CR43" s="66">
        <f t="shared" ca="1" si="33"/>
        <v>46</v>
      </c>
      <c r="CS43" s="67"/>
      <c r="CT43" s="67">
        <v>43</v>
      </c>
      <c r="CU43" s="67">
        <v>8</v>
      </c>
      <c r="CV43" s="67">
        <v>8</v>
      </c>
      <c r="CX43" s="65">
        <f t="shared" ca="1" si="34"/>
        <v>0.35393452783516499</v>
      </c>
      <c r="CY43" s="66">
        <f t="shared" ca="1" si="35"/>
        <v>39</v>
      </c>
      <c r="CZ43" s="67"/>
      <c r="DA43" s="67">
        <v>43</v>
      </c>
      <c r="DB43" s="67">
        <v>8</v>
      </c>
      <c r="DC43" s="67">
        <v>7</v>
      </c>
      <c r="DE43" s="65">
        <f t="shared" ca="1" si="36"/>
        <v>0.90636517165626418</v>
      </c>
      <c r="DF43" s="66">
        <f t="shared" ca="1" si="37"/>
        <v>10</v>
      </c>
      <c r="DG43" s="67"/>
      <c r="DH43" s="67">
        <v>43</v>
      </c>
      <c r="DI43" s="67">
        <v>9</v>
      </c>
      <c r="DJ43" s="67">
        <v>7</v>
      </c>
    </row>
    <row r="44" spans="1:114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B44" s="1" t="s">
        <v>33</v>
      </c>
      <c r="AC44" s="1" t="str">
        <f t="shared" ca="1" si="40"/>
        <v>NO</v>
      </c>
      <c r="AD44" s="53">
        <f t="shared" ca="1" si="39"/>
        <v>6</v>
      </c>
      <c r="AE44" s="53">
        <f t="shared" ca="1" si="39"/>
        <v>6</v>
      </c>
      <c r="AF44" s="53">
        <f t="shared" ca="1" si="39"/>
        <v>5</v>
      </c>
      <c r="CC44" s="65"/>
      <c r="CD44" s="66"/>
      <c r="CE44" s="66"/>
      <c r="CF44" s="67"/>
      <c r="CG44" s="67"/>
      <c r="CH44" s="67"/>
      <c r="CI44" s="67"/>
      <c r="CJ44" s="65">
        <f t="shared" ca="1" si="30"/>
        <v>0.76012425892204416</v>
      </c>
      <c r="CK44" s="66">
        <f t="shared" ca="1" si="31"/>
        <v>24</v>
      </c>
      <c r="CL44" s="67"/>
      <c r="CM44" s="67">
        <v>44</v>
      </c>
      <c r="CN44" s="67">
        <v>5</v>
      </c>
      <c r="CO44" s="67">
        <v>8</v>
      </c>
      <c r="CQ44" s="65">
        <f t="shared" ca="1" si="32"/>
        <v>0.69327534253477197</v>
      </c>
      <c r="CR44" s="66">
        <f t="shared" ca="1" si="33"/>
        <v>12</v>
      </c>
      <c r="CS44" s="67"/>
      <c r="CT44" s="67">
        <v>44</v>
      </c>
      <c r="CU44" s="67">
        <v>8</v>
      </c>
      <c r="CV44" s="67">
        <v>9</v>
      </c>
      <c r="CX44" s="65">
        <f t="shared" ca="1" si="34"/>
        <v>0.43341991204752961</v>
      </c>
      <c r="CY44" s="66">
        <f t="shared" ca="1" si="35"/>
        <v>34</v>
      </c>
      <c r="CZ44" s="67"/>
      <c r="DA44" s="67">
        <v>44</v>
      </c>
      <c r="DB44" s="67">
        <v>8</v>
      </c>
      <c r="DC44" s="67">
        <v>8</v>
      </c>
      <c r="DE44" s="65">
        <f t="shared" ca="1" si="36"/>
        <v>0.91508301335201947</v>
      </c>
      <c r="DF44" s="66">
        <f t="shared" ca="1" si="37"/>
        <v>9</v>
      </c>
      <c r="DG44" s="67"/>
      <c r="DH44" s="67">
        <v>44</v>
      </c>
      <c r="DI44" s="67">
        <v>9</v>
      </c>
      <c r="DJ44" s="67">
        <v>8</v>
      </c>
    </row>
    <row r="45" spans="1:114" ht="53.1" customHeight="1" x14ac:dyDescent="0.25">
      <c r="A45" s="8"/>
      <c r="B45" s="4"/>
      <c r="C45" s="31"/>
      <c r="D45" s="32">
        <f t="shared" ref="D45:I45" ca="1" si="44">D14</f>
        <v>0</v>
      </c>
      <c r="E45" s="33">
        <f t="shared" ca="1" si="44"/>
        <v>4</v>
      </c>
      <c r="F45" s="33" t="str">
        <f t="shared" ca="1" si="44"/>
        <v>.</v>
      </c>
      <c r="G45" s="34">
        <f t="shared" ca="1" si="44"/>
        <v>7</v>
      </c>
      <c r="H45" s="34">
        <f t="shared" ca="1" si="44"/>
        <v>6</v>
      </c>
      <c r="I45" s="34">
        <f t="shared" ca="1" si="44"/>
        <v>6</v>
      </c>
      <c r="J45" s="35"/>
      <c r="K45" s="9"/>
      <c r="L45" s="4"/>
      <c r="M45" s="4"/>
      <c r="N45" s="31"/>
      <c r="O45" s="32">
        <f t="shared" ref="O45:T45" ca="1" si="45">O14</f>
        <v>0</v>
      </c>
      <c r="P45" s="33">
        <f t="shared" ca="1" si="45"/>
        <v>2</v>
      </c>
      <c r="Q45" s="33" t="str">
        <f t="shared" ca="1" si="45"/>
        <v>.</v>
      </c>
      <c r="R45" s="34">
        <f t="shared" ca="1" si="45"/>
        <v>9</v>
      </c>
      <c r="S45" s="34">
        <f t="shared" ca="1" si="45"/>
        <v>8</v>
      </c>
      <c r="T45" s="34">
        <f t="shared" ca="1" si="45"/>
        <v>5</v>
      </c>
      <c r="U45" s="35"/>
      <c r="V45" s="9"/>
      <c r="AA45" s="2" t="s">
        <v>90</v>
      </c>
      <c r="AB45" s="1" t="s">
        <v>35</v>
      </c>
      <c r="AC45" s="1" t="str">
        <f t="shared" ca="1" si="40"/>
        <v>NO</v>
      </c>
      <c r="AD45" s="53">
        <f t="shared" ca="1" si="39"/>
        <v>0</v>
      </c>
      <c r="AE45" s="53">
        <f t="shared" ca="1" si="39"/>
        <v>0</v>
      </c>
      <c r="AF45" s="53">
        <f t="shared" ca="1" si="39"/>
        <v>3</v>
      </c>
      <c r="CC45" s="65"/>
      <c r="CD45" s="66"/>
      <c r="CE45" s="66"/>
      <c r="CF45" s="67"/>
      <c r="CG45" s="67"/>
      <c r="CH45" s="67"/>
      <c r="CI45" s="67"/>
      <c r="CJ45" s="65">
        <f t="shared" ca="1" si="30"/>
        <v>0.77483442862247953</v>
      </c>
      <c r="CK45" s="66">
        <f t="shared" ca="1" si="31"/>
        <v>23</v>
      </c>
      <c r="CL45" s="67"/>
      <c r="CM45" s="67">
        <v>45</v>
      </c>
      <c r="CN45" s="67">
        <v>5</v>
      </c>
      <c r="CO45" s="67">
        <v>9</v>
      </c>
      <c r="CQ45" s="65">
        <f t="shared" ca="1" si="32"/>
        <v>0.69306440059726482</v>
      </c>
      <c r="CR45" s="66">
        <f t="shared" ca="1" si="33"/>
        <v>13</v>
      </c>
      <c r="CS45" s="67"/>
      <c r="CT45" s="67">
        <v>45</v>
      </c>
      <c r="CU45" s="67">
        <v>9</v>
      </c>
      <c r="CV45" s="67">
        <v>1</v>
      </c>
      <c r="CX45" s="65">
        <f t="shared" ca="1" si="34"/>
        <v>0.48037471363937745</v>
      </c>
      <c r="CY45" s="66">
        <f t="shared" ca="1" si="35"/>
        <v>32</v>
      </c>
      <c r="CZ45" s="67"/>
      <c r="DA45" s="67">
        <v>45</v>
      </c>
      <c r="DB45" s="67">
        <v>8</v>
      </c>
      <c r="DC45" s="67">
        <v>9</v>
      </c>
      <c r="DE45" s="65">
        <f t="shared" ca="1" si="36"/>
        <v>0.86341824849170623</v>
      </c>
      <c r="DF45" s="66">
        <f t="shared" ca="1" si="37"/>
        <v>12</v>
      </c>
      <c r="DG45" s="67"/>
      <c r="DH45" s="67">
        <v>45</v>
      </c>
      <c r="DI45" s="67">
        <v>9</v>
      </c>
      <c r="DJ45" s="67">
        <v>9</v>
      </c>
    </row>
    <row r="46" spans="1:114" ht="53.1" customHeight="1" thickBot="1" x14ac:dyDescent="0.3">
      <c r="A46" s="8"/>
      <c r="B46" s="4"/>
      <c r="C46" s="13" t="str">
        <f t="shared" ref="C46:I47" ca="1" si="46">C15</f>
        <v/>
      </c>
      <c r="D46" s="39" t="str">
        <f t="shared" ca="1" si="46"/>
        <v>＋</v>
      </c>
      <c r="E46" s="40">
        <f t="shared" ca="1" si="46"/>
        <v>6</v>
      </c>
      <c r="F46" s="40" t="str">
        <f t="shared" ca="1" si="46"/>
        <v>.</v>
      </c>
      <c r="G46" s="41">
        <f t="shared" ca="1" si="46"/>
        <v>9</v>
      </c>
      <c r="H46" s="41">
        <f t="shared" ca="1" si="46"/>
        <v>9</v>
      </c>
      <c r="I46" s="41">
        <f t="shared" ca="1" si="46"/>
        <v>8</v>
      </c>
      <c r="J46" s="35"/>
      <c r="K46" s="9"/>
      <c r="L46" s="4"/>
      <c r="M46" s="4"/>
      <c r="N46" s="13" t="str">
        <f t="shared" ref="N46:T47" ca="1" si="47">N15</f>
        <v/>
      </c>
      <c r="O46" s="39" t="str">
        <f t="shared" ca="1" si="47"/>
        <v>＋</v>
      </c>
      <c r="P46" s="40">
        <f t="shared" ca="1" si="47"/>
        <v>8</v>
      </c>
      <c r="Q46" s="40" t="str">
        <f t="shared" ca="1" si="47"/>
        <v>.</v>
      </c>
      <c r="R46" s="41">
        <f t="shared" ca="1" si="47"/>
        <v>3</v>
      </c>
      <c r="S46" s="41">
        <f t="shared" ca="1" si="47"/>
        <v>4</v>
      </c>
      <c r="T46" s="41">
        <f t="shared" ca="1" si="47"/>
        <v>8</v>
      </c>
      <c r="U46" s="35"/>
      <c r="V46" s="9"/>
      <c r="AA46" s="2" t="s">
        <v>76</v>
      </c>
      <c r="AB46" s="2" t="s">
        <v>37</v>
      </c>
      <c r="AC46" s="1" t="str">
        <f t="shared" ca="1" si="40"/>
        <v>NO</v>
      </c>
      <c r="AD46" s="53">
        <f t="shared" ca="1" si="39"/>
        <v>2</v>
      </c>
      <c r="AE46" s="53">
        <f t="shared" ca="1" si="39"/>
        <v>4</v>
      </c>
      <c r="AF46" s="53">
        <f t="shared" ca="1" si="39"/>
        <v>3</v>
      </c>
      <c r="CC46" s="65"/>
      <c r="CD46" s="66"/>
      <c r="CE46" s="66"/>
      <c r="CF46" s="67"/>
      <c r="CG46" s="67"/>
      <c r="CH46" s="67"/>
      <c r="CI46" s="67"/>
      <c r="CJ46" s="65">
        <f t="shared" ca="1" si="30"/>
        <v>0.65611453234214723</v>
      </c>
      <c r="CK46" s="66">
        <f t="shared" ca="1" si="31"/>
        <v>30</v>
      </c>
      <c r="CL46" s="67"/>
      <c r="CM46" s="67">
        <v>46</v>
      </c>
      <c r="CN46" s="67">
        <v>6</v>
      </c>
      <c r="CO46" s="67">
        <v>1</v>
      </c>
      <c r="CQ46" s="65">
        <f t="shared" ca="1" si="32"/>
        <v>0.37729311252937658</v>
      </c>
      <c r="CR46" s="66">
        <f t="shared" ca="1" si="33"/>
        <v>38</v>
      </c>
      <c r="CS46" s="67"/>
      <c r="CT46" s="67">
        <v>46</v>
      </c>
      <c r="CU46" s="67">
        <v>9</v>
      </c>
      <c r="CV46" s="67">
        <v>2</v>
      </c>
      <c r="CX46" s="65">
        <f t="shared" ca="1" si="34"/>
        <v>0.2091258971612292</v>
      </c>
      <c r="CY46" s="66">
        <f t="shared" ca="1" si="35"/>
        <v>47</v>
      </c>
      <c r="CZ46" s="67"/>
      <c r="DA46" s="67">
        <v>46</v>
      </c>
      <c r="DB46" s="67">
        <v>9</v>
      </c>
      <c r="DC46" s="67">
        <v>1</v>
      </c>
      <c r="DE46" s="65"/>
      <c r="DF46" s="66"/>
      <c r="DG46" s="67"/>
      <c r="DH46" s="67"/>
    </row>
    <row r="47" spans="1:114" ht="53.1" customHeight="1" x14ac:dyDescent="0.25">
      <c r="A47" s="8"/>
      <c r="B47" s="4"/>
      <c r="C47" s="42"/>
      <c r="D47" s="54">
        <f t="shared" ca="1" si="46"/>
        <v>1</v>
      </c>
      <c r="E47" s="55">
        <f t="shared" ca="1" si="46"/>
        <v>1</v>
      </c>
      <c r="F47" s="55" t="str">
        <f t="shared" si="46"/>
        <v>.</v>
      </c>
      <c r="G47" s="56">
        <f t="shared" ca="1" si="46"/>
        <v>7</v>
      </c>
      <c r="H47" s="57">
        <f t="shared" ca="1" si="46"/>
        <v>6</v>
      </c>
      <c r="I47" s="57">
        <f t="shared" ca="1" si="46"/>
        <v>4</v>
      </c>
      <c r="J47" s="58"/>
      <c r="K47" s="9"/>
      <c r="L47" s="4"/>
      <c r="M47" s="4"/>
      <c r="N47" s="42"/>
      <c r="O47" s="54">
        <f t="shared" ca="1" si="47"/>
        <v>1</v>
      </c>
      <c r="P47" s="55">
        <f t="shared" ca="1" si="47"/>
        <v>1</v>
      </c>
      <c r="Q47" s="55" t="str">
        <f t="shared" si="47"/>
        <v>.</v>
      </c>
      <c r="R47" s="56">
        <f t="shared" ca="1" si="47"/>
        <v>3</v>
      </c>
      <c r="S47" s="57">
        <f t="shared" ca="1" si="47"/>
        <v>3</v>
      </c>
      <c r="T47" s="57">
        <f t="shared" ca="1" si="47"/>
        <v>3</v>
      </c>
      <c r="U47" s="58"/>
      <c r="V47" s="9"/>
      <c r="AA47" s="2" t="s">
        <v>93</v>
      </c>
      <c r="AB47" s="2" t="s">
        <v>39</v>
      </c>
      <c r="AC47" s="1" t="str">
        <f t="shared" ca="1" si="40"/>
        <v>OKC</v>
      </c>
      <c r="AD47" s="53">
        <f t="shared" ca="1" si="39"/>
        <v>0</v>
      </c>
      <c r="AE47" s="53">
        <f t="shared" ca="1" si="39"/>
        <v>1</v>
      </c>
      <c r="AF47" s="53">
        <f t="shared" ca="1" si="39"/>
        <v>0</v>
      </c>
      <c r="CC47" s="65"/>
      <c r="CD47" s="66"/>
      <c r="CE47" s="66"/>
      <c r="CF47" s="67"/>
      <c r="CG47" s="67"/>
      <c r="CH47" s="67"/>
      <c r="CI47" s="67"/>
      <c r="CJ47" s="65">
        <f t="shared" ca="1" si="30"/>
        <v>0.43872129512153202</v>
      </c>
      <c r="CK47" s="66">
        <f t="shared" ca="1" si="31"/>
        <v>48</v>
      </c>
      <c r="CL47" s="67"/>
      <c r="CM47" s="67">
        <v>47</v>
      </c>
      <c r="CN47" s="67">
        <v>6</v>
      </c>
      <c r="CO47" s="67">
        <v>2</v>
      </c>
      <c r="CQ47" s="65">
        <f t="shared" ca="1" si="32"/>
        <v>0.65067866005887076</v>
      </c>
      <c r="CR47" s="66">
        <f t="shared" ca="1" si="33"/>
        <v>18</v>
      </c>
      <c r="CS47" s="67"/>
      <c r="CT47" s="67">
        <v>47</v>
      </c>
      <c r="CU47" s="67">
        <v>9</v>
      </c>
      <c r="CV47" s="67">
        <v>3</v>
      </c>
      <c r="CX47" s="65">
        <f t="shared" ca="1" si="34"/>
        <v>0.41197470103749245</v>
      </c>
      <c r="CY47" s="66">
        <f t="shared" ca="1" si="35"/>
        <v>36</v>
      </c>
      <c r="CZ47" s="67"/>
      <c r="DA47" s="67">
        <v>47</v>
      </c>
      <c r="DB47" s="67">
        <v>9</v>
      </c>
      <c r="DC47" s="67">
        <v>2</v>
      </c>
      <c r="DE47" s="65"/>
      <c r="DF47" s="66"/>
      <c r="DG47" s="67"/>
      <c r="DH47" s="67"/>
    </row>
    <row r="48" spans="1:114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C48" s="65"/>
      <c r="CD48" s="66"/>
      <c r="CE48" s="66"/>
      <c r="CF48" s="67"/>
      <c r="CG48" s="67"/>
      <c r="CH48" s="67"/>
      <c r="CI48" s="67"/>
      <c r="CJ48" s="65">
        <f t="shared" ca="1" si="30"/>
        <v>0.18336618416159522</v>
      </c>
      <c r="CK48" s="66">
        <f t="shared" ca="1" si="31"/>
        <v>70</v>
      </c>
      <c r="CL48" s="67"/>
      <c r="CM48" s="67">
        <v>48</v>
      </c>
      <c r="CN48" s="67">
        <v>6</v>
      </c>
      <c r="CO48" s="67">
        <v>3</v>
      </c>
      <c r="CQ48" s="65">
        <f t="shared" ca="1" si="32"/>
        <v>0.47889544053191102</v>
      </c>
      <c r="CR48" s="66">
        <f t="shared" ca="1" si="33"/>
        <v>24</v>
      </c>
      <c r="CS48" s="67"/>
      <c r="CT48" s="67">
        <v>48</v>
      </c>
      <c r="CU48" s="67">
        <v>9</v>
      </c>
      <c r="CV48" s="67">
        <v>4</v>
      </c>
      <c r="CX48" s="65">
        <f t="shared" ca="1" si="34"/>
        <v>0.62623954237597801</v>
      </c>
      <c r="CY48" s="66">
        <f t="shared" ca="1" si="35"/>
        <v>22</v>
      </c>
      <c r="CZ48" s="67"/>
      <c r="DA48" s="67">
        <v>48</v>
      </c>
      <c r="DB48" s="67">
        <v>9</v>
      </c>
      <c r="DC48" s="67">
        <v>3</v>
      </c>
      <c r="DE48" s="65"/>
      <c r="DF48" s="66"/>
      <c r="DG48" s="67"/>
      <c r="DH48" s="67"/>
    </row>
    <row r="49" spans="1:112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C49" s="65"/>
      <c r="CD49" s="66"/>
      <c r="CE49" s="66"/>
      <c r="CF49" s="67"/>
      <c r="CG49" s="67"/>
      <c r="CH49" s="67"/>
      <c r="CI49" s="67"/>
      <c r="CJ49" s="65">
        <f t="shared" ca="1" si="30"/>
        <v>0.61089887158677003</v>
      </c>
      <c r="CK49" s="66">
        <f t="shared" ca="1" si="31"/>
        <v>34</v>
      </c>
      <c r="CL49" s="67"/>
      <c r="CM49" s="67">
        <v>49</v>
      </c>
      <c r="CN49" s="67">
        <v>6</v>
      </c>
      <c r="CO49" s="67">
        <v>4</v>
      </c>
      <c r="CQ49" s="65">
        <f t="shared" ca="1" si="32"/>
        <v>0.68910382139266901</v>
      </c>
      <c r="CR49" s="66">
        <f t="shared" ca="1" si="33"/>
        <v>14</v>
      </c>
      <c r="CS49" s="67"/>
      <c r="CT49" s="67">
        <v>49</v>
      </c>
      <c r="CU49" s="67">
        <v>9</v>
      </c>
      <c r="CV49" s="67">
        <v>5</v>
      </c>
      <c r="CX49" s="65">
        <f t="shared" ca="1" si="34"/>
        <v>0.94678005246709873</v>
      </c>
      <c r="CY49" s="66">
        <f t="shared" ca="1" si="35"/>
        <v>3</v>
      </c>
      <c r="CZ49" s="67"/>
      <c r="DA49" s="67">
        <v>49</v>
      </c>
      <c r="DB49" s="67">
        <v>9</v>
      </c>
      <c r="DC49" s="67">
        <v>4</v>
      </c>
      <c r="DE49" s="65"/>
      <c r="DF49" s="66"/>
      <c r="DG49" s="67"/>
      <c r="DH49" s="67"/>
    </row>
    <row r="50" spans="1:112" ht="48.95" customHeight="1" thickBot="1" x14ac:dyDescent="0.3">
      <c r="A50" s="26"/>
      <c r="B50" s="96" t="str">
        <f ca="1">B19</f>
        <v>5.959＋3.645＝</v>
      </c>
      <c r="C50" s="97"/>
      <c r="D50" s="97"/>
      <c r="E50" s="97"/>
      <c r="F50" s="97"/>
      <c r="G50" s="97"/>
      <c r="H50" s="98">
        <f ca="1">H19</f>
        <v>9.6039999999999992</v>
      </c>
      <c r="I50" s="98"/>
      <c r="J50" s="99"/>
      <c r="K50" s="9"/>
      <c r="L50" s="26"/>
      <c r="M50" s="96" t="str">
        <f ca="1">M19</f>
        <v>4.787＋8.357＝</v>
      </c>
      <c r="N50" s="97"/>
      <c r="O50" s="97"/>
      <c r="P50" s="97"/>
      <c r="Q50" s="97"/>
      <c r="R50" s="97"/>
      <c r="S50" s="98">
        <f ca="1">S19</f>
        <v>13.144</v>
      </c>
      <c r="T50" s="98"/>
      <c r="U50" s="99"/>
      <c r="V50" s="9"/>
      <c r="CC50" s="65"/>
      <c r="CD50" s="66"/>
      <c r="CE50" s="66"/>
      <c r="CF50" s="67"/>
      <c r="CG50" s="67"/>
      <c r="CH50" s="67"/>
      <c r="CI50" s="67"/>
      <c r="CJ50" s="65">
        <f t="shared" ca="1" si="30"/>
        <v>0.63568026848908166</v>
      </c>
      <c r="CK50" s="66">
        <f t="shared" ca="1" si="31"/>
        <v>31</v>
      </c>
      <c r="CL50" s="67"/>
      <c r="CM50" s="67">
        <v>50</v>
      </c>
      <c r="CN50" s="67">
        <v>6</v>
      </c>
      <c r="CO50" s="67">
        <v>5</v>
      </c>
      <c r="CQ50" s="65">
        <f t="shared" ca="1" si="32"/>
        <v>0.16496136624526236</v>
      </c>
      <c r="CR50" s="66">
        <f t="shared" ca="1" si="33"/>
        <v>45</v>
      </c>
      <c r="CS50" s="67"/>
      <c r="CT50" s="67">
        <v>50</v>
      </c>
      <c r="CU50" s="67">
        <v>9</v>
      </c>
      <c r="CV50" s="67">
        <v>6</v>
      </c>
      <c r="CX50" s="65">
        <f t="shared" ca="1" si="34"/>
        <v>0.41099207529621484</v>
      </c>
      <c r="CY50" s="66">
        <f t="shared" ca="1" si="35"/>
        <v>37</v>
      </c>
      <c r="CZ50" s="67"/>
      <c r="DA50" s="67">
        <v>50</v>
      </c>
      <c r="DB50" s="67">
        <v>9</v>
      </c>
      <c r="DC50" s="67">
        <v>5</v>
      </c>
      <c r="DE50" s="65"/>
      <c r="DF50" s="66"/>
      <c r="DG50" s="67"/>
      <c r="DH50" s="67"/>
    </row>
    <row r="51" spans="1:112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C51" s="65"/>
      <c r="CD51" s="66"/>
      <c r="CE51" s="66"/>
      <c r="CF51" s="67"/>
      <c r="CG51" s="67"/>
      <c r="CH51" s="67"/>
      <c r="CI51" s="67"/>
      <c r="CJ51" s="65">
        <f t="shared" ca="1" si="30"/>
        <v>0.16858380351566682</v>
      </c>
      <c r="CK51" s="66">
        <f t="shared" ca="1" si="31"/>
        <v>71</v>
      </c>
      <c r="CL51" s="67"/>
      <c r="CM51" s="67">
        <v>51</v>
      </c>
      <c r="CN51" s="67">
        <v>6</v>
      </c>
      <c r="CO51" s="67">
        <v>6</v>
      </c>
      <c r="CQ51" s="65">
        <f t="shared" ca="1" si="32"/>
        <v>0.83393345460275126</v>
      </c>
      <c r="CR51" s="66">
        <f t="shared" ca="1" si="33"/>
        <v>7</v>
      </c>
      <c r="CS51" s="67"/>
      <c r="CT51" s="67">
        <v>51</v>
      </c>
      <c r="CU51" s="67">
        <v>9</v>
      </c>
      <c r="CV51" s="67">
        <v>7</v>
      </c>
      <c r="CX51" s="65">
        <f t="shared" ca="1" si="34"/>
        <v>0.55590469759053596</v>
      </c>
      <c r="CY51" s="66">
        <f t="shared" ca="1" si="35"/>
        <v>26</v>
      </c>
      <c r="CZ51" s="67"/>
      <c r="DA51" s="67">
        <v>51</v>
      </c>
      <c r="DB51" s="67">
        <v>9</v>
      </c>
      <c r="DC51" s="67">
        <v>6</v>
      </c>
      <c r="DE51" s="65"/>
      <c r="DF51" s="66"/>
      <c r="DG51" s="67"/>
      <c r="DH51" s="67"/>
    </row>
    <row r="52" spans="1:112" ht="53.1" customHeight="1" x14ac:dyDescent="0.25">
      <c r="A52" s="8"/>
      <c r="B52" s="4"/>
      <c r="C52" s="31"/>
      <c r="D52" s="32">
        <f t="shared" ref="D52:I52" ca="1" si="48">D21</f>
        <v>0</v>
      </c>
      <c r="E52" s="33">
        <f t="shared" ca="1" si="48"/>
        <v>5</v>
      </c>
      <c r="F52" s="33" t="str">
        <f t="shared" ca="1" si="48"/>
        <v>.</v>
      </c>
      <c r="G52" s="34">
        <f t="shared" ca="1" si="48"/>
        <v>9</v>
      </c>
      <c r="H52" s="34">
        <f t="shared" ca="1" si="48"/>
        <v>5</v>
      </c>
      <c r="I52" s="34">
        <f t="shared" ca="1" si="48"/>
        <v>9</v>
      </c>
      <c r="J52" s="35"/>
      <c r="K52" s="9"/>
      <c r="L52" s="4"/>
      <c r="M52" s="4"/>
      <c r="N52" s="31"/>
      <c r="O52" s="32">
        <f t="shared" ref="O52:T52" ca="1" si="49">O21</f>
        <v>0</v>
      </c>
      <c r="P52" s="33">
        <f t="shared" ca="1" si="49"/>
        <v>4</v>
      </c>
      <c r="Q52" s="33" t="str">
        <f t="shared" ca="1" si="49"/>
        <v>.</v>
      </c>
      <c r="R52" s="34">
        <f t="shared" ca="1" si="49"/>
        <v>7</v>
      </c>
      <c r="S52" s="34">
        <f t="shared" ca="1" si="49"/>
        <v>8</v>
      </c>
      <c r="T52" s="34">
        <f t="shared" ca="1" si="49"/>
        <v>7</v>
      </c>
      <c r="U52" s="35"/>
      <c r="V52" s="9"/>
      <c r="CC52" s="65"/>
      <c r="CD52" s="66"/>
      <c r="CE52" s="66"/>
      <c r="CF52" s="67"/>
      <c r="CG52" s="67"/>
      <c r="CH52" s="67"/>
      <c r="CI52" s="67"/>
      <c r="CJ52" s="65">
        <f t="shared" ca="1" si="30"/>
        <v>0.77914009022463016</v>
      </c>
      <c r="CK52" s="66">
        <f t="shared" ca="1" si="31"/>
        <v>22</v>
      </c>
      <c r="CL52" s="67"/>
      <c r="CM52" s="67">
        <v>52</v>
      </c>
      <c r="CN52" s="67">
        <v>6</v>
      </c>
      <c r="CO52" s="67">
        <v>7</v>
      </c>
      <c r="CQ52" s="65">
        <f t="shared" ca="1" si="32"/>
        <v>0.38093897078458139</v>
      </c>
      <c r="CR52" s="66">
        <f t="shared" ca="1" si="33"/>
        <v>37</v>
      </c>
      <c r="CS52" s="67"/>
      <c r="CT52" s="67">
        <v>52</v>
      </c>
      <c r="CU52" s="67">
        <v>9</v>
      </c>
      <c r="CV52" s="67">
        <v>8</v>
      </c>
      <c r="CX52" s="65">
        <f t="shared" ca="1" si="34"/>
        <v>0.38161163767062989</v>
      </c>
      <c r="CY52" s="66">
        <f t="shared" ca="1" si="35"/>
        <v>38</v>
      </c>
      <c r="CZ52" s="67"/>
      <c r="DA52" s="67">
        <v>52</v>
      </c>
      <c r="DB52" s="67">
        <v>9</v>
      </c>
      <c r="DC52" s="67">
        <v>7</v>
      </c>
      <c r="DE52" s="65"/>
      <c r="DF52" s="66"/>
      <c r="DG52" s="67"/>
      <c r="DH52" s="67"/>
    </row>
    <row r="53" spans="1:112" ht="53.1" customHeight="1" thickBot="1" x14ac:dyDescent="0.3">
      <c r="A53" s="8"/>
      <c r="B53" s="4"/>
      <c r="C53" s="13" t="str">
        <f t="shared" ref="C53:I54" ca="1" si="50">C22</f>
        <v/>
      </c>
      <c r="D53" s="39" t="str">
        <f t="shared" ca="1" si="50"/>
        <v>＋</v>
      </c>
      <c r="E53" s="40">
        <f t="shared" ca="1" si="50"/>
        <v>3</v>
      </c>
      <c r="F53" s="40" t="str">
        <f t="shared" ca="1" si="50"/>
        <v>.</v>
      </c>
      <c r="G53" s="41">
        <f t="shared" ca="1" si="50"/>
        <v>6</v>
      </c>
      <c r="H53" s="41">
        <f t="shared" ca="1" si="50"/>
        <v>4</v>
      </c>
      <c r="I53" s="41">
        <f t="shared" ca="1" si="50"/>
        <v>5</v>
      </c>
      <c r="J53" s="35"/>
      <c r="K53" s="9"/>
      <c r="L53" s="4"/>
      <c r="M53" s="4"/>
      <c r="N53" s="13" t="str">
        <f t="shared" ref="N53:T54" ca="1" si="51">N22</f>
        <v/>
      </c>
      <c r="O53" s="39" t="str">
        <f t="shared" ca="1" si="51"/>
        <v>＋</v>
      </c>
      <c r="P53" s="40">
        <f t="shared" ca="1" si="51"/>
        <v>8</v>
      </c>
      <c r="Q53" s="40" t="str">
        <f t="shared" ca="1" si="51"/>
        <v>.</v>
      </c>
      <c r="R53" s="41">
        <f t="shared" ca="1" si="51"/>
        <v>3</v>
      </c>
      <c r="S53" s="41">
        <f t="shared" ca="1" si="51"/>
        <v>5</v>
      </c>
      <c r="T53" s="41">
        <f t="shared" ca="1" si="51"/>
        <v>7</v>
      </c>
      <c r="U53" s="35"/>
      <c r="V53" s="9"/>
      <c r="CC53" s="65"/>
      <c r="CD53" s="66"/>
      <c r="CE53" s="66"/>
      <c r="CF53" s="67"/>
      <c r="CG53" s="67"/>
      <c r="CH53" s="67"/>
      <c r="CI53" s="67"/>
      <c r="CJ53" s="65">
        <f t="shared" ca="1" si="30"/>
        <v>0.37011217604160251</v>
      </c>
      <c r="CK53" s="66">
        <f t="shared" ca="1" si="31"/>
        <v>51</v>
      </c>
      <c r="CL53" s="67"/>
      <c r="CM53" s="67">
        <v>53</v>
      </c>
      <c r="CN53" s="67">
        <v>6</v>
      </c>
      <c r="CO53" s="67">
        <v>8</v>
      </c>
      <c r="CQ53" s="65">
        <f t="shared" ca="1" si="32"/>
        <v>5.3349061343928472E-2</v>
      </c>
      <c r="CR53" s="66">
        <f t="shared" ca="1" si="33"/>
        <v>51</v>
      </c>
      <c r="CS53" s="67"/>
      <c r="CT53" s="67">
        <v>53</v>
      </c>
      <c r="CU53" s="67">
        <v>9</v>
      </c>
      <c r="CV53" s="67">
        <v>9</v>
      </c>
      <c r="CX53" s="65">
        <f t="shared" ca="1" si="34"/>
        <v>0.60780625568855295</v>
      </c>
      <c r="CY53" s="66">
        <f t="shared" ca="1" si="35"/>
        <v>23</v>
      </c>
      <c r="CZ53" s="67"/>
      <c r="DA53" s="67">
        <v>53</v>
      </c>
      <c r="DB53" s="67">
        <v>9</v>
      </c>
      <c r="DC53" s="67">
        <v>8</v>
      </c>
      <c r="DE53" s="65"/>
      <c r="DF53" s="66"/>
      <c r="DG53" s="67"/>
      <c r="DH53" s="67"/>
    </row>
    <row r="54" spans="1:112" ht="53.1" customHeight="1" x14ac:dyDescent="0.25">
      <c r="A54" s="8"/>
      <c r="B54" s="4"/>
      <c r="C54" s="42"/>
      <c r="D54" s="54">
        <f t="shared" ca="1" si="50"/>
        <v>0</v>
      </c>
      <c r="E54" s="55">
        <f t="shared" ca="1" si="50"/>
        <v>9</v>
      </c>
      <c r="F54" s="55" t="str">
        <f t="shared" si="50"/>
        <v>.</v>
      </c>
      <c r="G54" s="56">
        <f t="shared" ca="1" si="50"/>
        <v>6</v>
      </c>
      <c r="H54" s="57">
        <f t="shared" ca="1" si="50"/>
        <v>0</v>
      </c>
      <c r="I54" s="57">
        <f t="shared" ca="1" si="50"/>
        <v>4</v>
      </c>
      <c r="J54" s="58"/>
      <c r="K54" s="9"/>
      <c r="L54" s="4"/>
      <c r="M54" s="4"/>
      <c r="N54" s="42"/>
      <c r="O54" s="54">
        <f t="shared" ca="1" si="51"/>
        <v>1</v>
      </c>
      <c r="P54" s="55">
        <f t="shared" ca="1" si="51"/>
        <v>3</v>
      </c>
      <c r="Q54" s="55" t="str">
        <f t="shared" si="51"/>
        <v>.</v>
      </c>
      <c r="R54" s="56">
        <f t="shared" ca="1" si="51"/>
        <v>1</v>
      </c>
      <c r="S54" s="57">
        <f t="shared" ca="1" si="51"/>
        <v>4</v>
      </c>
      <c r="T54" s="57">
        <f t="shared" ca="1" si="51"/>
        <v>4</v>
      </c>
      <c r="U54" s="58"/>
      <c r="V54" s="9"/>
      <c r="CC54" s="65"/>
      <c r="CD54" s="66"/>
      <c r="CE54" s="66"/>
      <c r="CF54" s="67"/>
      <c r="CG54" s="67"/>
      <c r="CH54" s="67"/>
      <c r="CI54" s="67"/>
      <c r="CJ54" s="65">
        <f t="shared" ca="1" si="30"/>
        <v>0.33847905091718888</v>
      </c>
      <c r="CK54" s="66">
        <f t="shared" ca="1" si="31"/>
        <v>53</v>
      </c>
      <c r="CL54" s="67"/>
      <c r="CM54" s="67">
        <v>54</v>
      </c>
      <c r="CN54" s="67">
        <v>6</v>
      </c>
      <c r="CO54" s="67">
        <v>9</v>
      </c>
      <c r="CQ54" s="65"/>
      <c r="CR54" s="66"/>
      <c r="CS54" s="67"/>
      <c r="CT54" s="67"/>
      <c r="CX54" s="65">
        <f t="shared" ca="1" si="34"/>
        <v>0.70330150802785107</v>
      </c>
      <c r="CY54" s="66">
        <f t="shared" ca="1" si="35"/>
        <v>18</v>
      </c>
      <c r="CZ54" s="67"/>
      <c r="DA54" s="67">
        <v>54</v>
      </c>
      <c r="DB54" s="67">
        <v>9</v>
      </c>
      <c r="DC54" s="67">
        <v>9</v>
      </c>
      <c r="DE54" s="65"/>
      <c r="DF54" s="66"/>
      <c r="DG54" s="67"/>
      <c r="DH54" s="67"/>
    </row>
    <row r="55" spans="1:112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C55" s="65"/>
      <c r="CD55" s="66"/>
      <c r="CE55" s="66"/>
      <c r="CF55" s="67"/>
      <c r="CG55" s="67"/>
      <c r="CH55" s="67"/>
      <c r="CI55" s="67"/>
      <c r="CJ55" s="65">
        <f t="shared" ca="1" si="30"/>
        <v>0.96658145137432661</v>
      </c>
      <c r="CK55" s="66">
        <f t="shared" ca="1" si="31"/>
        <v>8</v>
      </c>
      <c r="CL55" s="67"/>
      <c r="CM55" s="67">
        <v>55</v>
      </c>
      <c r="CN55" s="67">
        <v>7</v>
      </c>
      <c r="CO55" s="67">
        <v>1</v>
      </c>
      <c r="CQ55" s="65"/>
      <c r="CR55" s="66"/>
      <c r="CS55" s="67"/>
      <c r="CT55" s="67"/>
      <c r="CX55" s="65"/>
      <c r="CY55" s="66"/>
      <c r="CZ55" s="67"/>
      <c r="DA55" s="67"/>
      <c r="DE55" s="65"/>
      <c r="DF55" s="66"/>
      <c r="DG55" s="67"/>
      <c r="DH55" s="67"/>
    </row>
    <row r="56" spans="1:112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C56" s="65"/>
      <c r="CD56" s="66"/>
      <c r="CE56" s="66"/>
      <c r="CF56" s="67"/>
      <c r="CG56" s="67"/>
      <c r="CH56" s="67"/>
      <c r="CI56" s="67"/>
      <c r="CJ56" s="65">
        <f t="shared" ca="1" si="30"/>
        <v>0.9792176312227473</v>
      </c>
      <c r="CK56" s="66">
        <f t="shared" ca="1" si="31"/>
        <v>3</v>
      </c>
      <c r="CL56" s="67"/>
      <c r="CM56" s="67">
        <v>56</v>
      </c>
      <c r="CN56" s="67">
        <v>7</v>
      </c>
      <c r="CO56" s="67">
        <v>2</v>
      </c>
      <c r="CQ56" s="65"/>
      <c r="CR56" s="66"/>
      <c r="CS56" s="67"/>
      <c r="CT56" s="67"/>
      <c r="CX56" s="65"/>
      <c r="CY56" s="66"/>
      <c r="CZ56" s="67"/>
      <c r="DA56" s="67"/>
      <c r="DE56" s="65"/>
      <c r="DF56" s="66"/>
      <c r="DG56" s="67"/>
      <c r="DH56" s="67"/>
    </row>
    <row r="57" spans="1:112" ht="48.95" customHeight="1" thickBot="1" x14ac:dyDescent="0.3">
      <c r="A57" s="26"/>
      <c r="B57" s="96" t="str">
        <f ca="1">B26</f>
        <v>5.865＋6.185＝</v>
      </c>
      <c r="C57" s="97"/>
      <c r="D57" s="97"/>
      <c r="E57" s="97"/>
      <c r="F57" s="97"/>
      <c r="G57" s="97"/>
      <c r="H57" s="98">
        <f ca="1">H26</f>
        <v>12.05</v>
      </c>
      <c r="I57" s="98"/>
      <c r="J57" s="99"/>
      <c r="K57" s="9"/>
      <c r="L57" s="26"/>
      <c r="M57" s="96" t="str">
        <f ca="1">M26</f>
        <v>3.335＋2.887＝</v>
      </c>
      <c r="N57" s="97"/>
      <c r="O57" s="97"/>
      <c r="P57" s="97"/>
      <c r="Q57" s="97"/>
      <c r="R57" s="97"/>
      <c r="S57" s="98">
        <f ca="1">S26</f>
        <v>6.2220000000000004</v>
      </c>
      <c r="T57" s="98"/>
      <c r="U57" s="99"/>
      <c r="V57" s="9"/>
      <c r="CC57" s="65"/>
      <c r="CD57" s="66"/>
      <c r="CE57" s="66"/>
      <c r="CF57" s="67"/>
      <c r="CG57" s="67"/>
      <c r="CH57" s="67"/>
      <c r="CI57" s="67"/>
      <c r="CJ57" s="65">
        <f t="shared" ca="1" si="30"/>
        <v>0.97102355565751353</v>
      </c>
      <c r="CK57" s="66">
        <f t="shared" ca="1" si="31"/>
        <v>7</v>
      </c>
      <c r="CL57" s="67"/>
      <c r="CM57" s="67">
        <v>57</v>
      </c>
      <c r="CN57" s="67">
        <v>7</v>
      </c>
      <c r="CO57" s="67">
        <v>3</v>
      </c>
      <c r="CQ57" s="65"/>
      <c r="CR57" s="66"/>
      <c r="CS57" s="67"/>
      <c r="CT57" s="67"/>
      <c r="CX57" s="65"/>
      <c r="CY57" s="66"/>
      <c r="CZ57" s="67"/>
      <c r="DA57" s="67"/>
      <c r="DE57" s="65"/>
      <c r="DF57" s="66"/>
      <c r="DG57" s="67"/>
      <c r="DH57" s="67"/>
    </row>
    <row r="58" spans="1:112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C58" s="65"/>
      <c r="CD58" s="66"/>
      <c r="CE58" s="66"/>
      <c r="CF58" s="67"/>
      <c r="CG58" s="67"/>
      <c r="CH58" s="67"/>
      <c r="CI58" s="67"/>
      <c r="CJ58" s="65">
        <f t="shared" ca="1" si="30"/>
        <v>0.28759406860996717</v>
      </c>
      <c r="CK58" s="66">
        <f t="shared" ca="1" si="31"/>
        <v>60</v>
      </c>
      <c r="CL58" s="67"/>
      <c r="CM58" s="67">
        <v>58</v>
      </c>
      <c r="CN58" s="67">
        <v>7</v>
      </c>
      <c r="CO58" s="67">
        <v>4</v>
      </c>
      <c r="CQ58" s="65"/>
      <c r="CR58" s="66"/>
      <c r="CS58" s="67"/>
      <c r="CT58" s="67"/>
      <c r="CX58" s="65"/>
      <c r="CY58" s="66"/>
      <c r="CZ58" s="67"/>
      <c r="DA58" s="67"/>
      <c r="DE58" s="65"/>
      <c r="DF58" s="66"/>
      <c r="DG58" s="67"/>
      <c r="DH58" s="67"/>
    </row>
    <row r="59" spans="1:112" ht="53.1" customHeight="1" x14ac:dyDescent="0.25">
      <c r="A59" s="8"/>
      <c r="B59" s="4"/>
      <c r="C59" s="31"/>
      <c r="D59" s="32">
        <f t="shared" ref="D59:I59" ca="1" si="52">D28</f>
        <v>0</v>
      </c>
      <c r="E59" s="33">
        <f t="shared" ca="1" si="52"/>
        <v>5</v>
      </c>
      <c r="F59" s="33" t="str">
        <f t="shared" ca="1" si="52"/>
        <v>.</v>
      </c>
      <c r="G59" s="34">
        <f t="shared" ca="1" si="52"/>
        <v>8</v>
      </c>
      <c r="H59" s="34">
        <f t="shared" ca="1" si="52"/>
        <v>6</v>
      </c>
      <c r="I59" s="34">
        <f t="shared" ca="1" si="52"/>
        <v>5</v>
      </c>
      <c r="J59" s="35"/>
      <c r="K59" s="9"/>
      <c r="L59" s="4"/>
      <c r="M59" s="4"/>
      <c r="N59" s="31"/>
      <c r="O59" s="32">
        <f t="shared" ref="O59:T59" ca="1" si="53">O28</f>
        <v>0</v>
      </c>
      <c r="P59" s="33">
        <f t="shared" ca="1" si="53"/>
        <v>3</v>
      </c>
      <c r="Q59" s="33" t="str">
        <f t="shared" ca="1" si="53"/>
        <v>.</v>
      </c>
      <c r="R59" s="34">
        <f t="shared" ca="1" si="53"/>
        <v>3</v>
      </c>
      <c r="S59" s="34">
        <f t="shared" ca="1" si="53"/>
        <v>3</v>
      </c>
      <c r="T59" s="34">
        <f t="shared" ca="1" si="53"/>
        <v>5</v>
      </c>
      <c r="U59" s="35"/>
      <c r="V59" s="9"/>
      <c r="CC59" s="65"/>
      <c r="CD59" s="66"/>
      <c r="CE59" s="66"/>
      <c r="CF59" s="67"/>
      <c r="CG59" s="67"/>
      <c r="CH59" s="67"/>
      <c r="CI59" s="67"/>
      <c r="CJ59" s="65">
        <f t="shared" ca="1" si="30"/>
        <v>0.88872687426513697</v>
      </c>
      <c r="CK59" s="66">
        <f t="shared" ca="1" si="31"/>
        <v>13</v>
      </c>
      <c r="CL59" s="67"/>
      <c r="CM59" s="67">
        <v>59</v>
      </c>
      <c r="CN59" s="67">
        <v>7</v>
      </c>
      <c r="CO59" s="67">
        <v>5</v>
      </c>
      <c r="CQ59" s="65"/>
      <c r="CR59" s="66"/>
      <c r="CS59" s="67"/>
      <c r="CT59" s="67"/>
      <c r="CX59" s="65"/>
      <c r="CY59" s="66"/>
      <c r="CZ59" s="67"/>
      <c r="DA59" s="67"/>
      <c r="DE59" s="65"/>
      <c r="DF59" s="66"/>
      <c r="DG59" s="67"/>
      <c r="DH59" s="67"/>
    </row>
    <row r="60" spans="1:112" ht="53.1" customHeight="1" thickBot="1" x14ac:dyDescent="0.3">
      <c r="A60" s="8"/>
      <c r="B60" s="4"/>
      <c r="C60" s="13" t="str">
        <f t="shared" ref="C60:I61" ca="1" si="54">C29</f>
        <v/>
      </c>
      <c r="D60" s="39" t="str">
        <f t="shared" ca="1" si="54"/>
        <v>＋</v>
      </c>
      <c r="E60" s="40">
        <f t="shared" ca="1" si="54"/>
        <v>6</v>
      </c>
      <c r="F60" s="40" t="str">
        <f t="shared" ca="1" si="54"/>
        <v>.</v>
      </c>
      <c r="G60" s="41">
        <f t="shared" ca="1" si="54"/>
        <v>1</v>
      </c>
      <c r="H60" s="41">
        <f t="shared" ca="1" si="54"/>
        <v>8</v>
      </c>
      <c r="I60" s="41">
        <f t="shared" ca="1" si="54"/>
        <v>5</v>
      </c>
      <c r="J60" s="35"/>
      <c r="K60" s="9"/>
      <c r="L60" s="4"/>
      <c r="M60" s="4"/>
      <c r="N60" s="13" t="str">
        <f t="shared" ref="N60:T61" ca="1" si="55">N29</f>
        <v/>
      </c>
      <c r="O60" s="39" t="str">
        <f t="shared" ca="1" si="55"/>
        <v>＋</v>
      </c>
      <c r="P60" s="40">
        <f t="shared" ca="1" si="55"/>
        <v>2</v>
      </c>
      <c r="Q60" s="40" t="str">
        <f t="shared" ca="1" si="55"/>
        <v>.</v>
      </c>
      <c r="R60" s="41">
        <f t="shared" ca="1" si="55"/>
        <v>8</v>
      </c>
      <c r="S60" s="41">
        <f t="shared" ca="1" si="55"/>
        <v>8</v>
      </c>
      <c r="T60" s="41">
        <f t="shared" ca="1" si="55"/>
        <v>7</v>
      </c>
      <c r="U60" s="35"/>
      <c r="V60" s="9"/>
      <c r="CC60" s="65"/>
      <c r="CD60" s="66"/>
      <c r="CE60" s="66"/>
      <c r="CF60" s="67"/>
      <c r="CG60" s="67"/>
      <c r="CH60" s="67"/>
      <c r="CI60" s="67"/>
      <c r="CJ60" s="65">
        <f t="shared" ca="1" si="30"/>
        <v>0.12642194543603624</v>
      </c>
      <c r="CK60" s="66">
        <f t="shared" ca="1" si="31"/>
        <v>75</v>
      </c>
      <c r="CL60" s="67"/>
      <c r="CM60" s="67">
        <v>60</v>
      </c>
      <c r="CN60" s="67">
        <v>7</v>
      </c>
      <c r="CO60" s="67">
        <v>6</v>
      </c>
      <c r="CQ60" s="65"/>
      <c r="CR60" s="66"/>
      <c r="CS60" s="67"/>
      <c r="CT60" s="67"/>
      <c r="CX60" s="65"/>
      <c r="CY60" s="66"/>
      <c r="CZ60" s="67"/>
      <c r="DA60" s="67"/>
      <c r="DE60" s="65"/>
      <c r="DF60" s="66"/>
      <c r="DG60" s="67"/>
      <c r="DH60" s="67"/>
    </row>
    <row r="61" spans="1:112" ht="53.1" customHeight="1" x14ac:dyDescent="0.25">
      <c r="A61" s="8"/>
      <c r="B61" s="4"/>
      <c r="C61" s="42"/>
      <c r="D61" s="54">
        <f t="shared" ca="1" si="54"/>
        <v>1</v>
      </c>
      <c r="E61" s="55">
        <f t="shared" ca="1" si="54"/>
        <v>2</v>
      </c>
      <c r="F61" s="55" t="str">
        <f t="shared" si="54"/>
        <v>.</v>
      </c>
      <c r="G61" s="56">
        <f t="shared" ca="1" si="54"/>
        <v>0</v>
      </c>
      <c r="H61" s="57">
        <f t="shared" ca="1" si="54"/>
        <v>5</v>
      </c>
      <c r="I61" s="57">
        <f t="shared" ca="1" si="54"/>
        <v>0</v>
      </c>
      <c r="J61" s="58"/>
      <c r="K61" s="9"/>
      <c r="L61" s="4"/>
      <c r="M61" s="4"/>
      <c r="N61" s="42"/>
      <c r="O61" s="54">
        <f t="shared" ca="1" si="55"/>
        <v>0</v>
      </c>
      <c r="P61" s="55">
        <f t="shared" ca="1" si="55"/>
        <v>6</v>
      </c>
      <c r="Q61" s="55" t="str">
        <f t="shared" si="55"/>
        <v>.</v>
      </c>
      <c r="R61" s="56">
        <f t="shared" ca="1" si="55"/>
        <v>2</v>
      </c>
      <c r="S61" s="57">
        <f t="shared" ca="1" si="55"/>
        <v>2</v>
      </c>
      <c r="T61" s="57">
        <f t="shared" ca="1" si="55"/>
        <v>2</v>
      </c>
      <c r="U61" s="58"/>
      <c r="V61" s="9"/>
      <c r="CC61" s="65"/>
      <c r="CD61" s="66"/>
      <c r="CE61" s="66"/>
      <c r="CF61" s="67"/>
      <c r="CG61" s="67"/>
      <c r="CH61" s="67"/>
      <c r="CI61" s="67"/>
      <c r="CJ61" s="65">
        <f t="shared" ca="1" si="30"/>
        <v>0.98959297638224142</v>
      </c>
      <c r="CK61" s="66">
        <f t="shared" ca="1" si="31"/>
        <v>2</v>
      </c>
      <c r="CL61" s="67"/>
      <c r="CM61" s="67">
        <v>61</v>
      </c>
      <c r="CN61" s="67">
        <v>7</v>
      </c>
      <c r="CO61" s="67">
        <v>7</v>
      </c>
      <c r="CQ61" s="65"/>
      <c r="CR61" s="66"/>
      <c r="CS61" s="67"/>
      <c r="CT61" s="67"/>
      <c r="CX61" s="65"/>
      <c r="CY61" s="66"/>
      <c r="CZ61" s="67"/>
      <c r="DA61" s="67"/>
      <c r="DE61" s="65"/>
      <c r="DF61" s="66"/>
      <c r="DG61" s="67"/>
      <c r="DH61" s="67"/>
    </row>
    <row r="62" spans="1:112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C62" s="65"/>
      <c r="CD62" s="66"/>
      <c r="CE62" s="66"/>
      <c r="CF62" s="67"/>
      <c r="CG62" s="67"/>
      <c r="CH62" s="67"/>
      <c r="CI62" s="67"/>
      <c r="CJ62" s="65">
        <f t="shared" ca="1" si="30"/>
        <v>3.7257524733058656E-3</v>
      </c>
      <c r="CK62" s="66">
        <f t="shared" ca="1" si="31"/>
        <v>81</v>
      </c>
      <c r="CL62" s="67"/>
      <c r="CM62" s="67">
        <v>62</v>
      </c>
      <c r="CN62" s="67">
        <v>7</v>
      </c>
      <c r="CO62" s="67">
        <v>8</v>
      </c>
      <c r="CQ62" s="65"/>
      <c r="CR62" s="66"/>
      <c r="CS62" s="67"/>
      <c r="CT62" s="67"/>
      <c r="CX62" s="65"/>
      <c r="CY62" s="66"/>
      <c r="CZ62" s="67"/>
      <c r="DA62" s="67"/>
      <c r="DE62" s="65"/>
      <c r="DF62" s="66"/>
      <c r="DG62" s="67"/>
      <c r="DH62" s="67"/>
    </row>
    <row r="63" spans="1:112" ht="18.75" x14ac:dyDescent="0.25">
      <c r="CC63" s="65"/>
      <c r="CD63" s="66"/>
      <c r="CE63" s="66"/>
      <c r="CF63" s="67"/>
      <c r="CG63" s="67"/>
      <c r="CH63" s="67"/>
      <c r="CI63" s="67"/>
      <c r="CJ63" s="65">
        <f t="shared" ca="1" si="30"/>
        <v>0.88476041883801027</v>
      </c>
      <c r="CK63" s="66">
        <f t="shared" ca="1" si="31"/>
        <v>14</v>
      </c>
      <c r="CM63" s="67">
        <v>63</v>
      </c>
      <c r="CN63" s="67">
        <v>7</v>
      </c>
      <c r="CO63" s="67">
        <v>9</v>
      </c>
      <c r="CQ63" s="65"/>
      <c r="CR63" s="66"/>
      <c r="CT63" s="67"/>
      <c r="CX63" s="65"/>
      <c r="CY63" s="66"/>
      <c r="DA63" s="67"/>
      <c r="DE63" s="65"/>
      <c r="DF63" s="66"/>
      <c r="DH63" s="67"/>
    </row>
    <row r="64" spans="1:112" ht="18.75" x14ac:dyDescent="0.25">
      <c r="CC64" s="65"/>
      <c r="CD64" s="66"/>
      <c r="CE64" s="66"/>
      <c r="CF64" s="67"/>
      <c r="CG64" s="67"/>
      <c r="CH64" s="67"/>
      <c r="CI64" s="67"/>
      <c r="CJ64" s="65">
        <f t="shared" ca="1" si="30"/>
        <v>0.22933593048539025</v>
      </c>
      <c r="CK64" s="66">
        <f t="shared" ca="1" si="31"/>
        <v>64</v>
      </c>
      <c r="CM64" s="67">
        <v>64</v>
      </c>
      <c r="CN64" s="67">
        <v>8</v>
      </c>
      <c r="CO64" s="67">
        <v>1</v>
      </c>
      <c r="CQ64" s="65"/>
      <c r="CR64" s="66"/>
      <c r="CT64" s="67"/>
      <c r="CX64" s="65"/>
      <c r="CY64" s="66"/>
      <c r="DA64" s="67"/>
      <c r="DE64" s="65"/>
      <c r="DF64" s="66"/>
      <c r="DH64" s="67"/>
    </row>
    <row r="65" spans="81:112" ht="18.75" x14ac:dyDescent="0.25">
      <c r="CC65" s="65"/>
      <c r="CD65" s="66"/>
      <c r="CE65" s="66"/>
      <c r="CF65" s="67"/>
      <c r="CG65" s="67"/>
      <c r="CH65" s="67"/>
      <c r="CI65" s="67"/>
      <c r="CJ65" s="65">
        <f t="shared" ca="1" si="30"/>
        <v>0.47484004128282287</v>
      </c>
      <c r="CK65" s="66">
        <f t="shared" ca="1" si="31"/>
        <v>44</v>
      </c>
      <c r="CM65" s="67">
        <v>65</v>
      </c>
      <c r="CN65" s="67">
        <v>8</v>
      </c>
      <c r="CO65" s="67">
        <v>2</v>
      </c>
      <c r="CQ65" s="65"/>
      <c r="CR65" s="66"/>
      <c r="CT65" s="67"/>
      <c r="CX65" s="65"/>
      <c r="CY65" s="66"/>
      <c r="DA65" s="67"/>
      <c r="DE65" s="65"/>
      <c r="DF65" s="66"/>
      <c r="DH65" s="67"/>
    </row>
    <row r="66" spans="81:112" ht="18.75" x14ac:dyDescent="0.25">
      <c r="CC66" s="65"/>
      <c r="CD66" s="66"/>
      <c r="CE66" s="66"/>
      <c r="CF66" s="67"/>
      <c r="CG66" s="67"/>
      <c r="CH66" s="67"/>
      <c r="CI66" s="67"/>
      <c r="CJ66" s="65">
        <f t="shared" ref="CJ66:CJ81" ca="1" si="56">RAND()</f>
        <v>0.33026559034688918</v>
      </c>
      <c r="CK66" s="66">
        <f t="shared" ref="CK66:CK81" ca="1" si="57">RANK(CJ66,$CJ$1:$CJ$100,)</f>
        <v>54</v>
      </c>
      <c r="CM66" s="67">
        <v>66</v>
      </c>
      <c r="CN66" s="67">
        <v>8</v>
      </c>
      <c r="CO66" s="67">
        <v>3</v>
      </c>
      <c r="CQ66" s="65"/>
      <c r="CR66" s="66"/>
      <c r="CT66" s="67"/>
      <c r="CX66" s="65"/>
      <c r="CY66" s="66"/>
      <c r="DA66" s="67"/>
      <c r="DE66" s="65"/>
      <c r="DF66" s="66"/>
      <c r="DH66" s="67"/>
    </row>
    <row r="67" spans="81:112" ht="18.75" x14ac:dyDescent="0.25">
      <c r="CC67" s="65"/>
      <c r="CD67" s="66"/>
      <c r="CE67" s="66"/>
      <c r="CF67" s="67"/>
      <c r="CG67" s="67"/>
      <c r="CH67" s="67"/>
      <c r="CI67" s="67"/>
      <c r="CJ67" s="65">
        <f t="shared" ca="1" si="56"/>
        <v>0.93110300195075935</v>
      </c>
      <c r="CK67" s="66">
        <f t="shared" ca="1" si="57"/>
        <v>10</v>
      </c>
      <c r="CM67" s="67">
        <v>67</v>
      </c>
      <c r="CN67" s="67">
        <v>8</v>
      </c>
      <c r="CO67" s="67">
        <v>4</v>
      </c>
      <c r="CQ67" s="65"/>
      <c r="CR67" s="66"/>
      <c r="CT67" s="67"/>
      <c r="CX67" s="65"/>
      <c r="CY67" s="66"/>
      <c r="DA67" s="67"/>
      <c r="DE67" s="65"/>
      <c r="DF67" s="66"/>
      <c r="DH67" s="67"/>
    </row>
    <row r="68" spans="81:112" ht="18.75" x14ac:dyDescent="0.25">
      <c r="CC68" s="65"/>
      <c r="CD68" s="66"/>
      <c r="CE68" s="66"/>
      <c r="CF68" s="67"/>
      <c r="CG68" s="67"/>
      <c r="CH68" s="67"/>
      <c r="CI68" s="67"/>
      <c r="CJ68" s="65">
        <f t="shared" ca="1" si="56"/>
        <v>0.5491452528958275</v>
      </c>
      <c r="CK68" s="66">
        <f t="shared" ca="1" si="57"/>
        <v>37</v>
      </c>
      <c r="CM68" s="67">
        <v>68</v>
      </c>
      <c r="CN68" s="67">
        <v>8</v>
      </c>
      <c r="CO68" s="67">
        <v>5</v>
      </c>
      <c r="CQ68" s="65"/>
      <c r="CR68" s="66"/>
      <c r="CT68" s="67"/>
      <c r="CX68" s="65"/>
      <c r="CY68" s="66"/>
      <c r="DA68" s="67"/>
      <c r="DE68" s="65"/>
      <c r="DF68" s="66"/>
      <c r="DH68" s="67"/>
    </row>
    <row r="69" spans="81:112" ht="18.75" x14ac:dyDescent="0.25">
      <c r="CC69" s="65"/>
      <c r="CD69" s="66"/>
      <c r="CE69" s="66"/>
      <c r="CF69" s="67"/>
      <c r="CG69" s="67"/>
      <c r="CH69" s="67"/>
      <c r="CI69" s="67"/>
      <c r="CJ69" s="65">
        <f t="shared" ca="1" si="56"/>
        <v>0.12424896513033112</v>
      </c>
      <c r="CK69" s="66">
        <f t="shared" ca="1" si="57"/>
        <v>76</v>
      </c>
      <c r="CM69" s="67">
        <v>69</v>
      </c>
      <c r="CN69" s="67">
        <v>8</v>
      </c>
      <c r="CO69" s="67">
        <v>6</v>
      </c>
      <c r="CQ69" s="65"/>
      <c r="CR69" s="66"/>
      <c r="CT69" s="67"/>
      <c r="CX69" s="65"/>
      <c r="CY69" s="66"/>
      <c r="DA69" s="67"/>
      <c r="DE69" s="65"/>
      <c r="DF69" s="66"/>
      <c r="DH69" s="67"/>
    </row>
    <row r="70" spans="81:112" ht="18.75" x14ac:dyDescent="0.25">
      <c r="CC70" s="65"/>
      <c r="CD70" s="66"/>
      <c r="CE70" s="66"/>
      <c r="CF70" s="67"/>
      <c r="CG70" s="67"/>
      <c r="CH70" s="67"/>
      <c r="CI70" s="67"/>
      <c r="CJ70" s="65">
        <f t="shared" ca="1" si="56"/>
        <v>0.86141741020748253</v>
      </c>
      <c r="CK70" s="66">
        <f t="shared" ca="1" si="57"/>
        <v>16</v>
      </c>
      <c r="CM70" s="67">
        <v>70</v>
      </c>
      <c r="CN70" s="67">
        <v>8</v>
      </c>
      <c r="CO70" s="67">
        <v>7</v>
      </c>
      <c r="CQ70" s="65"/>
      <c r="CR70" s="66"/>
      <c r="CT70" s="67"/>
      <c r="CX70" s="65"/>
      <c r="CY70" s="66"/>
      <c r="DA70" s="67"/>
      <c r="DE70" s="65"/>
      <c r="DF70" s="66"/>
      <c r="DH70" s="67"/>
    </row>
    <row r="71" spans="81:112" ht="18.75" x14ac:dyDescent="0.25">
      <c r="CC71" s="65"/>
      <c r="CD71" s="66"/>
      <c r="CE71" s="66"/>
      <c r="CF71" s="67"/>
      <c r="CG71" s="67"/>
      <c r="CH71" s="67"/>
      <c r="CI71" s="67"/>
      <c r="CJ71" s="65">
        <f t="shared" ca="1" si="56"/>
        <v>0.77976469457896869</v>
      </c>
      <c r="CK71" s="66">
        <f t="shared" ca="1" si="57"/>
        <v>21</v>
      </c>
      <c r="CM71" s="67">
        <v>71</v>
      </c>
      <c r="CN71" s="67">
        <v>8</v>
      </c>
      <c r="CO71" s="67">
        <v>8</v>
      </c>
      <c r="CQ71" s="65"/>
      <c r="CR71" s="66"/>
      <c r="CT71" s="67"/>
      <c r="CX71" s="65"/>
      <c r="CY71" s="66"/>
      <c r="DA71" s="67"/>
      <c r="DE71" s="65"/>
      <c r="DF71" s="66"/>
      <c r="DH71" s="67"/>
    </row>
    <row r="72" spans="81:112" ht="18.75" x14ac:dyDescent="0.25">
      <c r="CC72" s="65"/>
      <c r="CD72" s="66"/>
      <c r="CE72" s="66"/>
      <c r="CF72" s="67"/>
      <c r="CG72" s="67"/>
      <c r="CH72" s="67"/>
      <c r="CI72" s="67"/>
      <c r="CJ72" s="65">
        <f t="shared" ca="1" si="56"/>
        <v>0.67402635293687607</v>
      </c>
      <c r="CK72" s="66">
        <f t="shared" ca="1" si="57"/>
        <v>28</v>
      </c>
      <c r="CM72" s="67">
        <v>72</v>
      </c>
      <c r="CN72" s="67">
        <v>8</v>
      </c>
      <c r="CO72" s="67">
        <v>9</v>
      </c>
      <c r="CQ72" s="65"/>
      <c r="CR72" s="66"/>
      <c r="CT72" s="67"/>
      <c r="CX72" s="65"/>
      <c r="CY72" s="66"/>
      <c r="DA72" s="67"/>
      <c r="DE72" s="65"/>
      <c r="DF72" s="66"/>
      <c r="DH72" s="67"/>
    </row>
    <row r="73" spans="81:112" ht="18.75" x14ac:dyDescent="0.25">
      <c r="CC73" s="65"/>
      <c r="CD73" s="66"/>
      <c r="CE73" s="66"/>
      <c r="CF73" s="67"/>
      <c r="CG73" s="67"/>
      <c r="CH73" s="67"/>
      <c r="CI73" s="67"/>
      <c r="CJ73" s="65">
        <f t="shared" ca="1" si="56"/>
        <v>3.524282433770598E-2</v>
      </c>
      <c r="CK73" s="66">
        <f t="shared" ca="1" si="57"/>
        <v>79</v>
      </c>
      <c r="CM73" s="67">
        <v>73</v>
      </c>
      <c r="CN73" s="67">
        <v>9</v>
      </c>
      <c r="CO73" s="67">
        <v>1</v>
      </c>
      <c r="CQ73" s="65"/>
      <c r="CR73" s="66"/>
      <c r="CT73" s="67"/>
      <c r="CX73" s="65"/>
      <c r="CY73" s="66"/>
      <c r="DA73" s="67"/>
      <c r="DE73" s="65"/>
      <c r="DF73" s="66"/>
      <c r="DH73" s="67"/>
    </row>
    <row r="74" spans="81:112" ht="18.75" x14ac:dyDescent="0.25">
      <c r="CC74" s="65"/>
      <c r="CD74" s="66"/>
      <c r="CE74" s="66"/>
      <c r="CF74" s="67"/>
      <c r="CG74" s="67"/>
      <c r="CH74" s="67"/>
      <c r="CI74" s="67"/>
      <c r="CJ74" s="65">
        <f t="shared" ca="1" si="56"/>
        <v>5.9032785207442262E-2</v>
      </c>
      <c r="CK74" s="66">
        <f t="shared" ca="1" si="57"/>
        <v>77</v>
      </c>
      <c r="CM74" s="67">
        <v>74</v>
      </c>
      <c r="CN74" s="67">
        <v>9</v>
      </c>
      <c r="CO74" s="67">
        <v>2</v>
      </c>
      <c r="CQ74" s="65"/>
      <c r="CR74" s="66"/>
      <c r="CT74" s="67"/>
      <c r="CX74" s="65"/>
      <c r="CY74" s="66"/>
      <c r="DA74" s="67"/>
      <c r="DE74" s="65"/>
      <c r="DF74" s="66"/>
      <c r="DH74" s="67"/>
    </row>
    <row r="75" spans="81:112" ht="18.75" x14ac:dyDescent="0.25">
      <c r="CC75" s="65"/>
      <c r="CD75" s="66"/>
      <c r="CE75" s="66"/>
      <c r="CF75" s="67"/>
      <c r="CG75" s="67"/>
      <c r="CH75" s="67"/>
      <c r="CI75" s="67"/>
      <c r="CJ75" s="65">
        <f t="shared" ca="1" si="56"/>
        <v>0.34568194955615406</v>
      </c>
      <c r="CK75" s="66">
        <f t="shared" ca="1" si="57"/>
        <v>52</v>
      </c>
      <c r="CM75" s="67">
        <v>75</v>
      </c>
      <c r="CN75" s="67">
        <v>9</v>
      </c>
      <c r="CO75" s="67">
        <v>3</v>
      </c>
      <c r="CQ75" s="65"/>
      <c r="CR75" s="66"/>
      <c r="CT75" s="67"/>
      <c r="CX75" s="65"/>
      <c r="CY75" s="66"/>
      <c r="DA75" s="67"/>
      <c r="DE75" s="65"/>
      <c r="DF75" s="66"/>
      <c r="DH75" s="67"/>
    </row>
    <row r="76" spans="81:112" ht="18.75" x14ac:dyDescent="0.25">
      <c r="CC76" s="65"/>
      <c r="CD76" s="66"/>
      <c r="CE76" s="66"/>
      <c r="CF76" s="67"/>
      <c r="CG76" s="67"/>
      <c r="CH76" s="67"/>
      <c r="CI76" s="67"/>
      <c r="CJ76" s="65">
        <f t="shared" ca="1" si="56"/>
        <v>0.51705464480040098</v>
      </c>
      <c r="CK76" s="66">
        <f t="shared" ca="1" si="57"/>
        <v>40</v>
      </c>
      <c r="CM76" s="67">
        <v>76</v>
      </c>
      <c r="CN76" s="67">
        <v>9</v>
      </c>
      <c r="CO76" s="67">
        <v>4</v>
      </c>
      <c r="CQ76" s="65"/>
      <c r="CR76" s="66"/>
      <c r="CT76" s="67"/>
      <c r="CX76" s="65"/>
      <c r="CY76" s="66"/>
      <c r="DA76" s="67"/>
      <c r="DE76" s="65"/>
      <c r="DF76" s="66"/>
      <c r="DH76" s="67"/>
    </row>
    <row r="77" spans="81:112" ht="18.75" x14ac:dyDescent="0.25">
      <c r="CC77" s="65"/>
      <c r="CD77" s="66"/>
      <c r="CE77" s="66"/>
      <c r="CF77" s="67"/>
      <c r="CG77" s="67"/>
      <c r="CH77" s="67"/>
      <c r="CI77" s="67"/>
      <c r="CJ77" s="65">
        <f t="shared" ca="1" si="56"/>
        <v>0.4329319910152053</v>
      </c>
      <c r="CK77" s="66">
        <f t="shared" ca="1" si="57"/>
        <v>49</v>
      </c>
      <c r="CM77" s="67">
        <v>77</v>
      </c>
      <c r="CN77" s="67">
        <v>9</v>
      </c>
      <c r="CO77" s="67">
        <v>5</v>
      </c>
      <c r="CQ77" s="65"/>
      <c r="CR77" s="66"/>
      <c r="CT77" s="67"/>
      <c r="CX77" s="65"/>
      <c r="CY77" s="66"/>
      <c r="DA77" s="67"/>
      <c r="DE77" s="65"/>
      <c r="DF77" s="66"/>
      <c r="DH77" s="67"/>
    </row>
    <row r="78" spans="81:112" ht="18.75" x14ac:dyDescent="0.25">
      <c r="CC78" s="65"/>
      <c r="CD78" s="66"/>
      <c r="CE78" s="66"/>
      <c r="CF78" s="67"/>
      <c r="CG78" s="67"/>
      <c r="CH78" s="67"/>
      <c r="CI78" s="67"/>
      <c r="CJ78" s="65">
        <f t="shared" ca="1" si="56"/>
        <v>0.97157515959855745</v>
      </c>
      <c r="CK78" s="66">
        <f t="shared" ca="1" si="57"/>
        <v>6</v>
      </c>
      <c r="CM78" s="67">
        <v>78</v>
      </c>
      <c r="CN78" s="67">
        <v>9</v>
      </c>
      <c r="CO78" s="67">
        <v>6</v>
      </c>
      <c r="CQ78" s="65"/>
      <c r="CR78" s="66"/>
      <c r="CT78" s="67"/>
      <c r="CX78" s="65"/>
      <c r="CY78" s="66"/>
      <c r="DA78" s="67"/>
      <c r="DE78" s="65"/>
      <c r="DF78" s="66"/>
      <c r="DH78" s="67"/>
    </row>
    <row r="79" spans="81:112" ht="18.75" x14ac:dyDescent="0.25">
      <c r="CC79" s="65"/>
      <c r="CD79" s="66"/>
      <c r="CE79" s="66"/>
      <c r="CF79" s="67"/>
      <c r="CG79" s="67"/>
      <c r="CH79" s="67"/>
      <c r="CI79" s="67"/>
      <c r="CJ79" s="65">
        <f t="shared" ca="1" si="56"/>
        <v>0.45987757167885523</v>
      </c>
      <c r="CK79" s="66">
        <f t="shared" ca="1" si="57"/>
        <v>45</v>
      </c>
      <c r="CM79" s="67">
        <v>79</v>
      </c>
      <c r="CN79" s="67">
        <v>9</v>
      </c>
      <c r="CO79" s="67">
        <v>7</v>
      </c>
      <c r="CQ79" s="65"/>
      <c r="CR79" s="66"/>
      <c r="CT79" s="67"/>
      <c r="CX79" s="65"/>
      <c r="CY79" s="66"/>
      <c r="DA79" s="67"/>
      <c r="DE79" s="65"/>
      <c r="DF79" s="66"/>
      <c r="DH79" s="67"/>
    </row>
    <row r="80" spans="81:112" ht="18.75" x14ac:dyDescent="0.25">
      <c r="CC80" s="65"/>
      <c r="CD80" s="66"/>
      <c r="CE80" s="66"/>
      <c r="CF80" s="67"/>
      <c r="CG80" s="67"/>
      <c r="CH80" s="67"/>
      <c r="CI80" s="67"/>
      <c r="CJ80" s="65">
        <f t="shared" ca="1" si="56"/>
        <v>0.78153725753535452</v>
      </c>
      <c r="CK80" s="66">
        <f t="shared" ca="1" si="57"/>
        <v>19</v>
      </c>
      <c r="CM80" s="67">
        <v>80</v>
      </c>
      <c r="CN80" s="67">
        <v>9</v>
      </c>
      <c r="CO80" s="67">
        <v>8</v>
      </c>
      <c r="CQ80" s="65"/>
      <c r="CR80" s="66"/>
      <c r="CT80" s="67"/>
      <c r="CX80" s="65"/>
      <c r="CY80" s="66"/>
      <c r="DA80" s="67"/>
      <c r="DE80" s="65"/>
      <c r="DF80" s="66"/>
      <c r="DH80" s="67"/>
    </row>
    <row r="81" spans="81:112" ht="18.75" x14ac:dyDescent="0.25">
      <c r="CC81" s="65"/>
      <c r="CD81" s="66"/>
      <c r="CE81" s="66"/>
      <c r="CF81" s="67"/>
      <c r="CG81" s="67"/>
      <c r="CH81" s="67"/>
      <c r="CI81" s="67"/>
      <c r="CJ81" s="65">
        <f t="shared" ca="1" si="56"/>
        <v>0.19423027028036877</v>
      </c>
      <c r="CK81" s="66">
        <f t="shared" ca="1" si="57"/>
        <v>68</v>
      </c>
      <c r="CM81" s="67">
        <v>81</v>
      </c>
      <c r="CN81" s="67">
        <v>9</v>
      </c>
      <c r="CO81" s="67">
        <v>9</v>
      </c>
      <c r="CQ81" s="65"/>
      <c r="CR81" s="66"/>
      <c r="CT81" s="67"/>
      <c r="CX81" s="65"/>
      <c r="CY81" s="66"/>
      <c r="DA81" s="67"/>
      <c r="DE81" s="65"/>
      <c r="DF81" s="66"/>
      <c r="DH81" s="67"/>
    </row>
    <row r="82" spans="81:112" ht="18.75" x14ac:dyDescent="0.25">
      <c r="CC82" s="65"/>
      <c r="CD82" s="66"/>
      <c r="CE82" s="66"/>
      <c r="CF82" s="67"/>
      <c r="CG82" s="67"/>
      <c r="CH82" s="67"/>
      <c r="CI82" s="67"/>
      <c r="CJ82" s="65"/>
      <c r="CK82" s="66"/>
      <c r="CM82" s="67"/>
      <c r="CQ82" s="65"/>
      <c r="CR82" s="66"/>
      <c r="CT82" s="67"/>
      <c r="CX82" s="65"/>
      <c r="CY82" s="66"/>
      <c r="DA82" s="67"/>
      <c r="DE82" s="65"/>
      <c r="DF82" s="66"/>
      <c r="DH82" s="67"/>
    </row>
    <row r="83" spans="81:112" ht="18.75" x14ac:dyDescent="0.25">
      <c r="CC83" s="65"/>
      <c r="CD83" s="66"/>
      <c r="CE83" s="66"/>
      <c r="CF83" s="67"/>
      <c r="CG83" s="67"/>
      <c r="CH83" s="67"/>
      <c r="CI83" s="67"/>
      <c r="CJ83" s="65"/>
      <c r="CK83" s="66"/>
      <c r="CM83" s="67"/>
      <c r="CQ83" s="65"/>
      <c r="CR83" s="66"/>
      <c r="CT83" s="67"/>
      <c r="CX83" s="65"/>
      <c r="CY83" s="66"/>
      <c r="DA83" s="67"/>
      <c r="DE83" s="65"/>
      <c r="DF83" s="66"/>
      <c r="DH83" s="67"/>
    </row>
    <row r="84" spans="81:112" ht="18.75" x14ac:dyDescent="0.25">
      <c r="CC84" s="65"/>
      <c r="CD84" s="66"/>
      <c r="CE84" s="66"/>
      <c r="CF84" s="67"/>
      <c r="CG84" s="67"/>
      <c r="CH84" s="67"/>
      <c r="CI84" s="67"/>
      <c r="CJ84" s="65"/>
      <c r="CK84" s="66"/>
      <c r="CM84" s="67"/>
      <c r="CQ84" s="65"/>
      <c r="CR84" s="66"/>
      <c r="CT84" s="67"/>
      <c r="CX84" s="65"/>
      <c r="CY84" s="66"/>
      <c r="DA84" s="67"/>
      <c r="DE84" s="65"/>
      <c r="DF84" s="66"/>
      <c r="DH84" s="67"/>
    </row>
    <row r="85" spans="81:112" ht="18.75" x14ac:dyDescent="0.25">
      <c r="CC85" s="65"/>
      <c r="CD85" s="66"/>
      <c r="CE85" s="66"/>
      <c r="CF85" s="67"/>
      <c r="CG85" s="67"/>
      <c r="CH85" s="67"/>
      <c r="CI85" s="67"/>
      <c r="CJ85" s="65"/>
      <c r="CK85" s="66"/>
      <c r="CM85" s="67"/>
      <c r="CQ85" s="65"/>
      <c r="CR85" s="66"/>
      <c r="CT85" s="67"/>
      <c r="CX85" s="65"/>
      <c r="CY85" s="66"/>
      <c r="DA85" s="67"/>
      <c r="DE85" s="65"/>
      <c r="DF85" s="66"/>
      <c r="DH85" s="67"/>
    </row>
    <row r="86" spans="81:112" ht="18.75" x14ac:dyDescent="0.25">
      <c r="CC86" s="65"/>
      <c r="CD86" s="66"/>
      <c r="CE86" s="66"/>
      <c r="CF86" s="67"/>
      <c r="CG86" s="67"/>
      <c r="CH86" s="67"/>
      <c r="CI86" s="67"/>
      <c r="CJ86" s="65"/>
      <c r="CK86" s="66"/>
      <c r="CM86" s="67"/>
      <c r="CQ86" s="65"/>
      <c r="CR86" s="66"/>
      <c r="CT86" s="67"/>
      <c r="CX86" s="65"/>
      <c r="CY86" s="66"/>
      <c r="DA86" s="67"/>
      <c r="DE86" s="65"/>
      <c r="DF86" s="66"/>
      <c r="DH86" s="67"/>
    </row>
    <row r="87" spans="81:112" ht="18.75" x14ac:dyDescent="0.25">
      <c r="CC87" s="65"/>
      <c r="CD87" s="66"/>
      <c r="CE87" s="66"/>
      <c r="CF87" s="67"/>
      <c r="CG87" s="67"/>
      <c r="CH87" s="67"/>
      <c r="CI87" s="67"/>
      <c r="CJ87" s="65"/>
      <c r="CK87" s="66"/>
      <c r="CM87" s="67"/>
      <c r="CQ87" s="65"/>
      <c r="CR87" s="66"/>
      <c r="CT87" s="67"/>
      <c r="CX87" s="65"/>
      <c r="CY87" s="66"/>
      <c r="DA87" s="67"/>
      <c r="DE87" s="65"/>
      <c r="DF87" s="66"/>
      <c r="DH87" s="67"/>
    </row>
    <row r="88" spans="81:112" ht="18.75" x14ac:dyDescent="0.25">
      <c r="CC88" s="65"/>
      <c r="CD88" s="66"/>
      <c r="CE88" s="66"/>
      <c r="CF88" s="67"/>
      <c r="CG88" s="67"/>
      <c r="CH88" s="67"/>
      <c r="CI88" s="67"/>
      <c r="CJ88" s="65"/>
      <c r="CK88" s="66"/>
      <c r="CM88" s="67"/>
      <c r="CQ88" s="65"/>
      <c r="CR88" s="66"/>
      <c r="CT88" s="67"/>
      <c r="CX88" s="65"/>
      <c r="CY88" s="66"/>
      <c r="DA88" s="67"/>
      <c r="DE88" s="65"/>
      <c r="DF88" s="66"/>
      <c r="DH88" s="67"/>
    </row>
    <row r="89" spans="81:112" ht="18.75" x14ac:dyDescent="0.25">
      <c r="CC89" s="65"/>
      <c r="CD89" s="66"/>
      <c r="CE89" s="66"/>
      <c r="CF89" s="67"/>
      <c r="CG89" s="67"/>
      <c r="CH89" s="67"/>
      <c r="CI89" s="67"/>
      <c r="CJ89" s="65"/>
      <c r="CK89" s="66"/>
      <c r="CM89" s="67"/>
      <c r="CQ89" s="65"/>
      <c r="CR89" s="66"/>
      <c r="CT89" s="67"/>
      <c r="CX89" s="65"/>
      <c r="CY89" s="66"/>
      <c r="DA89" s="67"/>
      <c r="DE89" s="65"/>
      <c r="DF89" s="66"/>
      <c r="DH89" s="67"/>
    </row>
    <row r="90" spans="81:112" ht="18.75" x14ac:dyDescent="0.25">
      <c r="CC90" s="65"/>
      <c r="CD90" s="66"/>
      <c r="CE90" s="66"/>
      <c r="CF90" s="67"/>
      <c r="CG90" s="67"/>
      <c r="CH90" s="67"/>
      <c r="CI90" s="67"/>
      <c r="CJ90" s="65"/>
      <c r="CK90" s="66"/>
      <c r="CM90" s="67"/>
      <c r="CQ90" s="65"/>
      <c r="CR90" s="66"/>
      <c r="CT90" s="67"/>
      <c r="CX90" s="65"/>
      <c r="CY90" s="66"/>
      <c r="DA90" s="67"/>
      <c r="DE90" s="65"/>
      <c r="DF90" s="66"/>
      <c r="DH90" s="67"/>
    </row>
    <row r="91" spans="81:112" ht="18.75" x14ac:dyDescent="0.25">
      <c r="CC91" s="65"/>
      <c r="CD91" s="66"/>
      <c r="CE91" s="66"/>
      <c r="CF91" s="67"/>
      <c r="CG91" s="67"/>
      <c r="CH91" s="67"/>
      <c r="CI91" s="67"/>
      <c r="CJ91" s="65"/>
      <c r="CK91" s="66"/>
      <c r="CM91" s="67"/>
      <c r="CQ91" s="65"/>
      <c r="CR91" s="66"/>
      <c r="CT91" s="67"/>
      <c r="CX91" s="65"/>
      <c r="CY91" s="66"/>
      <c r="DA91" s="67"/>
      <c r="DE91" s="65"/>
      <c r="DF91" s="66"/>
      <c r="DH91" s="67"/>
    </row>
    <row r="92" spans="81:112" ht="18.75" x14ac:dyDescent="0.25">
      <c r="CC92" s="65"/>
      <c r="CD92" s="66"/>
      <c r="CE92" s="66"/>
      <c r="CF92" s="67"/>
      <c r="CG92" s="67"/>
      <c r="CH92" s="67"/>
      <c r="CI92" s="67"/>
      <c r="CJ92" s="65"/>
      <c r="CK92" s="66"/>
      <c r="CM92" s="67"/>
      <c r="CQ92" s="65"/>
      <c r="CR92" s="66"/>
      <c r="CT92" s="67"/>
      <c r="CX92" s="65"/>
      <c r="CY92" s="66"/>
      <c r="DA92" s="67"/>
      <c r="DE92" s="65"/>
      <c r="DF92" s="66"/>
      <c r="DH92" s="67"/>
    </row>
    <row r="93" spans="81:112" ht="18.75" x14ac:dyDescent="0.25">
      <c r="CC93" s="65"/>
      <c r="CD93" s="66"/>
      <c r="CE93" s="66"/>
      <c r="CF93" s="67"/>
      <c r="CG93" s="67"/>
      <c r="CH93" s="67"/>
      <c r="CI93" s="67"/>
      <c r="CJ93" s="65"/>
      <c r="CK93" s="66"/>
      <c r="CM93" s="67"/>
      <c r="CQ93" s="65"/>
      <c r="CR93" s="66"/>
      <c r="CT93" s="67"/>
      <c r="CX93" s="65"/>
      <c r="CY93" s="66"/>
      <c r="DA93" s="67"/>
      <c r="DE93" s="65"/>
      <c r="DF93" s="66"/>
      <c r="DH93" s="67"/>
    </row>
    <row r="94" spans="81:112" ht="18.75" x14ac:dyDescent="0.25">
      <c r="CC94" s="65"/>
      <c r="CD94" s="66"/>
      <c r="CE94" s="66"/>
      <c r="CF94" s="67"/>
      <c r="CG94" s="67"/>
      <c r="CH94" s="67"/>
      <c r="CI94" s="67"/>
      <c r="CJ94" s="65"/>
      <c r="CK94" s="66"/>
      <c r="CM94" s="67"/>
      <c r="CQ94" s="65"/>
      <c r="CR94" s="66"/>
      <c r="CT94" s="67"/>
      <c r="CX94" s="65"/>
      <c r="CY94" s="66"/>
      <c r="DA94" s="67"/>
      <c r="DE94" s="65"/>
      <c r="DF94" s="66"/>
      <c r="DH94" s="67"/>
    </row>
    <row r="95" spans="81:112" ht="18.75" x14ac:dyDescent="0.25">
      <c r="CC95" s="65"/>
      <c r="CD95" s="66"/>
      <c r="CE95" s="66"/>
      <c r="CF95" s="67"/>
      <c r="CG95" s="67"/>
      <c r="CH95" s="67"/>
      <c r="CI95" s="67"/>
      <c r="CJ95" s="65"/>
      <c r="CK95" s="66"/>
      <c r="CM95" s="67"/>
      <c r="CQ95" s="65"/>
      <c r="CR95" s="66"/>
      <c r="CT95" s="67"/>
      <c r="CX95" s="65"/>
      <c r="CY95" s="66"/>
      <c r="DA95" s="67"/>
      <c r="DE95" s="65"/>
      <c r="DF95" s="66"/>
      <c r="DH95" s="67"/>
    </row>
    <row r="96" spans="81:112" ht="18.75" x14ac:dyDescent="0.25">
      <c r="CC96" s="65"/>
      <c r="CD96" s="66"/>
      <c r="CE96" s="66"/>
      <c r="CF96" s="67"/>
      <c r="CG96" s="67"/>
      <c r="CH96" s="67"/>
      <c r="CI96" s="67"/>
      <c r="CJ96" s="65"/>
      <c r="CK96" s="66"/>
      <c r="CM96" s="67"/>
      <c r="CQ96" s="65"/>
      <c r="CR96" s="66"/>
      <c r="CT96" s="67"/>
      <c r="CX96" s="65"/>
      <c r="CY96" s="66"/>
      <c r="DA96" s="67"/>
      <c r="DE96" s="65"/>
      <c r="DF96" s="66"/>
      <c r="DH96" s="67"/>
    </row>
    <row r="97" spans="81:112" ht="18.75" x14ac:dyDescent="0.25">
      <c r="CC97" s="65"/>
      <c r="CD97" s="66"/>
      <c r="CE97" s="66"/>
      <c r="CF97" s="67"/>
      <c r="CG97" s="67"/>
      <c r="CH97" s="67"/>
      <c r="CI97" s="67"/>
      <c r="CJ97" s="65"/>
      <c r="CK97" s="66"/>
      <c r="CM97" s="67"/>
      <c r="CQ97" s="65"/>
      <c r="CR97" s="66"/>
      <c r="CT97" s="67"/>
      <c r="CX97" s="65"/>
      <c r="CY97" s="66"/>
      <c r="DA97" s="67"/>
      <c r="DE97" s="65"/>
      <c r="DF97" s="66"/>
      <c r="DH97" s="67"/>
    </row>
    <row r="98" spans="81:112" ht="18.75" x14ac:dyDescent="0.25">
      <c r="CC98" s="65"/>
      <c r="CD98" s="66"/>
      <c r="CE98" s="66"/>
      <c r="CF98" s="67"/>
      <c r="CG98" s="67"/>
      <c r="CH98" s="67"/>
      <c r="CI98" s="67"/>
      <c r="CJ98" s="65"/>
      <c r="CK98" s="66"/>
      <c r="CM98" s="67"/>
      <c r="CQ98" s="65"/>
      <c r="CR98" s="66"/>
      <c r="CT98" s="67"/>
      <c r="CX98" s="65"/>
      <c r="CY98" s="66"/>
      <c r="DA98" s="67"/>
      <c r="DE98" s="65"/>
      <c r="DF98" s="66"/>
      <c r="DH98" s="67"/>
    </row>
    <row r="99" spans="81:112" ht="18.75" x14ac:dyDescent="0.25">
      <c r="CC99" s="65"/>
      <c r="CD99" s="66"/>
      <c r="CE99" s="66"/>
      <c r="CF99" s="67"/>
      <c r="CG99" s="67"/>
      <c r="CH99" s="67"/>
      <c r="CI99" s="67"/>
      <c r="CJ99" s="65"/>
      <c r="CK99" s="66"/>
      <c r="CM99" s="67"/>
      <c r="CQ99" s="65"/>
      <c r="CR99" s="66"/>
      <c r="CT99" s="67"/>
      <c r="CX99" s="65"/>
      <c r="CY99" s="66"/>
      <c r="DA99" s="67"/>
      <c r="DE99" s="65"/>
      <c r="DF99" s="66"/>
      <c r="DH99" s="67"/>
    </row>
    <row r="100" spans="81:112" ht="18.75" x14ac:dyDescent="0.25">
      <c r="CC100" s="65"/>
      <c r="CD100" s="66"/>
      <c r="CE100" s="66"/>
      <c r="CF100" s="67"/>
      <c r="CI100" s="67"/>
      <c r="CJ100" s="65"/>
      <c r="CK100" s="66"/>
      <c r="CM100" s="67"/>
      <c r="CQ100" s="65"/>
      <c r="CR100" s="66"/>
      <c r="CT100" s="67"/>
      <c r="CX100" s="65"/>
      <c r="CY100" s="66"/>
      <c r="DA100" s="67"/>
      <c r="DE100" s="65"/>
      <c r="DF100" s="66"/>
      <c r="DH100" s="67"/>
    </row>
  </sheetData>
  <sheetProtection algorithmName="SHA-512" hashValue="7Qztx9d4HEhdwei5R3sVVAxJ8C94WVsSacWzbnigGUE8hA7eyuJoYsMYmozpM4OVg0Ijol0Ep+pGIE/vDyyR5A==" saltValue="MZRF3hkG22oVFUvX35glEg==" spinCount="100000" sheet="1" objects="1" scenarios="1" selectLockedCells="1"/>
  <mergeCells count="42"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  <mergeCell ref="A33:F33"/>
    <mergeCell ref="G33:H33"/>
    <mergeCell ref="I33:V33"/>
    <mergeCell ref="B36:G36"/>
    <mergeCell ref="H36:J36"/>
    <mergeCell ref="M36:R36"/>
    <mergeCell ref="S36:U36"/>
    <mergeCell ref="B26:G26"/>
    <mergeCell ref="H26:J26"/>
    <mergeCell ref="M26:R26"/>
    <mergeCell ref="S26:U26"/>
    <mergeCell ref="A32:S32"/>
    <mergeCell ref="T32:V32"/>
    <mergeCell ref="B12:G12"/>
    <mergeCell ref="H12:J12"/>
    <mergeCell ref="M12:R12"/>
    <mergeCell ref="S12:U12"/>
    <mergeCell ref="B19:G19"/>
    <mergeCell ref="H19:J19"/>
    <mergeCell ref="M19:R19"/>
    <mergeCell ref="S19:U19"/>
    <mergeCell ref="B5:G5"/>
    <mergeCell ref="H5:J5"/>
    <mergeCell ref="M5:R5"/>
    <mergeCell ref="S5:U5"/>
    <mergeCell ref="A1:S1"/>
    <mergeCell ref="T1:V1"/>
    <mergeCell ref="A2:F2"/>
    <mergeCell ref="G2:H2"/>
    <mergeCell ref="I2:V2"/>
  </mergeCells>
  <phoneticPr fontId="1"/>
  <conditionalFormatting sqref="I38">
    <cfRule type="expression" dxfId="966" priority="161">
      <formula>I38=0</formula>
    </cfRule>
  </conditionalFormatting>
  <conditionalFormatting sqref="I39">
    <cfRule type="expression" dxfId="965" priority="160">
      <formula>I39=0</formula>
    </cfRule>
  </conditionalFormatting>
  <conditionalFormatting sqref="H38">
    <cfRule type="expression" dxfId="964" priority="159">
      <formula>AND(H38=0,I38=0)</formula>
    </cfRule>
  </conditionalFormatting>
  <conditionalFormatting sqref="H39">
    <cfRule type="expression" dxfId="963" priority="158">
      <formula>AND(H39=0,I39=0)</formula>
    </cfRule>
  </conditionalFormatting>
  <conditionalFormatting sqref="G38">
    <cfRule type="expression" dxfId="962" priority="157">
      <formula>AND(G38=0,H38=0,I38=0)</formula>
    </cfRule>
  </conditionalFormatting>
  <conditionalFormatting sqref="G39">
    <cfRule type="expression" dxfId="961" priority="156">
      <formula>AND(G39=0,H39=0,I39=0)</formula>
    </cfRule>
  </conditionalFormatting>
  <conditionalFormatting sqref="D38">
    <cfRule type="expression" dxfId="960" priority="155">
      <formula>D38=0</formula>
    </cfRule>
  </conditionalFormatting>
  <conditionalFormatting sqref="D39">
    <cfRule type="expression" dxfId="959" priority="154">
      <formula>D39=0</formula>
    </cfRule>
  </conditionalFormatting>
  <conditionalFormatting sqref="D40">
    <cfRule type="expression" dxfId="958" priority="153">
      <formula>D40=0</formula>
    </cfRule>
  </conditionalFormatting>
  <conditionalFormatting sqref="C39">
    <cfRule type="expression" dxfId="957" priority="152">
      <formula>C39=""</formula>
    </cfRule>
  </conditionalFormatting>
  <conditionalFormatting sqref="I7">
    <cfRule type="expression" dxfId="956" priority="151">
      <formula>I7=0</formula>
    </cfRule>
  </conditionalFormatting>
  <conditionalFormatting sqref="I8">
    <cfRule type="expression" dxfId="955" priority="150">
      <formula>I8=0</formula>
    </cfRule>
  </conditionalFormatting>
  <conditionalFormatting sqref="H7">
    <cfRule type="expression" dxfId="954" priority="149">
      <formula>AND(H7=0,I7=0)</formula>
    </cfRule>
  </conditionalFormatting>
  <conditionalFormatting sqref="H8">
    <cfRule type="expression" dxfId="953" priority="148">
      <formula>AND(H8=0,I8=0)</formula>
    </cfRule>
  </conditionalFormatting>
  <conditionalFormatting sqref="G7">
    <cfRule type="expression" dxfId="952" priority="147">
      <formula>AND(G7=0,H7=0,I7=0)</formula>
    </cfRule>
  </conditionalFormatting>
  <conditionalFormatting sqref="G8">
    <cfRule type="expression" dxfId="951" priority="146">
      <formula>AND(G8=0,H8=0,I8=0)</formula>
    </cfRule>
  </conditionalFormatting>
  <conditionalFormatting sqref="D7">
    <cfRule type="expression" dxfId="950" priority="145">
      <formula>D7=0</formula>
    </cfRule>
  </conditionalFormatting>
  <conditionalFormatting sqref="D8">
    <cfRule type="expression" dxfId="949" priority="144">
      <formula>D8=0</formula>
    </cfRule>
  </conditionalFormatting>
  <conditionalFormatting sqref="D9">
    <cfRule type="expression" dxfId="948" priority="143">
      <formula>D9=0</formula>
    </cfRule>
  </conditionalFormatting>
  <conditionalFormatting sqref="C8">
    <cfRule type="expression" dxfId="947" priority="142">
      <formula>C8=""</formula>
    </cfRule>
  </conditionalFormatting>
  <conditionalFormatting sqref="AI15:AI26">
    <cfRule type="expression" dxfId="946" priority="141">
      <formula>$AM15="NO"</formula>
    </cfRule>
  </conditionalFormatting>
  <conditionalFormatting sqref="T7">
    <cfRule type="expression" dxfId="945" priority="140">
      <formula>T7=0</formula>
    </cfRule>
  </conditionalFormatting>
  <conditionalFormatting sqref="T8">
    <cfRule type="expression" dxfId="944" priority="139">
      <formula>T8=0</formula>
    </cfRule>
  </conditionalFormatting>
  <conditionalFormatting sqref="S7">
    <cfRule type="expression" dxfId="943" priority="138">
      <formula>AND(S7=0,T7=0)</formula>
    </cfRule>
  </conditionalFormatting>
  <conditionalFormatting sqref="S8">
    <cfRule type="expression" dxfId="942" priority="137">
      <formula>AND(S8=0,T8=0)</formula>
    </cfRule>
  </conditionalFormatting>
  <conditionalFormatting sqref="R7">
    <cfRule type="expression" dxfId="941" priority="136">
      <formula>AND(R7=0,S7=0,T7=0)</formula>
    </cfRule>
  </conditionalFormatting>
  <conditionalFormatting sqref="R8">
    <cfRule type="expression" dxfId="940" priority="135">
      <formula>AND(R8=0,S8=0,T8=0)</formula>
    </cfRule>
  </conditionalFormatting>
  <conditionalFormatting sqref="O7">
    <cfRule type="expression" dxfId="939" priority="134">
      <formula>O7=0</formula>
    </cfRule>
  </conditionalFormatting>
  <conditionalFormatting sqref="O8">
    <cfRule type="expression" dxfId="938" priority="133">
      <formula>O8=0</formula>
    </cfRule>
  </conditionalFormatting>
  <conditionalFormatting sqref="O9">
    <cfRule type="expression" dxfId="937" priority="132">
      <formula>O9=0</formula>
    </cfRule>
  </conditionalFormatting>
  <conditionalFormatting sqref="N8">
    <cfRule type="expression" dxfId="936" priority="131">
      <formula>N8=""</formula>
    </cfRule>
  </conditionalFormatting>
  <conditionalFormatting sqref="I14">
    <cfRule type="expression" dxfId="935" priority="130">
      <formula>I14=0</formula>
    </cfRule>
  </conditionalFormatting>
  <conditionalFormatting sqref="I15">
    <cfRule type="expression" dxfId="934" priority="129">
      <formula>I15=0</formula>
    </cfRule>
  </conditionalFormatting>
  <conditionalFormatting sqref="H14">
    <cfRule type="expression" dxfId="933" priority="128">
      <formula>AND(H14=0,I14=0)</formula>
    </cfRule>
  </conditionalFormatting>
  <conditionalFormatting sqref="H15">
    <cfRule type="expression" dxfId="932" priority="127">
      <formula>AND(H15=0,I15=0)</formula>
    </cfRule>
  </conditionalFormatting>
  <conditionalFormatting sqref="G14">
    <cfRule type="expression" dxfId="931" priority="126">
      <formula>AND(G14=0,H14=0,I14=0)</formula>
    </cfRule>
  </conditionalFormatting>
  <conditionalFormatting sqref="G15">
    <cfRule type="expression" dxfId="930" priority="125">
      <formula>AND(G15=0,H15=0,I15=0)</formula>
    </cfRule>
  </conditionalFormatting>
  <conditionalFormatting sqref="D14">
    <cfRule type="expression" dxfId="929" priority="124">
      <formula>D14=0</formula>
    </cfRule>
  </conditionalFormatting>
  <conditionalFormatting sqref="D15">
    <cfRule type="expression" dxfId="928" priority="123">
      <formula>D15=0</formula>
    </cfRule>
  </conditionalFormatting>
  <conditionalFormatting sqref="D16">
    <cfRule type="expression" dxfId="927" priority="122">
      <formula>D16=0</formula>
    </cfRule>
  </conditionalFormatting>
  <conditionalFormatting sqref="C15">
    <cfRule type="expression" dxfId="926" priority="121">
      <formula>C15=""</formula>
    </cfRule>
  </conditionalFormatting>
  <conditionalFormatting sqref="T14">
    <cfRule type="expression" dxfId="925" priority="120">
      <formula>T14=0</formula>
    </cfRule>
  </conditionalFormatting>
  <conditionalFormatting sqref="T15">
    <cfRule type="expression" dxfId="924" priority="119">
      <formula>T15=0</formula>
    </cfRule>
  </conditionalFormatting>
  <conditionalFormatting sqref="S14">
    <cfRule type="expression" dxfId="923" priority="118">
      <formula>AND(S14=0,T14=0)</formula>
    </cfRule>
  </conditionalFormatting>
  <conditionalFormatting sqref="S15">
    <cfRule type="expression" dxfId="922" priority="117">
      <formula>AND(S15=0,T15=0)</formula>
    </cfRule>
  </conditionalFormatting>
  <conditionalFormatting sqref="R14">
    <cfRule type="expression" dxfId="921" priority="116">
      <formula>AND(R14=0,S14=0,T14=0)</formula>
    </cfRule>
  </conditionalFormatting>
  <conditionalFormatting sqref="R15">
    <cfRule type="expression" dxfId="920" priority="115">
      <formula>AND(R15=0,S15=0,T15=0)</formula>
    </cfRule>
  </conditionalFormatting>
  <conditionalFormatting sqref="O14">
    <cfRule type="expression" dxfId="919" priority="114">
      <formula>O14=0</formula>
    </cfRule>
  </conditionalFormatting>
  <conditionalFormatting sqref="O15">
    <cfRule type="expression" dxfId="918" priority="113">
      <formula>O15=0</formula>
    </cfRule>
  </conditionalFormatting>
  <conditionalFormatting sqref="O16">
    <cfRule type="expression" dxfId="917" priority="112">
      <formula>O16=0</formula>
    </cfRule>
  </conditionalFormatting>
  <conditionalFormatting sqref="N15">
    <cfRule type="expression" dxfId="916" priority="111">
      <formula>N15=""</formula>
    </cfRule>
  </conditionalFormatting>
  <conditionalFormatting sqref="I21">
    <cfRule type="expression" dxfId="915" priority="110">
      <formula>I21=0</formula>
    </cfRule>
  </conditionalFormatting>
  <conditionalFormatting sqref="I22">
    <cfRule type="expression" dxfId="914" priority="109">
      <formula>I22=0</formula>
    </cfRule>
  </conditionalFormatting>
  <conditionalFormatting sqref="H21">
    <cfRule type="expression" dxfId="913" priority="108">
      <formula>AND(H21=0,I21=0)</formula>
    </cfRule>
  </conditionalFormatting>
  <conditionalFormatting sqref="H22">
    <cfRule type="expression" dxfId="912" priority="107">
      <formula>AND(H22=0,I22=0)</formula>
    </cfRule>
  </conditionalFormatting>
  <conditionalFormatting sqref="G21">
    <cfRule type="expression" dxfId="911" priority="106">
      <formula>AND(G21=0,H21=0,I21=0)</formula>
    </cfRule>
  </conditionalFormatting>
  <conditionalFormatting sqref="G22">
    <cfRule type="expression" dxfId="910" priority="105">
      <formula>AND(G22=0,H22=0,I22=0)</formula>
    </cfRule>
  </conditionalFormatting>
  <conditionalFormatting sqref="D21">
    <cfRule type="expression" dxfId="909" priority="104">
      <formula>D21=0</formula>
    </cfRule>
  </conditionalFormatting>
  <conditionalFormatting sqref="D22">
    <cfRule type="expression" dxfId="908" priority="103">
      <formula>D22=0</formula>
    </cfRule>
  </conditionalFormatting>
  <conditionalFormatting sqref="D23">
    <cfRule type="expression" dxfId="907" priority="102">
      <formula>D23=0</formula>
    </cfRule>
  </conditionalFormatting>
  <conditionalFormatting sqref="C22">
    <cfRule type="expression" dxfId="906" priority="101">
      <formula>C22=""</formula>
    </cfRule>
  </conditionalFormatting>
  <conditionalFormatting sqref="T21">
    <cfRule type="expression" dxfId="905" priority="100">
      <formula>T21=0</formula>
    </cfRule>
  </conditionalFormatting>
  <conditionalFormatting sqref="T22">
    <cfRule type="expression" dxfId="904" priority="99">
      <formula>T22=0</formula>
    </cfRule>
  </conditionalFormatting>
  <conditionalFormatting sqref="S21">
    <cfRule type="expression" dxfId="903" priority="98">
      <formula>AND(S21=0,T21=0)</formula>
    </cfRule>
  </conditionalFormatting>
  <conditionalFormatting sqref="S22">
    <cfRule type="expression" dxfId="902" priority="97">
      <formula>AND(S22=0,T22=0)</formula>
    </cfRule>
  </conditionalFormatting>
  <conditionalFormatting sqref="R21">
    <cfRule type="expression" dxfId="901" priority="96">
      <formula>AND(R21=0,S21=0,T21=0)</formula>
    </cfRule>
  </conditionalFormatting>
  <conditionalFormatting sqref="R22">
    <cfRule type="expression" dxfId="900" priority="95">
      <formula>AND(R22=0,S22=0,T22=0)</formula>
    </cfRule>
  </conditionalFormatting>
  <conditionalFormatting sqref="O21">
    <cfRule type="expression" dxfId="899" priority="94">
      <formula>O21=0</formula>
    </cfRule>
  </conditionalFormatting>
  <conditionalFormatting sqref="O22">
    <cfRule type="expression" dxfId="898" priority="93">
      <formula>O22=0</formula>
    </cfRule>
  </conditionalFormatting>
  <conditionalFormatting sqref="O23">
    <cfRule type="expression" dxfId="897" priority="92">
      <formula>O23=0</formula>
    </cfRule>
  </conditionalFormatting>
  <conditionalFormatting sqref="N22">
    <cfRule type="expression" dxfId="896" priority="91">
      <formula>N22=""</formula>
    </cfRule>
  </conditionalFormatting>
  <conditionalFormatting sqref="I28">
    <cfRule type="expression" dxfId="895" priority="90">
      <formula>I28=0</formula>
    </cfRule>
  </conditionalFormatting>
  <conditionalFormatting sqref="I29">
    <cfRule type="expression" dxfId="894" priority="89">
      <formula>I29=0</formula>
    </cfRule>
  </conditionalFormatting>
  <conditionalFormatting sqref="H28">
    <cfRule type="expression" dxfId="893" priority="88">
      <formula>AND(H28=0,I28=0)</formula>
    </cfRule>
  </conditionalFormatting>
  <conditionalFormatting sqref="H29">
    <cfRule type="expression" dxfId="892" priority="87">
      <formula>AND(H29=0,I29=0)</formula>
    </cfRule>
  </conditionalFormatting>
  <conditionalFormatting sqref="G28">
    <cfRule type="expression" dxfId="891" priority="86">
      <formula>AND(G28=0,H28=0,I28=0)</formula>
    </cfRule>
  </conditionalFormatting>
  <conditionalFormatting sqref="G29">
    <cfRule type="expression" dxfId="890" priority="85">
      <formula>AND(G29=0,H29=0,I29=0)</formula>
    </cfRule>
  </conditionalFormatting>
  <conditionalFormatting sqref="D28">
    <cfRule type="expression" dxfId="889" priority="84">
      <formula>D28=0</formula>
    </cfRule>
  </conditionalFormatting>
  <conditionalFormatting sqref="D29">
    <cfRule type="expression" dxfId="888" priority="83">
      <formula>D29=0</formula>
    </cfRule>
  </conditionalFormatting>
  <conditionalFormatting sqref="D30">
    <cfRule type="expression" dxfId="887" priority="82">
      <formula>D30=0</formula>
    </cfRule>
  </conditionalFormatting>
  <conditionalFormatting sqref="C29">
    <cfRule type="expression" dxfId="886" priority="81">
      <formula>C29=""</formula>
    </cfRule>
  </conditionalFormatting>
  <conditionalFormatting sqref="T28">
    <cfRule type="expression" dxfId="885" priority="80">
      <formula>T28=0</formula>
    </cfRule>
  </conditionalFormatting>
  <conditionalFormatting sqref="T29">
    <cfRule type="expression" dxfId="884" priority="79">
      <formula>T29=0</formula>
    </cfRule>
  </conditionalFormatting>
  <conditionalFormatting sqref="S28">
    <cfRule type="expression" dxfId="883" priority="78">
      <formula>AND(S28=0,T28=0)</formula>
    </cfRule>
  </conditionalFormatting>
  <conditionalFormatting sqref="S29">
    <cfRule type="expression" dxfId="882" priority="77">
      <formula>AND(S29=0,T29=0)</formula>
    </cfRule>
  </conditionalFormatting>
  <conditionalFormatting sqref="R28">
    <cfRule type="expression" dxfId="881" priority="76">
      <formula>AND(R28=0,S28=0,T28=0)</formula>
    </cfRule>
  </conditionalFormatting>
  <conditionalFormatting sqref="R29">
    <cfRule type="expression" dxfId="880" priority="75">
      <formula>AND(R29=0,S29=0,T29=0)</formula>
    </cfRule>
  </conditionalFormatting>
  <conditionalFormatting sqref="O28">
    <cfRule type="expression" dxfId="879" priority="74">
      <formula>O28=0</formula>
    </cfRule>
  </conditionalFormatting>
  <conditionalFormatting sqref="O29">
    <cfRule type="expression" dxfId="878" priority="73">
      <formula>O29=0</formula>
    </cfRule>
  </conditionalFormatting>
  <conditionalFormatting sqref="O30">
    <cfRule type="expression" dxfId="877" priority="72">
      <formula>O30=0</formula>
    </cfRule>
  </conditionalFormatting>
  <conditionalFormatting sqref="N29">
    <cfRule type="expression" dxfId="876" priority="71">
      <formula>N29=""</formula>
    </cfRule>
  </conditionalFormatting>
  <conditionalFormatting sqref="T38">
    <cfRule type="expression" dxfId="875" priority="70">
      <formula>T38=0</formula>
    </cfRule>
  </conditionalFormatting>
  <conditionalFormatting sqref="T39">
    <cfRule type="expression" dxfId="874" priority="69">
      <formula>T39=0</formula>
    </cfRule>
  </conditionalFormatting>
  <conditionalFormatting sqref="S38">
    <cfRule type="expression" dxfId="873" priority="68">
      <formula>AND(S38=0,T38=0)</formula>
    </cfRule>
  </conditionalFormatting>
  <conditionalFormatting sqref="S39">
    <cfRule type="expression" dxfId="872" priority="67">
      <formula>AND(S39=0,T39=0)</formula>
    </cfRule>
  </conditionalFormatting>
  <conditionalFormatting sqref="R38">
    <cfRule type="expression" dxfId="871" priority="66">
      <formula>AND(R38=0,S38=0,T38=0)</formula>
    </cfRule>
  </conditionalFormatting>
  <conditionalFormatting sqref="R39">
    <cfRule type="expression" dxfId="870" priority="65">
      <formula>AND(R39=0,S39=0,T39=0)</formula>
    </cfRule>
  </conditionalFormatting>
  <conditionalFormatting sqref="O38">
    <cfRule type="expression" dxfId="869" priority="64">
      <formula>O38=0</formula>
    </cfRule>
  </conditionalFormatting>
  <conditionalFormatting sqref="O39">
    <cfRule type="expression" dxfId="868" priority="63">
      <formula>O39=0</formula>
    </cfRule>
  </conditionalFormatting>
  <conditionalFormatting sqref="O40">
    <cfRule type="expression" dxfId="867" priority="62">
      <formula>O40=0</formula>
    </cfRule>
  </conditionalFormatting>
  <conditionalFormatting sqref="N39">
    <cfRule type="expression" dxfId="866" priority="61">
      <formula>N39=""</formula>
    </cfRule>
  </conditionalFormatting>
  <conditionalFormatting sqref="I45">
    <cfRule type="expression" dxfId="865" priority="60">
      <formula>I45=0</formula>
    </cfRule>
  </conditionalFormatting>
  <conditionalFormatting sqref="I46">
    <cfRule type="expression" dxfId="864" priority="59">
      <formula>I46=0</formula>
    </cfRule>
  </conditionalFormatting>
  <conditionalFormatting sqref="H45">
    <cfRule type="expression" dxfId="863" priority="58">
      <formula>AND(H45=0,I45=0)</formula>
    </cfRule>
  </conditionalFormatting>
  <conditionalFormatting sqref="H46">
    <cfRule type="expression" dxfId="862" priority="57">
      <formula>AND(H46=0,I46=0)</formula>
    </cfRule>
  </conditionalFormatting>
  <conditionalFormatting sqref="G45">
    <cfRule type="expression" dxfId="861" priority="56">
      <formula>AND(G45=0,H45=0,I45=0)</formula>
    </cfRule>
  </conditionalFormatting>
  <conditionalFormatting sqref="G46">
    <cfRule type="expression" dxfId="860" priority="55">
      <formula>AND(G46=0,H46=0,I46=0)</formula>
    </cfRule>
  </conditionalFormatting>
  <conditionalFormatting sqref="D45">
    <cfRule type="expression" dxfId="859" priority="54">
      <formula>D45=0</formula>
    </cfRule>
  </conditionalFormatting>
  <conditionalFormatting sqref="D46">
    <cfRule type="expression" dxfId="858" priority="53">
      <formula>D46=0</formula>
    </cfRule>
  </conditionalFormatting>
  <conditionalFormatting sqref="D47">
    <cfRule type="expression" dxfId="857" priority="52">
      <formula>D47=0</formula>
    </cfRule>
  </conditionalFormatting>
  <conditionalFormatting sqref="C46">
    <cfRule type="expression" dxfId="856" priority="51">
      <formula>C46=""</formula>
    </cfRule>
  </conditionalFormatting>
  <conditionalFormatting sqref="T45">
    <cfRule type="expression" dxfId="855" priority="50">
      <formula>T45=0</formula>
    </cfRule>
  </conditionalFormatting>
  <conditionalFormatting sqref="T46">
    <cfRule type="expression" dxfId="854" priority="49">
      <formula>T46=0</formula>
    </cfRule>
  </conditionalFormatting>
  <conditionalFormatting sqref="S45">
    <cfRule type="expression" dxfId="853" priority="48">
      <formula>AND(S45=0,T45=0)</formula>
    </cfRule>
  </conditionalFormatting>
  <conditionalFormatting sqref="S46">
    <cfRule type="expression" dxfId="852" priority="47">
      <formula>AND(S46=0,T46=0)</formula>
    </cfRule>
  </conditionalFormatting>
  <conditionalFormatting sqref="R45">
    <cfRule type="expression" dxfId="851" priority="46">
      <formula>AND(R45=0,S45=0,T45=0)</formula>
    </cfRule>
  </conditionalFormatting>
  <conditionalFormatting sqref="R46">
    <cfRule type="expression" dxfId="850" priority="45">
      <formula>AND(R46=0,S46=0,T46=0)</formula>
    </cfRule>
  </conditionalFormatting>
  <conditionalFormatting sqref="O45">
    <cfRule type="expression" dxfId="849" priority="44">
      <formula>O45=0</formula>
    </cfRule>
  </conditionalFormatting>
  <conditionalFormatting sqref="O46">
    <cfRule type="expression" dxfId="848" priority="43">
      <formula>O46=0</formula>
    </cfRule>
  </conditionalFormatting>
  <conditionalFormatting sqref="O47">
    <cfRule type="expression" dxfId="847" priority="42">
      <formula>O47=0</formula>
    </cfRule>
  </conditionalFormatting>
  <conditionalFormatting sqref="N46">
    <cfRule type="expression" dxfId="846" priority="41">
      <formula>N46=""</formula>
    </cfRule>
  </conditionalFormatting>
  <conditionalFormatting sqref="I52">
    <cfRule type="expression" dxfId="845" priority="40">
      <formula>I52=0</formula>
    </cfRule>
  </conditionalFormatting>
  <conditionalFormatting sqref="I53">
    <cfRule type="expression" dxfId="844" priority="39">
      <formula>I53=0</formula>
    </cfRule>
  </conditionalFormatting>
  <conditionalFormatting sqref="H52">
    <cfRule type="expression" dxfId="843" priority="38">
      <formula>AND(H52=0,I52=0)</formula>
    </cfRule>
  </conditionalFormatting>
  <conditionalFormatting sqref="H53">
    <cfRule type="expression" dxfId="842" priority="37">
      <formula>AND(H53=0,I53=0)</formula>
    </cfRule>
  </conditionalFormatting>
  <conditionalFormatting sqref="G52">
    <cfRule type="expression" dxfId="841" priority="36">
      <formula>AND(G52=0,H52=0,I52=0)</formula>
    </cfRule>
  </conditionalFormatting>
  <conditionalFormatting sqref="G53">
    <cfRule type="expression" dxfId="840" priority="35">
      <formula>AND(G53=0,H53=0,I53=0)</formula>
    </cfRule>
  </conditionalFormatting>
  <conditionalFormatting sqref="D52">
    <cfRule type="expression" dxfId="839" priority="34">
      <formula>D52=0</formula>
    </cfRule>
  </conditionalFormatting>
  <conditionalFormatting sqref="D53">
    <cfRule type="expression" dxfId="838" priority="33">
      <formula>D53=0</formula>
    </cfRule>
  </conditionalFormatting>
  <conditionalFormatting sqref="D54">
    <cfRule type="expression" dxfId="837" priority="32">
      <formula>D54=0</formula>
    </cfRule>
  </conditionalFormatting>
  <conditionalFormatting sqref="C53">
    <cfRule type="expression" dxfId="836" priority="31">
      <formula>C53=""</formula>
    </cfRule>
  </conditionalFormatting>
  <conditionalFormatting sqref="T52">
    <cfRule type="expression" dxfId="835" priority="30">
      <formula>T52=0</formula>
    </cfRule>
  </conditionalFormatting>
  <conditionalFormatting sqref="T53">
    <cfRule type="expression" dxfId="834" priority="29">
      <formula>T53=0</formula>
    </cfRule>
  </conditionalFormatting>
  <conditionalFormatting sqref="S52">
    <cfRule type="expression" dxfId="833" priority="28">
      <formula>AND(S52=0,T52=0)</formula>
    </cfRule>
  </conditionalFormatting>
  <conditionalFormatting sqref="S53">
    <cfRule type="expression" dxfId="832" priority="27">
      <formula>AND(S53=0,T53=0)</formula>
    </cfRule>
  </conditionalFormatting>
  <conditionalFormatting sqref="R52">
    <cfRule type="expression" dxfId="831" priority="26">
      <formula>AND(R52=0,S52=0,T52=0)</formula>
    </cfRule>
  </conditionalFormatting>
  <conditionalFormatting sqref="R53">
    <cfRule type="expression" dxfId="830" priority="25">
      <formula>AND(R53=0,S53=0,T53=0)</formula>
    </cfRule>
  </conditionalFormatting>
  <conditionalFormatting sqref="O52">
    <cfRule type="expression" dxfId="829" priority="24">
      <formula>O52=0</formula>
    </cfRule>
  </conditionalFormatting>
  <conditionalFormatting sqref="O53">
    <cfRule type="expression" dxfId="828" priority="23">
      <formula>O53=0</formula>
    </cfRule>
  </conditionalFormatting>
  <conditionalFormatting sqref="O54">
    <cfRule type="expression" dxfId="827" priority="22">
      <formula>O54=0</formula>
    </cfRule>
  </conditionalFormatting>
  <conditionalFormatting sqref="N53">
    <cfRule type="expression" dxfId="826" priority="21">
      <formula>N53=""</formula>
    </cfRule>
  </conditionalFormatting>
  <conditionalFormatting sqref="I59">
    <cfRule type="expression" dxfId="825" priority="20">
      <formula>I59=0</formula>
    </cfRule>
  </conditionalFormatting>
  <conditionalFormatting sqref="I60">
    <cfRule type="expression" dxfId="824" priority="19">
      <formula>I60=0</formula>
    </cfRule>
  </conditionalFormatting>
  <conditionalFormatting sqref="H59">
    <cfRule type="expression" dxfId="823" priority="18">
      <formula>AND(H59=0,I59=0)</formula>
    </cfRule>
  </conditionalFormatting>
  <conditionalFormatting sqref="H60">
    <cfRule type="expression" dxfId="822" priority="17">
      <formula>AND(H60=0,I60=0)</formula>
    </cfRule>
  </conditionalFormatting>
  <conditionalFormatting sqref="G59">
    <cfRule type="expression" dxfId="821" priority="16">
      <formula>AND(G59=0,H59=0,I59=0)</formula>
    </cfRule>
  </conditionalFormatting>
  <conditionalFormatting sqref="G60">
    <cfRule type="expression" dxfId="820" priority="15">
      <formula>AND(G60=0,H60=0,I60=0)</formula>
    </cfRule>
  </conditionalFormatting>
  <conditionalFormatting sqref="D59">
    <cfRule type="expression" dxfId="819" priority="14">
      <formula>D59=0</formula>
    </cfRule>
  </conditionalFormatting>
  <conditionalFormatting sqref="D60">
    <cfRule type="expression" dxfId="818" priority="13">
      <formula>D60=0</formula>
    </cfRule>
  </conditionalFormatting>
  <conditionalFormatting sqref="D61">
    <cfRule type="expression" dxfId="817" priority="12">
      <formula>D61=0</formula>
    </cfRule>
  </conditionalFormatting>
  <conditionalFormatting sqref="C60">
    <cfRule type="expression" dxfId="816" priority="11">
      <formula>C60=""</formula>
    </cfRule>
  </conditionalFormatting>
  <conditionalFormatting sqref="T59">
    <cfRule type="expression" dxfId="815" priority="10">
      <formula>T59=0</formula>
    </cfRule>
  </conditionalFormatting>
  <conditionalFormatting sqref="T60">
    <cfRule type="expression" dxfId="814" priority="9">
      <formula>T60=0</formula>
    </cfRule>
  </conditionalFormatting>
  <conditionalFormatting sqref="S59">
    <cfRule type="expression" dxfId="813" priority="8">
      <formula>AND(S59=0,T59=0)</formula>
    </cfRule>
  </conditionalFormatting>
  <conditionalFormatting sqref="S60">
    <cfRule type="expression" dxfId="812" priority="7">
      <formula>AND(S60=0,T60=0)</formula>
    </cfRule>
  </conditionalFormatting>
  <conditionalFormatting sqref="R59">
    <cfRule type="expression" dxfId="811" priority="6">
      <formula>AND(R59=0,S59=0,T59=0)</formula>
    </cfRule>
  </conditionalFormatting>
  <conditionalFormatting sqref="R60">
    <cfRule type="expression" dxfId="810" priority="5">
      <formula>AND(R60=0,S60=0,T60=0)</formula>
    </cfRule>
  </conditionalFormatting>
  <conditionalFormatting sqref="O59">
    <cfRule type="expression" dxfId="809" priority="4">
      <formula>O59=0</formula>
    </cfRule>
  </conditionalFormatting>
  <conditionalFormatting sqref="O60">
    <cfRule type="expression" dxfId="808" priority="3">
      <formula>O60=0</formula>
    </cfRule>
  </conditionalFormatting>
  <conditionalFormatting sqref="O61">
    <cfRule type="expression" dxfId="807" priority="2">
      <formula>O61=0</formula>
    </cfRule>
  </conditionalFormatting>
  <conditionalFormatting sqref="N60">
    <cfRule type="expression" dxfId="806" priority="1">
      <formula>N60=""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J100"/>
  <sheetViews>
    <sheetView showGridLines="0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5" width="3.75" style="2" customWidth="1"/>
    <col min="26" max="26" width="2.375" style="2" customWidth="1"/>
    <col min="27" max="27" width="4.5" style="2" hidden="1" customWidth="1"/>
    <col min="28" max="28" width="8" style="2" hidden="1" customWidth="1"/>
    <col min="29" max="29" width="5.5" style="2" hidden="1" customWidth="1"/>
    <col min="30" max="30" width="8.375" style="2" hidden="1" customWidth="1"/>
    <col min="31" max="31" width="4.125" style="2" hidden="1" customWidth="1"/>
    <col min="32" max="32" width="9.625" style="2" hidden="1" customWidth="1"/>
    <col min="33" max="33" width="5.875" style="2" hidden="1" customWidth="1"/>
    <col min="34" max="34" width="2.625" style="2" hidden="1" customWidth="1"/>
    <col min="35" max="35" width="4.625" style="2" hidden="1" customWidth="1"/>
    <col min="36" max="39" width="2.625" style="2" hidden="1" customWidth="1"/>
    <col min="40" max="40" width="3.625" style="2" hidden="1" customWidth="1"/>
    <col min="41" max="46" width="2.625" style="2" hidden="1" customWidth="1"/>
    <col min="47" max="47" width="3.625" style="2" hidden="1" customWidth="1"/>
    <col min="48" max="48" width="4.625" style="2" hidden="1" customWidth="1"/>
    <col min="49" max="50" width="3.375" style="2" hidden="1" customWidth="1"/>
    <col min="51" max="51" width="5.875" style="2" hidden="1" customWidth="1"/>
    <col min="52" max="53" width="3.375" style="2" hidden="1" customWidth="1"/>
    <col min="54" max="54" width="2.875" style="2" hidden="1" customWidth="1"/>
    <col min="55" max="55" width="3.875" style="2" hidden="1" customWidth="1"/>
    <col min="56" max="56" width="4.625" style="2" hidden="1" customWidth="1"/>
    <col min="57" max="58" width="3.375" style="2" hidden="1" customWidth="1"/>
    <col min="59" max="59" width="4.625" style="2" hidden="1" customWidth="1"/>
    <col min="60" max="60" width="3.875" style="2" hidden="1" customWidth="1"/>
    <col min="61" max="61" width="4.625" style="2" hidden="1" customWidth="1"/>
    <col min="62" max="63" width="3.375" style="2" hidden="1" customWidth="1"/>
    <col min="64" max="64" width="4.625" style="2" hidden="1" customWidth="1"/>
    <col min="65" max="65" width="3.875" style="2" hidden="1" customWidth="1"/>
    <col min="66" max="66" width="4.625" style="2" hidden="1" customWidth="1"/>
    <col min="67" max="69" width="3.375" style="2" hidden="1" customWidth="1"/>
    <col min="70" max="70" width="3.875" style="2" hidden="1" customWidth="1"/>
    <col min="71" max="71" width="4.625" style="2" hidden="1" customWidth="1"/>
    <col min="72" max="74" width="3.375" style="2" hidden="1" customWidth="1"/>
    <col min="75" max="75" width="3.875" style="2" hidden="1" customWidth="1"/>
    <col min="76" max="76" width="4.625" style="2" hidden="1" customWidth="1"/>
    <col min="77" max="80" width="3.375" style="2" hidden="1" customWidth="1"/>
    <col min="81" max="81" width="9" style="68" hidden="1" customWidth="1"/>
    <col min="82" max="82" width="4.625" style="68" hidden="1" customWidth="1"/>
    <col min="83" max="83" width="1.625" style="68" hidden="1" customWidth="1"/>
    <col min="84" max="84" width="4.625" style="68" hidden="1" customWidth="1"/>
    <col min="85" max="86" width="3.375" style="68" hidden="1" customWidth="1"/>
    <col min="87" max="87" width="4.625" style="68" hidden="1" customWidth="1"/>
    <col min="88" max="88" width="9" style="68" hidden="1" customWidth="1"/>
    <col min="89" max="89" width="4.25" style="68" hidden="1" customWidth="1"/>
    <col min="90" max="90" width="1.625" style="68" hidden="1" customWidth="1"/>
    <col min="91" max="91" width="5.875" style="68" hidden="1" customWidth="1"/>
    <col min="92" max="93" width="3.5" style="68" hidden="1" customWidth="1"/>
    <col min="94" max="94" width="4.625" style="68" hidden="1" customWidth="1"/>
    <col min="95" max="95" width="9" style="68" hidden="1" customWidth="1"/>
    <col min="96" max="96" width="4.25" style="68" hidden="1" customWidth="1"/>
    <col min="97" max="97" width="1.625" style="68" hidden="1" customWidth="1"/>
    <col min="98" max="98" width="5.875" style="68" hidden="1" customWidth="1"/>
    <col min="99" max="100" width="3.5" style="68" hidden="1" customWidth="1"/>
    <col min="101" max="101" width="4.625" style="68" hidden="1" customWidth="1"/>
    <col min="102" max="102" width="9" style="68" hidden="1" customWidth="1"/>
    <col min="103" max="103" width="4.25" style="68" hidden="1" customWidth="1"/>
    <col min="104" max="104" width="1.625" style="68" hidden="1" customWidth="1"/>
    <col min="105" max="105" width="5.875" style="68" hidden="1" customWidth="1"/>
    <col min="106" max="107" width="3.5" style="68" hidden="1" customWidth="1"/>
    <col min="108" max="108" width="4.625" style="68" hidden="1" customWidth="1"/>
    <col min="109" max="109" width="9" style="68" hidden="1" customWidth="1"/>
    <col min="110" max="110" width="4.25" style="68" hidden="1" customWidth="1"/>
    <col min="111" max="111" width="1.625" style="68" hidden="1" customWidth="1"/>
    <col min="112" max="112" width="5.875" style="68" hidden="1" customWidth="1"/>
    <col min="113" max="114" width="3.5" style="68" hidden="1" customWidth="1"/>
    <col min="115" max="16384" width="9" style="2"/>
  </cols>
  <sheetData>
    <row r="1" spans="1:114" ht="39.950000000000003" customHeight="1" thickBot="1" x14ac:dyDescent="0.3">
      <c r="A1" s="78" t="s">
        <v>109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9">
        <v>1</v>
      </c>
      <c r="U1" s="79"/>
      <c r="V1" s="79"/>
      <c r="Z1" s="17"/>
      <c r="AA1" s="17" t="s">
        <v>110</v>
      </c>
      <c r="AB1" s="1">
        <f ca="1">BE1*10000+BJ1*1000+BO1*100+BT1*10+BY1</f>
        <v>6183</v>
      </c>
      <c r="AC1" s="1" t="s">
        <v>111</v>
      </c>
      <c r="AD1" s="1">
        <f ca="1">BF1*10000+BK1*1000+BP1*100+BU1*10+BZ1</f>
        <v>2817</v>
      </c>
      <c r="AE1" s="1" t="s">
        <v>112</v>
      </c>
      <c r="AF1" s="1">
        <f ca="1">AB1+AD1</f>
        <v>9000</v>
      </c>
      <c r="AH1" s="1">
        <f ca="1">BE1</f>
        <v>0</v>
      </c>
      <c r="AI1" s="1">
        <f ca="1">BJ1</f>
        <v>6</v>
      </c>
      <c r="AJ1" s="1" t="s">
        <v>48</v>
      </c>
      <c r="AK1" s="1">
        <f ca="1">BO1</f>
        <v>1</v>
      </c>
      <c r="AL1" s="1">
        <f ca="1">BT1</f>
        <v>8</v>
      </c>
      <c r="AM1" s="1">
        <f ca="1">BY1</f>
        <v>3</v>
      </c>
      <c r="AN1" s="1" t="s">
        <v>53</v>
      </c>
      <c r="AO1" s="1">
        <f ca="1">BF1</f>
        <v>0</v>
      </c>
      <c r="AP1" s="1">
        <f ca="1">BK1</f>
        <v>2</v>
      </c>
      <c r="AQ1" s="1" t="s">
        <v>48</v>
      </c>
      <c r="AR1" s="1">
        <f ca="1">BP1</f>
        <v>8</v>
      </c>
      <c r="AS1" s="1">
        <f ca="1">BU1</f>
        <v>1</v>
      </c>
      <c r="AT1" s="1">
        <f ca="1">BZ1</f>
        <v>7</v>
      </c>
      <c r="AU1" s="1" t="s">
        <v>70</v>
      </c>
      <c r="AV1" s="1">
        <f ca="1">MOD(ROUNDDOWN(AF1/10000,0),10)</f>
        <v>0</v>
      </c>
      <c r="AW1" s="1">
        <f ca="1">MOD(ROUNDDOWN(AF1/1000,0),10)</f>
        <v>9</v>
      </c>
      <c r="AX1" s="1" t="s">
        <v>48</v>
      </c>
      <c r="AY1" s="1">
        <f ca="1">MOD(ROUNDDOWN(AF1/100,0),10)</f>
        <v>0</v>
      </c>
      <c r="AZ1" s="1">
        <f ca="1">MOD(ROUNDDOWN(AF1/10,0),10)</f>
        <v>0</v>
      </c>
      <c r="BA1" s="1">
        <f ca="1">MOD(ROUNDDOWN(AF1/1,0),10)</f>
        <v>0</v>
      </c>
      <c r="BC1" s="18" t="s">
        <v>6</v>
      </c>
      <c r="BD1" s="1">
        <v>1</v>
      </c>
      <c r="BE1" s="11">
        <f ca="1">VLOOKUP($CD1,$CF$1:$CH$100,2,FALSE)</f>
        <v>0</v>
      </c>
      <c r="BF1" s="11">
        <f ca="1">VLOOKUP($CD1,$CF$1:$CH$100,3,FALSE)</f>
        <v>0</v>
      </c>
      <c r="BG1" s="12"/>
      <c r="BH1" s="18" t="s">
        <v>0</v>
      </c>
      <c r="BI1" s="1">
        <v>1</v>
      </c>
      <c r="BJ1" s="11">
        <f ca="1">VLOOKUP($CK1,$CM$1:$CO$100,2,FALSE)</f>
        <v>6</v>
      </c>
      <c r="BK1" s="11">
        <f ca="1">VLOOKUP($CK1,$CM$1:$CO$100,3,FALSE)</f>
        <v>2</v>
      </c>
      <c r="BL1" s="12"/>
      <c r="BM1" s="18" t="s">
        <v>7</v>
      </c>
      <c r="BN1" s="1">
        <v>1</v>
      </c>
      <c r="BO1" s="10">
        <f ca="1">VLOOKUP($CR1,$CT$1:$CV$100,2,FALSE)</f>
        <v>1</v>
      </c>
      <c r="BP1" s="10">
        <f ca="1">VLOOKUP($CR1,$CT$1:$CV$100,3,FALSE)</f>
        <v>8</v>
      </c>
      <c r="BQ1" s="19"/>
      <c r="BR1" s="18" t="s">
        <v>8</v>
      </c>
      <c r="BS1" s="1">
        <v>1</v>
      </c>
      <c r="BT1" s="10">
        <f ca="1">VLOOKUP($CY1,$DA$1:$DC$100,2,FALSE)</f>
        <v>8</v>
      </c>
      <c r="BU1" s="10">
        <f ca="1">VLOOKUP($CY1,$DA$1:$DC$100,3,FALSE)</f>
        <v>1</v>
      </c>
      <c r="BV1" s="19"/>
      <c r="BW1" s="18" t="s">
        <v>9</v>
      </c>
      <c r="BX1" s="1">
        <v>1</v>
      </c>
      <c r="BY1" s="10">
        <f ca="1">VLOOKUP($DF1,$DH$1:$DJ$100,2,FALSE)</f>
        <v>3</v>
      </c>
      <c r="BZ1" s="10">
        <f ca="1">VLOOKUP($DF1,$DH$1:$DJ$100,3,FALSE)</f>
        <v>7</v>
      </c>
      <c r="CA1" s="19"/>
      <c r="CB1" s="19"/>
      <c r="CC1" s="65">
        <f ca="1">RAND()</f>
        <v>0.73442865538471103</v>
      </c>
      <c r="CD1" s="66">
        <f ca="1">RANK(CC1,$CC$1:$CC$100,)</f>
        <v>7</v>
      </c>
      <c r="CE1" s="66"/>
      <c r="CF1" s="67">
        <v>1</v>
      </c>
      <c r="CG1" s="67">
        <v>0</v>
      </c>
      <c r="CH1" s="67">
        <v>0</v>
      </c>
      <c r="CI1" s="67"/>
      <c r="CJ1" s="65">
        <f ca="1">RAND()</f>
        <v>0.41909663171077427</v>
      </c>
      <c r="CK1" s="66">
        <f ca="1">RANK(CJ1,$CJ$1:$CJ$100,)</f>
        <v>47</v>
      </c>
      <c r="CL1" s="67"/>
      <c r="CM1" s="67">
        <v>1</v>
      </c>
      <c r="CN1" s="67">
        <v>1</v>
      </c>
      <c r="CO1" s="67">
        <v>1</v>
      </c>
      <c r="CQ1" s="65">
        <f ca="1">RAND()</f>
        <v>0.96140316794075109</v>
      </c>
      <c r="CR1" s="66">
        <f ca="1">RANK(CQ1,$CQ$1:$CQ$100,)</f>
        <v>2</v>
      </c>
      <c r="CS1" s="67"/>
      <c r="CT1" s="67">
        <v>1</v>
      </c>
      <c r="CU1" s="67">
        <v>0</v>
      </c>
      <c r="CV1" s="67">
        <v>9</v>
      </c>
      <c r="CW1" s="67"/>
      <c r="CX1" s="65">
        <f ca="1">RAND()</f>
        <v>0.5594998319797605</v>
      </c>
      <c r="CY1" s="66">
        <f ca="1">RANK(CX1,$CX$1:$CX$100,)</f>
        <v>8</v>
      </c>
      <c r="CZ1" s="67"/>
      <c r="DA1" s="67">
        <v>1</v>
      </c>
      <c r="DB1" s="67">
        <v>0</v>
      </c>
      <c r="DC1" s="67">
        <v>9</v>
      </c>
      <c r="DE1" s="65">
        <f ca="1">RAND()</f>
        <v>0.86455282702450043</v>
      </c>
      <c r="DF1" s="66">
        <f ca="1">RANK(DE1,$DE$1:$DE$100,)</f>
        <v>3</v>
      </c>
      <c r="DG1" s="67"/>
      <c r="DH1" s="67">
        <v>1</v>
      </c>
      <c r="DI1" s="67">
        <v>1</v>
      </c>
      <c r="DJ1" s="67">
        <v>9</v>
      </c>
    </row>
    <row r="2" spans="1:114" ht="50.1" customHeight="1" thickBot="1" x14ac:dyDescent="0.3">
      <c r="A2" s="80" t="s">
        <v>113</v>
      </c>
      <c r="B2" s="81"/>
      <c r="C2" s="81"/>
      <c r="D2" s="81"/>
      <c r="E2" s="81"/>
      <c r="F2" s="82"/>
      <c r="G2" s="83" t="s">
        <v>51</v>
      </c>
      <c r="H2" s="84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6"/>
      <c r="AA2" s="2" t="s">
        <v>114</v>
      </c>
      <c r="AB2" s="1">
        <f t="shared" ref="AB2:AB12" ca="1" si="0">BE2*10000+BJ2*1000+BO2*100+BT2*10+BY2</f>
        <v>9954</v>
      </c>
      <c r="AC2" s="1" t="s">
        <v>53</v>
      </c>
      <c r="AD2" s="1">
        <f t="shared" ref="AD2:AD12" ca="1" si="1">BF2*10000+BK2*1000+BP2*100+BU2*10+BZ2</f>
        <v>7046</v>
      </c>
      <c r="AE2" s="1" t="s">
        <v>47</v>
      </c>
      <c r="AF2" s="1">
        <f t="shared" ref="AF2:AF12" ca="1" si="2">AB2+AD2</f>
        <v>17000</v>
      </c>
      <c r="AH2" s="1">
        <f t="shared" ref="AH2:AH12" ca="1" si="3">BE2</f>
        <v>0</v>
      </c>
      <c r="AI2" s="1">
        <f t="shared" ref="AI2:AI12" ca="1" si="4">BJ2</f>
        <v>9</v>
      </c>
      <c r="AJ2" s="1" t="s">
        <v>48</v>
      </c>
      <c r="AK2" s="1">
        <f t="shared" ref="AK2:AK12" ca="1" si="5">BO2</f>
        <v>9</v>
      </c>
      <c r="AL2" s="1">
        <f t="shared" ref="AL2:AL12" ca="1" si="6">BT2</f>
        <v>5</v>
      </c>
      <c r="AM2" s="1">
        <f t="shared" ref="AM2:AM12" ca="1" si="7">BY2</f>
        <v>4</v>
      </c>
      <c r="AN2" s="1" t="s">
        <v>111</v>
      </c>
      <c r="AO2" s="1">
        <f t="shared" ref="AO2:AO12" ca="1" si="8">BF2</f>
        <v>0</v>
      </c>
      <c r="AP2" s="1">
        <f t="shared" ref="AP2:AP12" ca="1" si="9">BK2</f>
        <v>7</v>
      </c>
      <c r="AQ2" s="1" t="s">
        <v>115</v>
      </c>
      <c r="AR2" s="1">
        <f t="shared" ref="AR2:AR12" ca="1" si="10">BP2</f>
        <v>0</v>
      </c>
      <c r="AS2" s="1">
        <f t="shared" ref="AS2:AS12" ca="1" si="11">BU2</f>
        <v>4</v>
      </c>
      <c r="AT2" s="1">
        <f t="shared" ref="AT2:AT12" ca="1" si="12">BZ2</f>
        <v>6</v>
      </c>
      <c r="AU2" s="1" t="s">
        <v>47</v>
      </c>
      <c r="AV2" s="1">
        <f t="shared" ref="AV2:AV12" ca="1" si="13">MOD(ROUNDDOWN(AF2/10000,0),10)</f>
        <v>1</v>
      </c>
      <c r="AW2" s="1">
        <f t="shared" ref="AW2:AW12" ca="1" si="14">MOD(ROUNDDOWN(AF2/1000,0),10)</f>
        <v>7</v>
      </c>
      <c r="AX2" s="1" t="s">
        <v>115</v>
      </c>
      <c r="AY2" s="1">
        <f t="shared" ref="AY2:AY12" ca="1" si="15">MOD(ROUNDDOWN(AF2/100,0),10)</f>
        <v>0</v>
      </c>
      <c r="AZ2" s="1">
        <f t="shared" ref="AZ2:AZ12" ca="1" si="16">MOD(ROUNDDOWN(AF2/10,0),10)</f>
        <v>0</v>
      </c>
      <c r="BA2" s="1">
        <f t="shared" ref="BA2:BA12" ca="1" si="17">MOD(ROUNDDOWN(AF2/1,0),10)</f>
        <v>0</v>
      </c>
      <c r="BD2" s="1">
        <v>2</v>
      </c>
      <c r="BE2" s="11">
        <f t="shared" ref="BE2:BE12" ca="1" si="18">VLOOKUP($CD2,$CF$1:$CH$100,2,FALSE)</f>
        <v>0</v>
      </c>
      <c r="BF2" s="11">
        <f t="shared" ref="BF2:BF12" ca="1" si="19">VLOOKUP($CD2,$CF$1:$CH$100,3,FALSE)</f>
        <v>0</v>
      </c>
      <c r="BG2" s="12"/>
      <c r="BI2" s="1">
        <v>2</v>
      </c>
      <c r="BJ2" s="11">
        <f t="shared" ref="BJ2:BJ12" ca="1" si="20">VLOOKUP($CK2,$CM$1:$CO$100,2,FALSE)</f>
        <v>9</v>
      </c>
      <c r="BK2" s="11">
        <f t="shared" ref="BK2:BK12" ca="1" si="21">VLOOKUP($CK2,$CM$1:$CO$100,3,FALSE)</f>
        <v>7</v>
      </c>
      <c r="BL2" s="12"/>
      <c r="BN2" s="1">
        <v>2</v>
      </c>
      <c r="BO2" s="10">
        <f t="shared" ref="BO2:BO12" ca="1" si="22">VLOOKUP($CR2,$CT$1:$CV$100,2,FALSE)</f>
        <v>9</v>
      </c>
      <c r="BP2" s="10">
        <f t="shared" ref="BP2:BP12" ca="1" si="23">VLOOKUP($CR2,$CT$1:$CV$100,3,FALSE)</f>
        <v>0</v>
      </c>
      <c r="BQ2" s="19"/>
      <c r="BS2" s="1">
        <v>2</v>
      </c>
      <c r="BT2" s="10">
        <f t="shared" ref="BT2:BT12" ca="1" si="24">VLOOKUP($CY2,$DA$1:$DC$100,2,FALSE)</f>
        <v>5</v>
      </c>
      <c r="BU2" s="10">
        <f t="shared" ref="BU2:BU12" ca="1" si="25">VLOOKUP($CY2,$DA$1:$DC$100,3,FALSE)</f>
        <v>4</v>
      </c>
      <c r="BV2" s="19"/>
      <c r="BX2" s="1">
        <v>2</v>
      </c>
      <c r="BY2" s="10">
        <f t="shared" ref="BY2:BY12" ca="1" si="26">VLOOKUP($DF2,$DH$1:$DJ$100,2,FALSE)</f>
        <v>4</v>
      </c>
      <c r="BZ2" s="10">
        <f t="shared" ref="BZ2:BZ12" ca="1" si="27">VLOOKUP($DF2,$DH$1:$DJ$100,3,FALSE)</f>
        <v>6</v>
      </c>
      <c r="CA2" s="19"/>
      <c r="CB2" s="19"/>
      <c r="CC2" s="65">
        <f t="shared" ref="CC2:CC18" ca="1" si="28">RAND()</f>
        <v>9.4864119970369587E-2</v>
      </c>
      <c r="CD2" s="66">
        <f t="shared" ref="CD2:CD18" ca="1" si="29">RANK(CC2,$CC$1:$CC$100,)</f>
        <v>16</v>
      </c>
      <c r="CE2" s="66"/>
      <c r="CF2" s="67">
        <v>2</v>
      </c>
      <c r="CG2" s="67">
        <v>0</v>
      </c>
      <c r="CH2" s="67">
        <v>0</v>
      </c>
      <c r="CI2" s="67"/>
      <c r="CJ2" s="65">
        <f t="shared" ref="CJ2:CJ65" ca="1" si="30">RAND()</f>
        <v>3.4686282108886246E-2</v>
      </c>
      <c r="CK2" s="66">
        <f t="shared" ref="CK2:CK65" ca="1" si="31">RANK(CJ2,$CJ$1:$CJ$100,)</f>
        <v>79</v>
      </c>
      <c r="CL2" s="67"/>
      <c r="CM2" s="67">
        <v>2</v>
      </c>
      <c r="CN2" s="67">
        <v>1</v>
      </c>
      <c r="CO2" s="67">
        <v>2</v>
      </c>
      <c r="CQ2" s="65">
        <f t="shared" ref="CQ2:CQ18" ca="1" si="32">RAND()</f>
        <v>0.1226758751820185</v>
      </c>
      <c r="CR2" s="66">
        <f t="shared" ref="CR2:CR18" ca="1" si="33">RANK(CQ2,$CQ$1:$CQ$100,)</f>
        <v>18</v>
      </c>
      <c r="CS2" s="67"/>
      <c r="CT2" s="67">
        <v>2</v>
      </c>
      <c r="CU2" s="67">
        <v>1</v>
      </c>
      <c r="CV2" s="67">
        <v>8</v>
      </c>
      <c r="CX2" s="65">
        <f t="shared" ref="CX2:CX18" ca="1" si="34">RAND()</f>
        <v>0.26505117576934334</v>
      </c>
      <c r="CY2" s="66">
        <f t="shared" ref="CY2:CY18" ca="1" si="35">RANK(CX2,$CX$1:$CX$100,)</f>
        <v>14</v>
      </c>
      <c r="CZ2" s="67"/>
      <c r="DA2" s="67">
        <v>2</v>
      </c>
      <c r="DB2" s="67">
        <v>1</v>
      </c>
      <c r="DC2" s="67">
        <v>8</v>
      </c>
      <c r="DE2" s="65">
        <f t="shared" ref="DE2:DE18" ca="1" si="36">RAND()</f>
        <v>0.32594636839339142</v>
      </c>
      <c r="DF2" s="66">
        <f t="shared" ref="DF2:DF18" ca="1" si="37">RANK(DE2,$DE$1:$DE$100,)</f>
        <v>13</v>
      </c>
      <c r="DG2" s="67"/>
      <c r="DH2" s="67">
        <v>2</v>
      </c>
      <c r="DI2" s="67">
        <v>2</v>
      </c>
      <c r="DJ2" s="67">
        <v>8</v>
      </c>
    </row>
    <row r="3" spans="1:114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A3" s="2" t="s">
        <v>116</v>
      </c>
      <c r="AB3" s="1">
        <f t="shared" ca="1" si="0"/>
        <v>9105</v>
      </c>
      <c r="AC3" s="1" t="s">
        <v>111</v>
      </c>
      <c r="AD3" s="1">
        <f t="shared" ca="1" si="1"/>
        <v>8895</v>
      </c>
      <c r="AE3" s="1" t="s">
        <v>47</v>
      </c>
      <c r="AF3" s="1">
        <f t="shared" ca="1" si="2"/>
        <v>18000</v>
      </c>
      <c r="AH3" s="1">
        <f t="shared" ca="1" si="3"/>
        <v>0</v>
      </c>
      <c r="AI3" s="1">
        <f t="shared" ca="1" si="4"/>
        <v>9</v>
      </c>
      <c r="AJ3" s="1" t="s">
        <v>48</v>
      </c>
      <c r="AK3" s="1">
        <f t="shared" ca="1" si="5"/>
        <v>1</v>
      </c>
      <c r="AL3" s="1">
        <f t="shared" ca="1" si="6"/>
        <v>0</v>
      </c>
      <c r="AM3" s="1">
        <f t="shared" ca="1" si="7"/>
        <v>5</v>
      </c>
      <c r="AN3" s="1" t="s">
        <v>111</v>
      </c>
      <c r="AO3" s="1">
        <f t="shared" ca="1" si="8"/>
        <v>0</v>
      </c>
      <c r="AP3" s="1">
        <f t="shared" ca="1" si="9"/>
        <v>8</v>
      </c>
      <c r="AQ3" s="1" t="s">
        <v>115</v>
      </c>
      <c r="AR3" s="1">
        <f t="shared" ca="1" si="10"/>
        <v>8</v>
      </c>
      <c r="AS3" s="1">
        <f t="shared" ca="1" si="11"/>
        <v>9</v>
      </c>
      <c r="AT3" s="1">
        <f t="shared" ca="1" si="12"/>
        <v>5</v>
      </c>
      <c r="AU3" s="1" t="s">
        <v>70</v>
      </c>
      <c r="AV3" s="1">
        <f t="shared" ca="1" si="13"/>
        <v>1</v>
      </c>
      <c r="AW3" s="1">
        <f t="shared" ca="1" si="14"/>
        <v>8</v>
      </c>
      <c r="AX3" s="1" t="s">
        <v>115</v>
      </c>
      <c r="AY3" s="1">
        <f t="shared" ca="1" si="15"/>
        <v>0</v>
      </c>
      <c r="AZ3" s="1">
        <f t="shared" ca="1" si="16"/>
        <v>0</v>
      </c>
      <c r="BA3" s="1">
        <f t="shared" ca="1" si="17"/>
        <v>0</v>
      </c>
      <c r="BD3" s="1">
        <v>3</v>
      </c>
      <c r="BE3" s="11">
        <f t="shared" ca="1" si="18"/>
        <v>0</v>
      </c>
      <c r="BF3" s="11">
        <f t="shared" ca="1" si="19"/>
        <v>0</v>
      </c>
      <c r="BG3" s="12"/>
      <c r="BI3" s="1">
        <v>3</v>
      </c>
      <c r="BJ3" s="11">
        <f t="shared" ca="1" si="20"/>
        <v>9</v>
      </c>
      <c r="BK3" s="11">
        <f t="shared" ca="1" si="21"/>
        <v>8</v>
      </c>
      <c r="BL3" s="12"/>
      <c r="BN3" s="1">
        <v>3</v>
      </c>
      <c r="BO3" s="10">
        <f t="shared" ca="1" si="22"/>
        <v>1</v>
      </c>
      <c r="BP3" s="10">
        <f t="shared" ca="1" si="23"/>
        <v>8</v>
      </c>
      <c r="BQ3" s="19"/>
      <c r="BS3" s="1">
        <v>3</v>
      </c>
      <c r="BT3" s="10">
        <f t="shared" ca="1" si="24"/>
        <v>0</v>
      </c>
      <c r="BU3" s="10">
        <f t="shared" ca="1" si="25"/>
        <v>9</v>
      </c>
      <c r="BV3" s="19"/>
      <c r="BX3" s="1">
        <v>3</v>
      </c>
      <c r="BY3" s="10">
        <f t="shared" ca="1" si="26"/>
        <v>5</v>
      </c>
      <c r="BZ3" s="10">
        <f t="shared" ca="1" si="27"/>
        <v>5</v>
      </c>
      <c r="CA3" s="19"/>
      <c r="CB3" s="19"/>
      <c r="CC3" s="65">
        <f t="shared" ca="1" si="28"/>
        <v>6.9134161580922893E-2</v>
      </c>
      <c r="CD3" s="66">
        <f t="shared" ca="1" si="29"/>
        <v>17</v>
      </c>
      <c r="CE3" s="66"/>
      <c r="CF3" s="67">
        <v>3</v>
      </c>
      <c r="CG3" s="67">
        <v>0</v>
      </c>
      <c r="CH3" s="67">
        <v>0</v>
      </c>
      <c r="CI3" s="67"/>
      <c r="CJ3" s="65">
        <f t="shared" ca="1" si="30"/>
        <v>2.1994269221379037E-2</v>
      </c>
      <c r="CK3" s="66">
        <f t="shared" ca="1" si="31"/>
        <v>80</v>
      </c>
      <c r="CL3" s="67"/>
      <c r="CM3" s="67">
        <v>3</v>
      </c>
      <c r="CN3" s="67">
        <v>1</v>
      </c>
      <c r="CO3" s="67">
        <v>3</v>
      </c>
      <c r="CQ3" s="65">
        <f t="shared" ca="1" si="32"/>
        <v>0.53551742069703023</v>
      </c>
      <c r="CR3" s="66">
        <f t="shared" ca="1" si="33"/>
        <v>11</v>
      </c>
      <c r="CS3" s="67"/>
      <c r="CT3" s="67">
        <v>3</v>
      </c>
      <c r="CU3" s="67">
        <v>2</v>
      </c>
      <c r="CV3" s="67">
        <v>7</v>
      </c>
      <c r="CX3" s="65">
        <f t="shared" ca="1" si="34"/>
        <v>0.9264193985350605</v>
      </c>
      <c r="CY3" s="66">
        <f t="shared" ca="1" si="35"/>
        <v>1</v>
      </c>
      <c r="CZ3" s="67"/>
      <c r="DA3" s="67">
        <v>3</v>
      </c>
      <c r="DB3" s="67">
        <v>2</v>
      </c>
      <c r="DC3" s="67">
        <v>7</v>
      </c>
      <c r="DE3" s="65">
        <f t="shared" ca="1" si="36"/>
        <v>0.81956339899380215</v>
      </c>
      <c r="DF3" s="66">
        <f t="shared" ca="1" si="37"/>
        <v>5</v>
      </c>
      <c r="DG3" s="67"/>
      <c r="DH3" s="67">
        <v>3</v>
      </c>
      <c r="DI3" s="67">
        <v>3</v>
      </c>
      <c r="DJ3" s="67">
        <v>7</v>
      </c>
    </row>
    <row r="4" spans="1:114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A4" s="2" t="s">
        <v>117</v>
      </c>
      <c r="AB4" s="1">
        <f t="shared" ca="1" si="0"/>
        <v>8793</v>
      </c>
      <c r="AC4" s="1" t="s">
        <v>59</v>
      </c>
      <c r="AD4" s="1">
        <f t="shared" ca="1" si="1"/>
        <v>2207</v>
      </c>
      <c r="AE4" s="1" t="s">
        <v>118</v>
      </c>
      <c r="AF4" s="1">
        <f t="shared" ca="1" si="2"/>
        <v>11000</v>
      </c>
      <c r="AH4" s="1">
        <f t="shared" ca="1" si="3"/>
        <v>0</v>
      </c>
      <c r="AI4" s="1">
        <f t="shared" ca="1" si="4"/>
        <v>8</v>
      </c>
      <c r="AJ4" s="1" t="s">
        <v>119</v>
      </c>
      <c r="AK4" s="1">
        <f t="shared" ca="1" si="5"/>
        <v>7</v>
      </c>
      <c r="AL4" s="1">
        <f t="shared" ca="1" si="6"/>
        <v>9</v>
      </c>
      <c r="AM4" s="1">
        <f t="shared" ca="1" si="7"/>
        <v>3</v>
      </c>
      <c r="AN4" s="1" t="s">
        <v>46</v>
      </c>
      <c r="AO4" s="1">
        <f t="shared" ca="1" si="8"/>
        <v>0</v>
      </c>
      <c r="AP4" s="1">
        <f t="shared" ca="1" si="9"/>
        <v>2</v>
      </c>
      <c r="AQ4" s="1" t="s">
        <v>48</v>
      </c>
      <c r="AR4" s="1">
        <f t="shared" ca="1" si="10"/>
        <v>2</v>
      </c>
      <c r="AS4" s="1">
        <f t="shared" ca="1" si="11"/>
        <v>0</v>
      </c>
      <c r="AT4" s="1">
        <f t="shared" ca="1" si="12"/>
        <v>7</v>
      </c>
      <c r="AU4" s="1" t="s">
        <v>47</v>
      </c>
      <c r="AV4" s="1">
        <f t="shared" ca="1" si="13"/>
        <v>1</v>
      </c>
      <c r="AW4" s="1">
        <f t="shared" ca="1" si="14"/>
        <v>1</v>
      </c>
      <c r="AX4" s="1" t="s">
        <v>48</v>
      </c>
      <c r="AY4" s="1">
        <f t="shared" ca="1" si="15"/>
        <v>0</v>
      </c>
      <c r="AZ4" s="1">
        <f t="shared" ca="1" si="16"/>
        <v>0</v>
      </c>
      <c r="BA4" s="1">
        <f t="shared" ca="1" si="17"/>
        <v>0</v>
      </c>
      <c r="BD4" s="1">
        <v>4</v>
      </c>
      <c r="BE4" s="11">
        <f t="shared" ca="1" si="18"/>
        <v>0</v>
      </c>
      <c r="BF4" s="11">
        <f t="shared" ca="1" si="19"/>
        <v>0</v>
      </c>
      <c r="BG4" s="12"/>
      <c r="BI4" s="1">
        <v>4</v>
      </c>
      <c r="BJ4" s="11">
        <f t="shared" ca="1" si="20"/>
        <v>8</v>
      </c>
      <c r="BK4" s="11">
        <f t="shared" ca="1" si="21"/>
        <v>2</v>
      </c>
      <c r="BL4" s="12"/>
      <c r="BN4" s="1">
        <v>4</v>
      </c>
      <c r="BO4" s="10">
        <f t="shared" ca="1" si="22"/>
        <v>7</v>
      </c>
      <c r="BP4" s="10">
        <f t="shared" ca="1" si="23"/>
        <v>2</v>
      </c>
      <c r="BQ4" s="19"/>
      <c r="BS4" s="1">
        <v>4</v>
      </c>
      <c r="BT4" s="10">
        <f t="shared" ca="1" si="24"/>
        <v>9</v>
      </c>
      <c r="BU4" s="10">
        <f t="shared" ca="1" si="25"/>
        <v>0</v>
      </c>
      <c r="BV4" s="19"/>
      <c r="BX4" s="1">
        <v>4</v>
      </c>
      <c r="BY4" s="10">
        <f t="shared" ca="1" si="26"/>
        <v>3</v>
      </c>
      <c r="BZ4" s="10">
        <f t="shared" ca="1" si="27"/>
        <v>7</v>
      </c>
      <c r="CA4" s="19"/>
      <c r="CB4" s="19"/>
      <c r="CC4" s="65">
        <f t="shared" ca="1" si="28"/>
        <v>0.54047120492596834</v>
      </c>
      <c r="CD4" s="66">
        <f t="shared" ca="1" si="29"/>
        <v>9</v>
      </c>
      <c r="CE4" s="66"/>
      <c r="CF4" s="67">
        <v>4</v>
      </c>
      <c r="CG4" s="67">
        <v>0</v>
      </c>
      <c r="CH4" s="67">
        <v>0</v>
      </c>
      <c r="CI4" s="67"/>
      <c r="CJ4" s="65">
        <f t="shared" ca="1" si="30"/>
        <v>0.22059614288410567</v>
      </c>
      <c r="CK4" s="66">
        <f t="shared" ca="1" si="31"/>
        <v>65</v>
      </c>
      <c r="CL4" s="67"/>
      <c r="CM4" s="67">
        <v>4</v>
      </c>
      <c r="CN4" s="67">
        <v>1</v>
      </c>
      <c r="CO4" s="67">
        <v>4</v>
      </c>
      <c r="CQ4" s="65">
        <f t="shared" ca="1" si="32"/>
        <v>0.28996300392380248</v>
      </c>
      <c r="CR4" s="66">
        <f t="shared" ca="1" si="33"/>
        <v>16</v>
      </c>
      <c r="CS4" s="67"/>
      <c r="CT4" s="67">
        <v>4</v>
      </c>
      <c r="CU4" s="67">
        <v>4</v>
      </c>
      <c r="CV4" s="67">
        <v>5</v>
      </c>
      <c r="CX4" s="65">
        <f t="shared" ca="1" si="34"/>
        <v>0.44493608503959914</v>
      </c>
      <c r="CY4" s="66">
        <f t="shared" ca="1" si="35"/>
        <v>9</v>
      </c>
      <c r="CZ4" s="67"/>
      <c r="DA4" s="67">
        <v>4</v>
      </c>
      <c r="DB4" s="67">
        <v>4</v>
      </c>
      <c r="DC4" s="67">
        <v>5</v>
      </c>
      <c r="DE4" s="65">
        <f t="shared" ca="1" si="36"/>
        <v>0.40693603769042563</v>
      </c>
      <c r="DF4" s="66">
        <f t="shared" ca="1" si="37"/>
        <v>12</v>
      </c>
      <c r="DG4" s="67"/>
      <c r="DH4" s="67">
        <v>4</v>
      </c>
      <c r="DI4" s="67">
        <v>4</v>
      </c>
      <c r="DJ4" s="67">
        <v>6</v>
      </c>
    </row>
    <row r="5" spans="1:114" ht="48.95" customHeight="1" thickBot="1" x14ac:dyDescent="0.3">
      <c r="A5" s="8"/>
      <c r="B5" s="74" t="str">
        <f ca="1">$AB1/1000&amp;$AC1&amp;$AD1/1000&amp;$AE1</f>
        <v>6.183＋2.817＝</v>
      </c>
      <c r="C5" s="75"/>
      <c r="D5" s="75"/>
      <c r="E5" s="75"/>
      <c r="F5" s="75"/>
      <c r="G5" s="75"/>
      <c r="H5" s="76">
        <f ca="1">$AF1/1000</f>
        <v>9</v>
      </c>
      <c r="I5" s="76"/>
      <c r="J5" s="77"/>
      <c r="K5" s="24"/>
      <c r="L5" s="8"/>
      <c r="M5" s="74" t="str">
        <f ca="1">$AB2/1000&amp;$AC2&amp;$AD2/1000&amp;$AE2</f>
        <v>9.954＋7.046＝</v>
      </c>
      <c r="N5" s="75"/>
      <c r="O5" s="75"/>
      <c r="P5" s="75"/>
      <c r="Q5" s="75"/>
      <c r="R5" s="75"/>
      <c r="S5" s="76">
        <f ca="1">$AF2/1000</f>
        <v>17</v>
      </c>
      <c r="T5" s="76"/>
      <c r="U5" s="77"/>
      <c r="V5" s="25"/>
      <c r="AA5" s="2" t="s">
        <v>120</v>
      </c>
      <c r="AB5" s="1">
        <f t="shared" ca="1" si="0"/>
        <v>2726</v>
      </c>
      <c r="AC5" s="1" t="s">
        <v>53</v>
      </c>
      <c r="AD5" s="1">
        <f t="shared" ca="1" si="1"/>
        <v>6274</v>
      </c>
      <c r="AE5" s="1" t="s">
        <v>47</v>
      </c>
      <c r="AF5" s="1">
        <f t="shared" ca="1" si="2"/>
        <v>9000</v>
      </c>
      <c r="AH5" s="1">
        <f t="shared" ca="1" si="3"/>
        <v>0</v>
      </c>
      <c r="AI5" s="1">
        <f t="shared" ca="1" si="4"/>
        <v>2</v>
      </c>
      <c r="AJ5" s="1" t="s">
        <v>119</v>
      </c>
      <c r="AK5" s="1">
        <f t="shared" ca="1" si="5"/>
        <v>7</v>
      </c>
      <c r="AL5" s="1">
        <f t="shared" ca="1" si="6"/>
        <v>2</v>
      </c>
      <c r="AM5" s="1">
        <f t="shared" ca="1" si="7"/>
        <v>6</v>
      </c>
      <c r="AN5" s="1" t="s">
        <v>59</v>
      </c>
      <c r="AO5" s="1">
        <f t="shared" ca="1" si="8"/>
        <v>0</v>
      </c>
      <c r="AP5" s="1">
        <f t="shared" ca="1" si="9"/>
        <v>6</v>
      </c>
      <c r="AQ5" s="1" t="s">
        <v>66</v>
      </c>
      <c r="AR5" s="1">
        <f t="shared" ca="1" si="10"/>
        <v>2</v>
      </c>
      <c r="AS5" s="1">
        <f t="shared" ca="1" si="11"/>
        <v>7</v>
      </c>
      <c r="AT5" s="1">
        <f t="shared" ca="1" si="12"/>
        <v>4</v>
      </c>
      <c r="AU5" s="1" t="s">
        <v>118</v>
      </c>
      <c r="AV5" s="1">
        <f t="shared" ca="1" si="13"/>
        <v>0</v>
      </c>
      <c r="AW5" s="1">
        <f t="shared" ca="1" si="14"/>
        <v>9</v>
      </c>
      <c r="AX5" s="1" t="s">
        <v>119</v>
      </c>
      <c r="AY5" s="1">
        <f t="shared" ca="1" si="15"/>
        <v>0</v>
      </c>
      <c r="AZ5" s="1">
        <f t="shared" ca="1" si="16"/>
        <v>0</v>
      </c>
      <c r="BA5" s="1">
        <f t="shared" ca="1" si="17"/>
        <v>0</v>
      </c>
      <c r="BD5" s="1">
        <v>5</v>
      </c>
      <c r="BE5" s="11">
        <f t="shared" ca="1" si="18"/>
        <v>0</v>
      </c>
      <c r="BF5" s="11">
        <f t="shared" ca="1" si="19"/>
        <v>0</v>
      </c>
      <c r="BG5" s="12"/>
      <c r="BI5" s="1">
        <v>5</v>
      </c>
      <c r="BJ5" s="11">
        <f t="shared" ca="1" si="20"/>
        <v>2</v>
      </c>
      <c r="BK5" s="11">
        <f t="shared" ca="1" si="21"/>
        <v>6</v>
      </c>
      <c r="BL5" s="12"/>
      <c r="BN5" s="1">
        <v>5</v>
      </c>
      <c r="BO5" s="10">
        <f t="shared" ca="1" si="22"/>
        <v>7</v>
      </c>
      <c r="BP5" s="10">
        <f t="shared" ca="1" si="23"/>
        <v>2</v>
      </c>
      <c r="BQ5" s="19"/>
      <c r="BS5" s="1">
        <v>5</v>
      </c>
      <c r="BT5" s="10">
        <f t="shared" ca="1" si="24"/>
        <v>2</v>
      </c>
      <c r="BU5" s="10">
        <f t="shared" ca="1" si="25"/>
        <v>7</v>
      </c>
      <c r="BV5" s="19"/>
      <c r="BX5" s="1">
        <v>5</v>
      </c>
      <c r="BY5" s="10">
        <f t="shared" ca="1" si="26"/>
        <v>6</v>
      </c>
      <c r="BZ5" s="10">
        <f t="shared" ca="1" si="27"/>
        <v>4</v>
      </c>
      <c r="CA5" s="19"/>
      <c r="CB5" s="19"/>
      <c r="CC5" s="65">
        <f t="shared" ca="1" si="28"/>
        <v>0.3788941024334318</v>
      </c>
      <c r="CD5" s="66">
        <f t="shared" ca="1" si="29"/>
        <v>13</v>
      </c>
      <c r="CE5" s="66"/>
      <c r="CF5" s="67">
        <v>5</v>
      </c>
      <c r="CG5" s="67">
        <v>0</v>
      </c>
      <c r="CH5" s="67">
        <v>0</v>
      </c>
      <c r="CI5" s="67"/>
      <c r="CJ5" s="65">
        <f t="shared" ca="1" si="30"/>
        <v>0.86099980974614621</v>
      </c>
      <c r="CK5" s="66">
        <f t="shared" ca="1" si="31"/>
        <v>15</v>
      </c>
      <c r="CL5" s="67"/>
      <c r="CM5" s="67">
        <v>5</v>
      </c>
      <c r="CN5" s="67">
        <v>1</v>
      </c>
      <c r="CO5" s="67">
        <v>5</v>
      </c>
      <c r="CQ5" s="65">
        <f t="shared" ca="1" si="32"/>
        <v>0.69750753219607342</v>
      </c>
      <c r="CR5" s="66">
        <f t="shared" ca="1" si="33"/>
        <v>7</v>
      </c>
      <c r="CS5" s="67"/>
      <c r="CT5" s="67">
        <v>5</v>
      </c>
      <c r="CU5" s="67">
        <v>5</v>
      </c>
      <c r="CV5" s="67">
        <v>4</v>
      </c>
      <c r="CX5" s="65">
        <f t="shared" ca="1" si="34"/>
        <v>0.31137497973863015</v>
      </c>
      <c r="CY5" s="66">
        <f t="shared" ca="1" si="35"/>
        <v>12</v>
      </c>
      <c r="CZ5" s="67"/>
      <c r="DA5" s="67">
        <v>5</v>
      </c>
      <c r="DB5" s="67">
        <v>5</v>
      </c>
      <c r="DC5" s="67">
        <v>4</v>
      </c>
      <c r="DE5" s="65">
        <f t="shared" ca="1" si="36"/>
        <v>0.76832673852416433</v>
      </c>
      <c r="DF5" s="66">
        <f t="shared" ca="1" si="37"/>
        <v>6</v>
      </c>
      <c r="DG5" s="67"/>
      <c r="DH5" s="67">
        <v>5</v>
      </c>
      <c r="DI5" s="67">
        <v>5</v>
      </c>
      <c r="DJ5" s="67">
        <v>5</v>
      </c>
    </row>
    <row r="6" spans="1:114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A6" s="2" t="s">
        <v>61</v>
      </c>
      <c r="AB6" s="1">
        <f t="shared" ca="1" si="0"/>
        <v>1477</v>
      </c>
      <c r="AC6" s="1" t="s">
        <v>59</v>
      </c>
      <c r="AD6" s="1">
        <f t="shared" ca="1" si="1"/>
        <v>7523</v>
      </c>
      <c r="AE6" s="1" t="s">
        <v>70</v>
      </c>
      <c r="AF6" s="1">
        <f t="shared" ca="1" si="2"/>
        <v>9000</v>
      </c>
      <c r="AH6" s="1">
        <f t="shared" ca="1" si="3"/>
        <v>0</v>
      </c>
      <c r="AI6" s="1">
        <f t="shared" ca="1" si="4"/>
        <v>1</v>
      </c>
      <c r="AJ6" s="1" t="s">
        <v>48</v>
      </c>
      <c r="AK6" s="1">
        <f t="shared" ca="1" si="5"/>
        <v>4</v>
      </c>
      <c r="AL6" s="1">
        <f t="shared" ca="1" si="6"/>
        <v>7</v>
      </c>
      <c r="AM6" s="1">
        <f t="shared" ca="1" si="7"/>
        <v>7</v>
      </c>
      <c r="AN6" s="1" t="s">
        <v>59</v>
      </c>
      <c r="AO6" s="1">
        <f t="shared" ca="1" si="8"/>
        <v>0</v>
      </c>
      <c r="AP6" s="1">
        <f t="shared" ca="1" si="9"/>
        <v>7</v>
      </c>
      <c r="AQ6" s="1" t="s">
        <v>119</v>
      </c>
      <c r="AR6" s="1">
        <f t="shared" ca="1" si="10"/>
        <v>5</v>
      </c>
      <c r="AS6" s="1">
        <f t="shared" ca="1" si="11"/>
        <v>2</v>
      </c>
      <c r="AT6" s="1">
        <f t="shared" ca="1" si="12"/>
        <v>3</v>
      </c>
      <c r="AU6" s="1" t="s">
        <v>118</v>
      </c>
      <c r="AV6" s="1">
        <f t="shared" ca="1" si="13"/>
        <v>0</v>
      </c>
      <c r="AW6" s="1">
        <f t="shared" ca="1" si="14"/>
        <v>9</v>
      </c>
      <c r="AX6" s="1" t="s">
        <v>119</v>
      </c>
      <c r="AY6" s="1">
        <f t="shared" ca="1" si="15"/>
        <v>0</v>
      </c>
      <c r="AZ6" s="1">
        <f t="shared" ca="1" si="16"/>
        <v>0</v>
      </c>
      <c r="BA6" s="1">
        <f t="shared" ca="1" si="17"/>
        <v>0</v>
      </c>
      <c r="BD6" s="1">
        <v>6</v>
      </c>
      <c r="BE6" s="11">
        <f t="shared" ca="1" si="18"/>
        <v>0</v>
      </c>
      <c r="BF6" s="11">
        <f t="shared" ca="1" si="19"/>
        <v>0</v>
      </c>
      <c r="BG6" s="12"/>
      <c r="BI6" s="1">
        <v>6</v>
      </c>
      <c r="BJ6" s="11">
        <f t="shared" ca="1" si="20"/>
        <v>1</v>
      </c>
      <c r="BK6" s="11">
        <f t="shared" ca="1" si="21"/>
        <v>7</v>
      </c>
      <c r="BL6" s="12"/>
      <c r="BN6" s="1">
        <v>6</v>
      </c>
      <c r="BO6" s="10">
        <f t="shared" ca="1" si="22"/>
        <v>4</v>
      </c>
      <c r="BP6" s="10">
        <f t="shared" ca="1" si="23"/>
        <v>5</v>
      </c>
      <c r="BQ6" s="19"/>
      <c r="BS6" s="1">
        <v>6</v>
      </c>
      <c r="BT6" s="10">
        <f t="shared" ca="1" si="24"/>
        <v>7</v>
      </c>
      <c r="BU6" s="10">
        <f t="shared" ca="1" si="25"/>
        <v>2</v>
      </c>
      <c r="BV6" s="19"/>
      <c r="BX6" s="1">
        <v>6</v>
      </c>
      <c r="BY6" s="10">
        <f t="shared" ca="1" si="26"/>
        <v>7</v>
      </c>
      <c r="BZ6" s="10">
        <f t="shared" ca="1" si="27"/>
        <v>3</v>
      </c>
      <c r="CA6" s="19"/>
      <c r="CB6" s="19"/>
      <c r="CC6" s="65">
        <f t="shared" ca="1" si="28"/>
        <v>0.97185946035692283</v>
      </c>
      <c r="CD6" s="66">
        <f t="shared" ca="1" si="29"/>
        <v>1</v>
      </c>
      <c r="CE6" s="66"/>
      <c r="CF6" s="67">
        <v>6</v>
      </c>
      <c r="CG6" s="67">
        <v>0</v>
      </c>
      <c r="CH6" s="67">
        <v>0</v>
      </c>
      <c r="CI6" s="67"/>
      <c r="CJ6" s="65">
        <f t="shared" ca="1" si="30"/>
        <v>0.93830410718524715</v>
      </c>
      <c r="CK6" s="66">
        <f t="shared" ca="1" si="31"/>
        <v>7</v>
      </c>
      <c r="CL6" s="67"/>
      <c r="CM6" s="67">
        <v>6</v>
      </c>
      <c r="CN6" s="67">
        <v>1</v>
      </c>
      <c r="CO6" s="67">
        <v>6</v>
      </c>
      <c r="CQ6" s="65">
        <f t="shared" ca="1" si="32"/>
        <v>0.89595928228904953</v>
      </c>
      <c r="CR6" s="66">
        <f t="shared" ca="1" si="33"/>
        <v>4</v>
      </c>
      <c r="CS6" s="67"/>
      <c r="CT6" s="67">
        <v>6</v>
      </c>
      <c r="CU6" s="67">
        <v>6</v>
      </c>
      <c r="CV6" s="67">
        <v>3</v>
      </c>
      <c r="CX6" s="65">
        <f t="shared" ca="1" si="34"/>
        <v>0.14976568691970293</v>
      </c>
      <c r="CY6" s="66">
        <f t="shared" ca="1" si="35"/>
        <v>16</v>
      </c>
      <c r="CZ6" s="67"/>
      <c r="DA6" s="67">
        <v>6</v>
      </c>
      <c r="DB6" s="67">
        <v>6</v>
      </c>
      <c r="DC6" s="67">
        <v>3</v>
      </c>
      <c r="DE6" s="65">
        <f t="shared" ca="1" si="36"/>
        <v>0.21456111787507581</v>
      </c>
      <c r="DF6" s="66">
        <f t="shared" ca="1" si="37"/>
        <v>16</v>
      </c>
      <c r="DG6" s="67"/>
      <c r="DH6" s="67">
        <v>6</v>
      </c>
      <c r="DI6" s="67">
        <v>6</v>
      </c>
      <c r="DJ6" s="67">
        <v>4</v>
      </c>
    </row>
    <row r="7" spans="1:114" ht="53.1" customHeight="1" x14ac:dyDescent="0.25">
      <c r="A7" s="8"/>
      <c r="B7" s="4"/>
      <c r="C7" s="31"/>
      <c r="D7" s="32">
        <f ca="1">$BE1</f>
        <v>0</v>
      </c>
      <c r="E7" s="33">
        <f ca="1">$BJ1</f>
        <v>6</v>
      </c>
      <c r="F7" s="33" t="str">
        <f ca="1">IF(AND(G7=0,H7=0,I7=0),"",".")</f>
        <v>.</v>
      </c>
      <c r="G7" s="34">
        <f ca="1">$BO1</f>
        <v>1</v>
      </c>
      <c r="H7" s="34">
        <f ca="1">$BT1</f>
        <v>8</v>
      </c>
      <c r="I7" s="34">
        <f ca="1">$BY1</f>
        <v>3</v>
      </c>
      <c r="J7" s="35"/>
      <c r="K7" s="36"/>
      <c r="L7" s="37"/>
      <c r="M7" s="38"/>
      <c r="N7" s="31"/>
      <c r="O7" s="32">
        <f ca="1">$BE2</f>
        <v>0</v>
      </c>
      <c r="P7" s="33">
        <f ca="1">$BJ2</f>
        <v>9</v>
      </c>
      <c r="Q7" s="33" t="str">
        <f ca="1">IF(AND(R7=0,S7=0,T7=0),"",".")</f>
        <v>.</v>
      </c>
      <c r="R7" s="34">
        <f ca="1">$BO2</f>
        <v>9</v>
      </c>
      <c r="S7" s="34">
        <f ca="1">$BT2</f>
        <v>5</v>
      </c>
      <c r="T7" s="34">
        <f ca="1">$BY2</f>
        <v>4</v>
      </c>
      <c r="U7" s="35"/>
      <c r="V7" s="36"/>
      <c r="AA7" s="2" t="s">
        <v>121</v>
      </c>
      <c r="AB7" s="1">
        <f t="shared" ca="1" si="0"/>
        <v>1819</v>
      </c>
      <c r="AC7" s="1" t="s">
        <v>122</v>
      </c>
      <c r="AD7" s="1">
        <f t="shared" ca="1" si="1"/>
        <v>1181</v>
      </c>
      <c r="AE7" s="1" t="s">
        <v>123</v>
      </c>
      <c r="AF7" s="1">
        <f t="shared" ca="1" si="2"/>
        <v>3000</v>
      </c>
      <c r="AH7" s="1">
        <f t="shared" ca="1" si="3"/>
        <v>0</v>
      </c>
      <c r="AI7" s="1">
        <f t="shared" ca="1" si="4"/>
        <v>1</v>
      </c>
      <c r="AJ7" s="1" t="s">
        <v>124</v>
      </c>
      <c r="AK7" s="1">
        <f t="shared" ca="1" si="5"/>
        <v>8</v>
      </c>
      <c r="AL7" s="1">
        <f t="shared" ca="1" si="6"/>
        <v>1</v>
      </c>
      <c r="AM7" s="1">
        <f t="shared" ca="1" si="7"/>
        <v>9</v>
      </c>
      <c r="AN7" s="1" t="s">
        <v>122</v>
      </c>
      <c r="AO7" s="1">
        <f t="shared" ca="1" si="8"/>
        <v>0</v>
      </c>
      <c r="AP7" s="1">
        <f t="shared" ca="1" si="9"/>
        <v>1</v>
      </c>
      <c r="AQ7" s="1" t="s">
        <v>124</v>
      </c>
      <c r="AR7" s="1">
        <f t="shared" ca="1" si="10"/>
        <v>1</v>
      </c>
      <c r="AS7" s="1">
        <f t="shared" ca="1" si="11"/>
        <v>8</v>
      </c>
      <c r="AT7" s="1">
        <f t="shared" ca="1" si="12"/>
        <v>1</v>
      </c>
      <c r="AU7" s="1" t="s">
        <v>125</v>
      </c>
      <c r="AV7" s="1">
        <f t="shared" ca="1" si="13"/>
        <v>0</v>
      </c>
      <c r="AW7" s="1">
        <f t="shared" ca="1" si="14"/>
        <v>3</v>
      </c>
      <c r="AX7" s="1" t="s">
        <v>126</v>
      </c>
      <c r="AY7" s="1">
        <f t="shared" ca="1" si="15"/>
        <v>0</v>
      </c>
      <c r="AZ7" s="1">
        <f t="shared" ca="1" si="16"/>
        <v>0</v>
      </c>
      <c r="BA7" s="1">
        <f t="shared" ca="1" si="17"/>
        <v>0</v>
      </c>
      <c r="BD7" s="1">
        <v>7</v>
      </c>
      <c r="BE7" s="11">
        <f t="shared" ca="1" si="18"/>
        <v>0</v>
      </c>
      <c r="BF7" s="11">
        <f t="shared" ca="1" si="19"/>
        <v>0</v>
      </c>
      <c r="BG7" s="12"/>
      <c r="BI7" s="1">
        <v>7</v>
      </c>
      <c r="BJ7" s="11">
        <f t="shared" ca="1" si="20"/>
        <v>1</v>
      </c>
      <c r="BK7" s="11">
        <f t="shared" ca="1" si="21"/>
        <v>1</v>
      </c>
      <c r="BL7" s="12"/>
      <c r="BN7" s="1">
        <v>7</v>
      </c>
      <c r="BO7" s="10">
        <f t="shared" ca="1" si="22"/>
        <v>8</v>
      </c>
      <c r="BP7" s="10">
        <f t="shared" ca="1" si="23"/>
        <v>1</v>
      </c>
      <c r="BQ7" s="19"/>
      <c r="BS7" s="1">
        <v>7</v>
      </c>
      <c r="BT7" s="10">
        <f t="shared" ca="1" si="24"/>
        <v>1</v>
      </c>
      <c r="BU7" s="10">
        <f t="shared" ca="1" si="25"/>
        <v>8</v>
      </c>
      <c r="BV7" s="19"/>
      <c r="BX7" s="1">
        <v>7</v>
      </c>
      <c r="BY7" s="10">
        <f t="shared" ca="1" si="26"/>
        <v>9</v>
      </c>
      <c r="BZ7" s="10">
        <f t="shared" ca="1" si="27"/>
        <v>1</v>
      </c>
      <c r="CA7" s="19"/>
      <c r="CB7" s="19"/>
      <c r="CC7" s="65">
        <f t="shared" ca="1" si="28"/>
        <v>0.23784674848439591</v>
      </c>
      <c r="CD7" s="66">
        <f t="shared" ca="1" si="29"/>
        <v>14</v>
      </c>
      <c r="CE7" s="66"/>
      <c r="CF7" s="67">
        <v>7</v>
      </c>
      <c r="CG7" s="67">
        <v>0</v>
      </c>
      <c r="CH7" s="67">
        <v>0</v>
      </c>
      <c r="CI7" s="67"/>
      <c r="CJ7" s="65">
        <f t="shared" ca="1" si="30"/>
        <v>0.97976676154334719</v>
      </c>
      <c r="CK7" s="66">
        <f t="shared" ca="1" si="31"/>
        <v>1</v>
      </c>
      <c r="CL7" s="67"/>
      <c r="CM7" s="67">
        <v>7</v>
      </c>
      <c r="CN7" s="67">
        <v>1</v>
      </c>
      <c r="CO7" s="67">
        <v>7</v>
      </c>
      <c r="CQ7" s="65">
        <f t="shared" ca="1" si="32"/>
        <v>0.65103012956598361</v>
      </c>
      <c r="CR7" s="66">
        <f t="shared" ca="1" si="33"/>
        <v>8</v>
      </c>
      <c r="CS7" s="67"/>
      <c r="CT7" s="67">
        <v>7</v>
      </c>
      <c r="CU7" s="67">
        <v>7</v>
      </c>
      <c r="CV7" s="67">
        <v>2</v>
      </c>
      <c r="CX7" s="65">
        <f t="shared" ca="1" si="34"/>
        <v>0.42080210476435054</v>
      </c>
      <c r="CY7" s="66">
        <f t="shared" ca="1" si="35"/>
        <v>11</v>
      </c>
      <c r="CZ7" s="67"/>
      <c r="DA7" s="67">
        <v>7</v>
      </c>
      <c r="DB7" s="67">
        <v>7</v>
      </c>
      <c r="DC7" s="67">
        <v>2</v>
      </c>
      <c r="DE7" s="65">
        <f t="shared" ca="1" si="36"/>
        <v>0.54678761419224697</v>
      </c>
      <c r="DF7" s="66">
        <f t="shared" ca="1" si="37"/>
        <v>9</v>
      </c>
      <c r="DG7" s="67"/>
      <c r="DH7" s="67">
        <v>7</v>
      </c>
      <c r="DI7" s="67">
        <v>7</v>
      </c>
      <c r="DJ7" s="67">
        <v>3</v>
      </c>
    </row>
    <row r="8" spans="1:114" ht="53.1" customHeight="1" thickBot="1" x14ac:dyDescent="0.3">
      <c r="A8" s="8"/>
      <c r="B8" s="4"/>
      <c r="C8" s="13" t="str">
        <f ca="1">IF(AND($BF1=0,$BE1=0),"","＋")</f>
        <v/>
      </c>
      <c r="D8" s="39" t="str">
        <f ca="1">IF(AND($BE1=0,$BF1=0),"＋",$BF1)</f>
        <v>＋</v>
      </c>
      <c r="E8" s="40">
        <f ca="1">$BK1</f>
        <v>2</v>
      </c>
      <c r="F8" s="40" t="str">
        <f ca="1">IF(AND(G8=0,H8=0,I8=0),"",".")</f>
        <v>.</v>
      </c>
      <c r="G8" s="41">
        <f ca="1">$BP1</f>
        <v>8</v>
      </c>
      <c r="H8" s="41">
        <f ca="1">$BU1</f>
        <v>1</v>
      </c>
      <c r="I8" s="41">
        <f ca="1">$BZ1</f>
        <v>7</v>
      </c>
      <c r="J8" s="35"/>
      <c r="K8" s="36"/>
      <c r="L8" s="37"/>
      <c r="M8" s="38"/>
      <c r="N8" s="13" t="str">
        <f ca="1">IF(AND($BF2=0,$BE2=0),"","＋")</f>
        <v/>
      </c>
      <c r="O8" s="39" t="str">
        <f ca="1">IF(AND($BE2=0,$BF2=0),"＋",$BF2)</f>
        <v>＋</v>
      </c>
      <c r="P8" s="40">
        <f ca="1">$BK2</f>
        <v>7</v>
      </c>
      <c r="Q8" s="40" t="str">
        <f ca="1">IF(AND(R8=0,S8=0,T8=0),"",".")</f>
        <v>.</v>
      </c>
      <c r="R8" s="41">
        <f ca="1">$BP2</f>
        <v>0</v>
      </c>
      <c r="S8" s="41">
        <f ca="1">$BU2</f>
        <v>4</v>
      </c>
      <c r="T8" s="41">
        <f ca="1">$BZ2</f>
        <v>6</v>
      </c>
      <c r="U8" s="35"/>
      <c r="V8" s="36"/>
      <c r="AA8" s="2" t="s">
        <v>127</v>
      </c>
      <c r="AB8" s="1">
        <f t="shared" ca="1" si="0"/>
        <v>2552</v>
      </c>
      <c r="AC8" s="1" t="s">
        <v>53</v>
      </c>
      <c r="AD8" s="1">
        <f t="shared" ca="1" si="1"/>
        <v>5448</v>
      </c>
      <c r="AE8" s="1" t="s">
        <v>47</v>
      </c>
      <c r="AF8" s="1">
        <f t="shared" ca="1" si="2"/>
        <v>8000</v>
      </c>
      <c r="AH8" s="1">
        <f t="shared" ca="1" si="3"/>
        <v>0</v>
      </c>
      <c r="AI8" s="1">
        <f t="shared" ca="1" si="4"/>
        <v>2</v>
      </c>
      <c r="AJ8" s="1" t="s">
        <v>115</v>
      </c>
      <c r="AK8" s="1">
        <f t="shared" ca="1" si="5"/>
        <v>5</v>
      </c>
      <c r="AL8" s="1">
        <f t="shared" ca="1" si="6"/>
        <v>5</v>
      </c>
      <c r="AM8" s="1">
        <f t="shared" ca="1" si="7"/>
        <v>2</v>
      </c>
      <c r="AN8" s="1" t="s">
        <v>111</v>
      </c>
      <c r="AO8" s="1">
        <f t="shared" ca="1" si="8"/>
        <v>0</v>
      </c>
      <c r="AP8" s="1">
        <f t="shared" ca="1" si="9"/>
        <v>5</v>
      </c>
      <c r="AQ8" s="1" t="s">
        <v>115</v>
      </c>
      <c r="AR8" s="1">
        <f t="shared" ca="1" si="10"/>
        <v>4</v>
      </c>
      <c r="AS8" s="1">
        <f t="shared" ca="1" si="11"/>
        <v>4</v>
      </c>
      <c r="AT8" s="1">
        <f t="shared" ca="1" si="12"/>
        <v>8</v>
      </c>
      <c r="AU8" s="1" t="s">
        <v>47</v>
      </c>
      <c r="AV8" s="1">
        <f t="shared" ca="1" si="13"/>
        <v>0</v>
      </c>
      <c r="AW8" s="1">
        <f t="shared" ca="1" si="14"/>
        <v>8</v>
      </c>
      <c r="AX8" s="1" t="s">
        <v>115</v>
      </c>
      <c r="AY8" s="1">
        <f t="shared" ca="1" si="15"/>
        <v>0</v>
      </c>
      <c r="AZ8" s="1">
        <f t="shared" ca="1" si="16"/>
        <v>0</v>
      </c>
      <c r="BA8" s="1">
        <f t="shared" ca="1" si="17"/>
        <v>0</v>
      </c>
      <c r="BD8" s="1">
        <v>8</v>
      </c>
      <c r="BE8" s="11">
        <f t="shared" ca="1" si="18"/>
        <v>0</v>
      </c>
      <c r="BF8" s="11">
        <f t="shared" ca="1" si="19"/>
        <v>0</v>
      </c>
      <c r="BG8" s="12"/>
      <c r="BI8" s="1">
        <v>8</v>
      </c>
      <c r="BJ8" s="11">
        <f t="shared" ca="1" si="20"/>
        <v>2</v>
      </c>
      <c r="BK8" s="11">
        <f t="shared" ca="1" si="21"/>
        <v>5</v>
      </c>
      <c r="BL8" s="12"/>
      <c r="BN8" s="1">
        <v>8</v>
      </c>
      <c r="BO8" s="10">
        <f t="shared" ca="1" si="22"/>
        <v>5</v>
      </c>
      <c r="BP8" s="10">
        <f t="shared" ca="1" si="23"/>
        <v>4</v>
      </c>
      <c r="BQ8" s="19"/>
      <c r="BS8" s="1">
        <v>8</v>
      </c>
      <c r="BT8" s="10">
        <f t="shared" ca="1" si="24"/>
        <v>5</v>
      </c>
      <c r="BU8" s="10">
        <f t="shared" ca="1" si="25"/>
        <v>4</v>
      </c>
      <c r="BV8" s="19"/>
      <c r="BX8" s="1">
        <v>8</v>
      </c>
      <c r="BY8" s="10">
        <f t="shared" ca="1" si="26"/>
        <v>2</v>
      </c>
      <c r="BZ8" s="10">
        <f t="shared" ca="1" si="27"/>
        <v>8</v>
      </c>
      <c r="CA8" s="19"/>
      <c r="CB8" s="19"/>
      <c r="CC8" s="65">
        <f t="shared" ca="1" si="28"/>
        <v>0.85327068451825716</v>
      </c>
      <c r="CD8" s="66">
        <f t="shared" ca="1" si="29"/>
        <v>4</v>
      </c>
      <c r="CE8" s="66"/>
      <c r="CF8" s="67">
        <v>8</v>
      </c>
      <c r="CG8" s="67">
        <v>0</v>
      </c>
      <c r="CH8" s="67">
        <v>0</v>
      </c>
      <c r="CI8" s="67"/>
      <c r="CJ8" s="65">
        <f t="shared" ca="1" si="30"/>
        <v>0.87034247777095197</v>
      </c>
      <c r="CK8" s="66">
        <f t="shared" ca="1" si="31"/>
        <v>14</v>
      </c>
      <c r="CL8" s="67"/>
      <c r="CM8" s="67">
        <v>8</v>
      </c>
      <c r="CN8" s="67">
        <v>1</v>
      </c>
      <c r="CO8" s="67">
        <v>8</v>
      </c>
      <c r="CQ8" s="65">
        <f t="shared" ca="1" si="32"/>
        <v>0.34368155982266313</v>
      </c>
      <c r="CR8" s="66">
        <f t="shared" ca="1" si="33"/>
        <v>14</v>
      </c>
      <c r="CS8" s="67"/>
      <c r="CT8" s="67">
        <v>8</v>
      </c>
      <c r="CU8" s="67">
        <v>8</v>
      </c>
      <c r="CV8" s="67">
        <v>1</v>
      </c>
      <c r="CX8" s="65">
        <f t="shared" ca="1" si="34"/>
        <v>0.65113215295447946</v>
      </c>
      <c r="CY8" s="66">
        <f t="shared" ca="1" si="35"/>
        <v>5</v>
      </c>
      <c r="CZ8" s="67"/>
      <c r="DA8" s="67">
        <v>8</v>
      </c>
      <c r="DB8" s="67">
        <v>8</v>
      </c>
      <c r="DC8" s="67">
        <v>1</v>
      </c>
      <c r="DE8" s="65">
        <f t="shared" ca="1" si="36"/>
        <v>0.47006121732442407</v>
      </c>
      <c r="DF8" s="66">
        <f t="shared" ca="1" si="37"/>
        <v>11</v>
      </c>
      <c r="DG8" s="67"/>
      <c r="DH8" s="67">
        <v>8</v>
      </c>
      <c r="DI8" s="67">
        <v>8</v>
      </c>
      <c r="DJ8" s="67">
        <v>2</v>
      </c>
    </row>
    <row r="9" spans="1:114" ht="53.1" customHeight="1" x14ac:dyDescent="0.25">
      <c r="A9" s="8"/>
      <c r="B9" s="38"/>
      <c r="C9" s="60"/>
      <c r="D9" s="61">
        <f ca="1">$AV1</f>
        <v>0</v>
      </c>
      <c r="E9" s="62">
        <f ca="1">$AW1</f>
        <v>9</v>
      </c>
      <c r="F9" s="62" t="str">
        <f>$AX1</f>
        <v>.</v>
      </c>
      <c r="G9" s="63">
        <f ca="1">$AY1</f>
        <v>0</v>
      </c>
      <c r="H9" s="64">
        <f ca="1">$AZ1</f>
        <v>0</v>
      </c>
      <c r="I9" s="64">
        <f ca="1">$BA1</f>
        <v>0</v>
      </c>
      <c r="J9" s="43"/>
      <c r="K9" s="36"/>
      <c r="L9" s="37"/>
      <c r="M9" s="38"/>
      <c r="N9" s="60"/>
      <c r="O9" s="61">
        <f ca="1">$AV2</f>
        <v>1</v>
      </c>
      <c r="P9" s="62">
        <f ca="1">$AW2</f>
        <v>7</v>
      </c>
      <c r="Q9" s="62" t="str">
        <f>$AX2</f>
        <v>.</v>
      </c>
      <c r="R9" s="63">
        <f ca="1">$AY2</f>
        <v>0</v>
      </c>
      <c r="S9" s="64">
        <f ca="1">$AZ2</f>
        <v>0</v>
      </c>
      <c r="T9" s="64">
        <f ca="1">$BA2</f>
        <v>0</v>
      </c>
      <c r="U9" s="43"/>
      <c r="V9" s="36"/>
      <c r="AA9" s="2" t="s">
        <v>128</v>
      </c>
      <c r="AB9" s="1">
        <f t="shared" ca="1" si="0"/>
        <v>1661</v>
      </c>
      <c r="AC9" s="1" t="s">
        <v>53</v>
      </c>
      <c r="AD9" s="1">
        <f t="shared" ca="1" si="1"/>
        <v>4339</v>
      </c>
      <c r="AE9" s="1" t="s">
        <v>112</v>
      </c>
      <c r="AF9" s="1">
        <f t="shared" ca="1" si="2"/>
        <v>6000</v>
      </c>
      <c r="AH9" s="1">
        <f t="shared" ca="1" si="3"/>
        <v>0</v>
      </c>
      <c r="AI9" s="1">
        <f t="shared" ca="1" si="4"/>
        <v>1</v>
      </c>
      <c r="AJ9" s="1" t="s">
        <v>115</v>
      </c>
      <c r="AK9" s="1">
        <f t="shared" ca="1" si="5"/>
        <v>6</v>
      </c>
      <c r="AL9" s="1">
        <f t="shared" ca="1" si="6"/>
        <v>6</v>
      </c>
      <c r="AM9" s="1">
        <f t="shared" ca="1" si="7"/>
        <v>1</v>
      </c>
      <c r="AN9" s="1" t="s">
        <v>53</v>
      </c>
      <c r="AO9" s="1">
        <f t="shared" ca="1" si="8"/>
        <v>0</v>
      </c>
      <c r="AP9" s="1">
        <f t="shared" ca="1" si="9"/>
        <v>4</v>
      </c>
      <c r="AQ9" s="1" t="s">
        <v>115</v>
      </c>
      <c r="AR9" s="1">
        <f t="shared" ca="1" si="10"/>
        <v>3</v>
      </c>
      <c r="AS9" s="1">
        <f t="shared" ca="1" si="11"/>
        <v>3</v>
      </c>
      <c r="AT9" s="1">
        <f t="shared" ca="1" si="12"/>
        <v>9</v>
      </c>
      <c r="AU9" s="1" t="s">
        <v>47</v>
      </c>
      <c r="AV9" s="1">
        <f t="shared" ca="1" si="13"/>
        <v>0</v>
      </c>
      <c r="AW9" s="1">
        <f t="shared" ca="1" si="14"/>
        <v>6</v>
      </c>
      <c r="AX9" s="1" t="s">
        <v>48</v>
      </c>
      <c r="AY9" s="1">
        <f t="shared" ca="1" si="15"/>
        <v>0</v>
      </c>
      <c r="AZ9" s="1">
        <f t="shared" ca="1" si="16"/>
        <v>0</v>
      </c>
      <c r="BA9" s="1">
        <f t="shared" ca="1" si="17"/>
        <v>0</v>
      </c>
      <c r="BD9" s="1">
        <v>9</v>
      </c>
      <c r="BE9" s="11">
        <f t="shared" ca="1" si="18"/>
        <v>0</v>
      </c>
      <c r="BF9" s="11">
        <f t="shared" ca="1" si="19"/>
        <v>0</v>
      </c>
      <c r="BG9" s="12"/>
      <c r="BI9" s="1">
        <v>9</v>
      </c>
      <c r="BJ9" s="11">
        <f t="shared" ca="1" si="20"/>
        <v>1</v>
      </c>
      <c r="BK9" s="11">
        <f t="shared" ca="1" si="21"/>
        <v>4</v>
      </c>
      <c r="BL9" s="12"/>
      <c r="BN9" s="1">
        <v>9</v>
      </c>
      <c r="BO9" s="10">
        <f t="shared" ca="1" si="22"/>
        <v>6</v>
      </c>
      <c r="BP9" s="10">
        <f t="shared" ca="1" si="23"/>
        <v>3</v>
      </c>
      <c r="BQ9" s="19"/>
      <c r="BS9" s="1">
        <v>9</v>
      </c>
      <c r="BT9" s="10">
        <f t="shared" ca="1" si="24"/>
        <v>6</v>
      </c>
      <c r="BU9" s="10">
        <f t="shared" ca="1" si="25"/>
        <v>3</v>
      </c>
      <c r="BV9" s="19"/>
      <c r="BX9" s="1">
        <v>9</v>
      </c>
      <c r="BY9" s="10">
        <f t="shared" ca="1" si="26"/>
        <v>1</v>
      </c>
      <c r="BZ9" s="10">
        <f t="shared" ca="1" si="27"/>
        <v>9</v>
      </c>
      <c r="CA9" s="19"/>
      <c r="CB9" s="19"/>
      <c r="CC9" s="65">
        <f t="shared" ca="1" si="28"/>
        <v>0.47465958040106837</v>
      </c>
      <c r="CD9" s="66">
        <f t="shared" ca="1" si="29"/>
        <v>10</v>
      </c>
      <c r="CE9" s="66"/>
      <c r="CF9" s="67">
        <v>9</v>
      </c>
      <c r="CG9" s="67">
        <v>0</v>
      </c>
      <c r="CH9" s="67">
        <v>0</v>
      </c>
      <c r="CI9" s="67"/>
      <c r="CJ9" s="65">
        <f t="shared" ca="1" si="30"/>
        <v>0.95133734798021929</v>
      </c>
      <c r="CK9" s="66">
        <f t="shared" ca="1" si="31"/>
        <v>4</v>
      </c>
      <c r="CL9" s="67"/>
      <c r="CM9" s="67">
        <v>9</v>
      </c>
      <c r="CN9" s="67">
        <v>1</v>
      </c>
      <c r="CO9" s="67">
        <v>9</v>
      </c>
      <c r="CQ9" s="65">
        <f t="shared" ca="1" si="32"/>
        <v>0.75810558972978936</v>
      </c>
      <c r="CR9" s="66">
        <f t="shared" ca="1" si="33"/>
        <v>6</v>
      </c>
      <c r="CS9" s="67"/>
      <c r="CT9" s="67">
        <v>9</v>
      </c>
      <c r="CU9" s="67">
        <v>9</v>
      </c>
      <c r="CV9" s="67">
        <v>0</v>
      </c>
      <c r="CX9" s="65">
        <f t="shared" ca="1" si="34"/>
        <v>0.26100758716936301</v>
      </c>
      <c r="CY9" s="66">
        <f t="shared" ca="1" si="35"/>
        <v>15</v>
      </c>
      <c r="CZ9" s="67"/>
      <c r="DA9" s="67">
        <v>9</v>
      </c>
      <c r="DB9" s="67">
        <v>9</v>
      </c>
      <c r="DC9" s="67">
        <v>0</v>
      </c>
      <c r="DE9" s="65">
        <f t="shared" ca="1" si="36"/>
        <v>0.52620686883298806</v>
      </c>
      <c r="DF9" s="66">
        <f t="shared" ca="1" si="37"/>
        <v>10</v>
      </c>
      <c r="DG9" s="67"/>
      <c r="DH9" s="67">
        <v>9</v>
      </c>
      <c r="DI9" s="67">
        <v>9</v>
      </c>
      <c r="DJ9" s="67">
        <v>1</v>
      </c>
    </row>
    <row r="10" spans="1:114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A10" s="2" t="s">
        <v>129</v>
      </c>
      <c r="AB10" s="1">
        <f t="shared" ca="1" si="0"/>
        <v>2996</v>
      </c>
      <c r="AC10" s="1" t="s">
        <v>53</v>
      </c>
      <c r="AD10" s="1">
        <f t="shared" ca="1" si="1"/>
        <v>3004</v>
      </c>
      <c r="AE10" s="1" t="s">
        <v>112</v>
      </c>
      <c r="AF10" s="1">
        <f t="shared" ca="1" si="2"/>
        <v>6000</v>
      </c>
      <c r="AH10" s="1">
        <f t="shared" ca="1" si="3"/>
        <v>0</v>
      </c>
      <c r="AI10" s="1">
        <f t="shared" ca="1" si="4"/>
        <v>2</v>
      </c>
      <c r="AJ10" s="1" t="s">
        <v>48</v>
      </c>
      <c r="AK10" s="1">
        <f t="shared" ca="1" si="5"/>
        <v>9</v>
      </c>
      <c r="AL10" s="1">
        <f t="shared" ca="1" si="6"/>
        <v>9</v>
      </c>
      <c r="AM10" s="1">
        <f t="shared" ca="1" si="7"/>
        <v>6</v>
      </c>
      <c r="AN10" s="1" t="s">
        <v>53</v>
      </c>
      <c r="AO10" s="1">
        <f t="shared" ca="1" si="8"/>
        <v>0</v>
      </c>
      <c r="AP10" s="1">
        <f t="shared" ca="1" si="9"/>
        <v>3</v>
      </c>
      <c r="AQ10" s="1" t="s">
        <v>115</v>
      </c>
      <c r="AR10" s="1">
        <f t="shared" ca="1" si="10"/>
        <v>0</v>
      </c>
      <c r="AS10" s="1">
        <f t="shared" ca="1" si="11"/>
        <v>0</v>
      </c>
      <c r="AT10" s="1">
        <f t="shared" ca="1" si="12"/>
        <v>4</v>
      </c>
      <c r="AU10" s="1" t="s">
        <v>47</v>
      </c>
      <c r="AV10" s="1">
        <f t="shared" ca="1" si="13"/>
        <v>0</v>
      </c>
      <c r="AW10" s="1">
        <f t="shared" ca="1" si="14"/>
        <v>6</v>
      </c>
      <c r="AX10" s="1" t="s">
        <v>48</v>
      </c>
      <c r="AY10" s="1">
        <f t="shared" ca="1" si="15"/>
        <v>0</v>
      </c>
      <c r="AZ10" s="1">
        <f t="shared" ca="1" si="16"/>
        <v>0</v>
      </c>
      <c r="BA10" s="1">
        <f t="shared" ca="1" si="17"/>
        <v>0</v>
      </c>
      <c r="BD10" s="1">
        <v>10</v>
      </c>
      <c r="BE10" s="11">
        <f t="shared" ca="1" si="18"/>
        <v>0</v>
      </c>
      <c r="BF10" s="11">
        <f t="shared" ca="1" si="19"/>
        <v>0</v>
      </c>
      <c r="BG10" s="12"/>
      <c r="BI10" s="1">
        <v>10</v>
      </c>
      <c r="BJ10" s="11">
        <f t="shared" ca="1" si="20"/>
        <v>2</v>
      </c>
      <c r="BK10" s="11">
        <f t="shared" ca="1" si="21"/>
        <v>3</v>
      </c>
      <c r="BL10" s="12"/>
      <c r="BN10" s="1">
        <v>10</v>
      </c>
      <c r="BO10" s="10">
        <f t="shared" ca="1" si="22"/>
        <v>9</v>
      </c>
      <c r="BP10" s="10">
        <f t="shared" ca="1" si="23"/>
        <v>0</v>
      </c>
      <c r="BQ10" s="19"/>
      <c r="BS10" s="1">
        <v>10</v>
      </c>
      <c r="BT10" s="10">
        <f t="shared" ca="1" si="24"/>
        <v>9</v>
      </c>
      <c r="BU10" s="10">
        <f t="shared" ca="1" si="25"/>
        <v>0</v>
      </c>
      <c r="BV10" s="19"/>
      <c r="BX10" s="1">
        <v>10</v>
      </c>
      <c r="BY10" s="10">
        <f t="shared" ca="1" si="26"/>
        <v>6</v>
      </c>
      <c r="BZ10" s="10">
        <f t="shared" ca="1" si="27"/>
        <v>4</v>
      </c>
      <c r="CA10" s="19"/>
      <c r="CB10" s="19"/>
      <c r="CC10" s="65">
        <f t="shared" ca="1" si="28"/>
        <v>0.75991311866620725</v>
      </c>
      <c r="CD10" s="66">
        <f t="shared" ca="1" si="29"/>
        <v>5</v>
      </c>
      <c r="CE10" s="66"/>
      <c r="CF10" s="67">
        <v>10</v>
      </c>
      <c r="CG10" s="67">
        <v>0</v>
      </c>
      <c r="CH10" s="67">
        <v>0</v>
      </c>
      <c r="CI10" s="67"/>
      <c r="CJ10" s="65">
        <f t="shared" ca="1" si="30"/>
        <v>0.90425275946935113</v>
      </c>
      <c r="CK10" s="66">
        <f t="shared" ca="1" si="31"/>
        <v>12</v>
      </c>
      <c r="CL10" s="67"/>
      <c r="CM10" s="67">
        <v>10</v>
      </c>
      <c r="CN10" s="67">
        <v>2</v>
      </c>
      <c r="CO10" s="67">
        <v>1</v>
      </c>
      <c r="CQ10" s="65">
        <f t="shared" ca="1" si="32"/>
        <v>0.64476613714547304</v>
      </c>
      <c r="CR10" s="66">
        <f t="shared" ca="1" si="33"/>
        <v>9</v>
      </c>
      <c r="CS10" s="67"/>
      <c r="CT10" s="67">
        <v>10</v>
      </c>
      <c r="CU10" s="67">
        <v>0</v>
      </c>
      <c r="CV10" s="67">
        <v>9</v>
      </c>
      <c r="CX10" s="65">
        <f t="shared" ca="1" si="34"/>
        <v>4.0573901186960137E-2</v>
      </c>
      <c r="CY10" s="66">
        <f t="shared" ca="1" si="35"/>
        <v>18</v>
      </c>
      <c r="CZ10" s="67"/>
      <c r="DA10" s="67">
        <v>10</v>
      </c>
      <c r="DB10" s="67">
        <v>0</v>
      </c>
      <c r="DC10" s="67">
        <v>9</v>
      </c>
      <c r="DE10" s="65">
        <f t="shared" ca="1" si="36"/>
        <v>0.21938964999628385</v>
      </c>
      <c r="DF10" s="66">
        <f t="shared" ca="1" si="37"/>
        <v>15</v>
      </c>
      <c r="DG10" s="67"/>
      <c r="DH10" s="67">
        <v>10</v>
      </c>
      <c r="DI10" s="67">
        <v>1</v>
      </c>
      <c r="DJ10" s="67">
        <v>9</v>
      </c>
    </row>
    <row r="11" spans="1:114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A11" s="2" t="s">
        <v>69</v>
      </c>
      <c r="AB11" s="1">
        <f t="shared" ca="1" si="0"/>
        <v>3572</v>
      </c>
      <c r="AC11" s="1" t="s">
        <v>53</v>
      </c>
      <c r="AD11" s="1">
        <f t="shared" ca="1" si="1"/>
        <v>3428</v>
      </c>
      <c r="AE11" s="1" t="s">
        <v>47</v>
      </c>
      <c r="AF11" s="1">
        <f t="shared" ca="1" si="2"/>
        <v>7000</v>
      </c>
      <c r="AH11" s="1">
        <f t="shared" ca="1" si="3"/>
        <v>0</v>
      </c>
      <c r="AI11" s="1">
        <f t="shared" ca="1" si="4"/>
        <v>3</v>
      </c>
      <c r="AJ11" s="1" t="s">
        <v>115</v>
      </c>
      <c r="AK11" s="1">
        <f t="shared" ca="1" si="5"/>
        <v>5</v>
      </c>
      <c r="AL11" s="1">
        <f t="shared" ca="1" si="6"/>
        <v>7</v>
      </c>
      <c r="AM11" s="1">
        <f t="shared" ca="1" si="7"/>
        <v>2</v>
      </c>
      <c r="AN11" s="1" t="s">
        <v>111</v>
      </c>
      <c r="AO11" s="1">
        <f t="shared" ca="1" si="8"/>
        <v>0</v>
      </c>
      <c r="AP11" s="1">
        <f t="shared" ca="1" si="9"/>
        <v>3</v>
      </c>
      <c r="AQ11" s="1" t="s">
        <v>48</v>
      </c>
      <c r="AR11" s="1">
        <f t="shared" ca="1" si="10"/>
        <v>4</v>
      </c>
      <c r="AS11" s="1">
        <f t="shared" ca="1" si="11"/>
        <v>2</v>
      </c>
      <c r="AT11" s="1">
        <f t="shared" ca="1" si="12"/>
        <v>8</v>
      </c>
      <c r="AU11" s="1" t="s">
        <v>47</v>
      </c>
      <c r="AV11" s="1">
        <f t="shared" ca="1" si="13"/>
        <v>0</v>
      </c>
      <c r="AW11" s="1">
        <f t="shared" ca="1" si="14"/>
        <v>7</v>
      </c>
      <c r="AX11" s="1" t="s">
        <v>48</v>
      </c>
      <c r="AY11" s="1">
        <f t="shared" ca="1" si="15"/>
        <v>0</v>
      </c>
      <c r="AZ11" s="1">
        <f t="shared" ca="1" si="16"/>
        <v>0</v>
      </c>
      <c r="BA11" s="1">
        <f t="shared" ca="1" si="17"/>
        <v>0</v>
      </c>
      <c r="BD11" s="1">
        <v>11</v>
      </c>
      <c r="BE11" s="11">
        <f t="shared" ca="1" si="18"/>
        <v>0</v>
      </c>
      <c r="BF11" s="11">
        <f t="shared" ca="1" si="19"/>
        <v>0</v>
      </c>
      <c r="BG11" s="12"/>
      <c r="BI11" s="1">
        <v>11</v>
      </c>
      <c r="BJ11" s="11">
        <f t="shared" ca="1" si="20"/>
        <v>3</v>
      </c>
      <c r="BK11" s="11">
        <f t="shared" ca="1" si="21"/>
        <v>3</v>
      </c>
      <c r="BL11" s="12"/>
      <c r="BN11" s="1">
        <v>11</v>
      </c>
      <c r="BO11" s="10">
        <f t="shared" ca="1" si="22"/>
        <v>5</v>
      </c>
      <c r="BP11" s="10">
        <f t="shared" ca="1" si="23"/>
        <v>4</v>
      </c>
      <c r="BQ11" s="19"/>
      <c r="BS11" s="1">
        <v>11</v>
      </c>
      <c r="BT11" s="10">
        <f t="shared" ca="1" si="24"/>
        <v>7</v>
      </c>
      <c r="BU11" s="10">
        <f t="shared" ca="1" si="25"/>
        <v>2</v>
      </c>
      <c r="BV11" s="19"/>
      <c r="BX11" s="1">
        <v>11</v>
      </c>
      <c r="BY11" s="10">
        <f t="shared" ca="1" si="26"/>
        <v>2</v>
      </c>
      <c r="BZ11" s="10">
        <f t="shared" ca="1" si="27"/>
        <v>8</v>
      </c>
      <c r="CA11" s="19"/>
      <c r="CB11" s="19"/>
      <c r="CC11" s="65">
        <f t="shared" ca="1" si="28"/>
        <v>8.3584009257522407E-3</v>
      </c>
      <c r="CD11" s="66">
        <f t="shared" ca="1" si="29"/>
        <v>18</v>
      </c>
      <c r="CE11" s="66"/>
      <c r="CF11" s="67">
        <v>11</v>
      </c>
      <c r="CG11" s="67">
        <v>0</v>
      </c>
      <c r="CH11" s="67">
        <v>0</v>
      </c>
      <c r="CI11" s="67"/>
      <c r="CJ11" s="65">
        <f t="shared" ca="1" si="30"/>
        <v>0.79218898972253726</v>
      </c>
      <c r="CK11" s="66">
        <f t="shared" ca="1" si="31"/>
        <v>21</v>
      </c>
      <c r="CL11" s="67"/>
      <c r="CM11" s="67">
        <v>11</v>
      </c>
      <c r="CN11" s="67">
        <v>2</v>
      </c>
      <c r="CO11" s="67">
        <v>2</v>
      </c>
      <c r="CQ11" s="65">
        <f t="shared" ca="1" si="32"/>
        <v>0.79156818809584362</v>
      </c>
      <c r="CR11" s="66">
        <f t="shared" ca="1" si="33"/>
        <v>5</v>
      </c>
      <c r="CS11" s="67"/>
      <c r="CT11" s="67">
        <v>11</v>
      </c>
      <c r="CU11" s="67">
        <v>1</v>
      </c>
      <c r="CV11" s="67">
        <v>8</v>
      </c>
      <c r="CX11" s="65">
        <f t="shared" ca="1" si="34"/>
        <v>0.5867712381690966</v>
      </c>
      <c r="CY11" s="66">
        <f t="shared" ca="1" si="35"/>
        <v>7</v>
      </c>
      <c r="CZ11" s="67"/>
      <c r="DA11" s="67">
        <v>11</v>
      </c>
      <c r="DB11" s="67">
        <v>1</v>
      </c>
      <c r="DC11" s="67">
        <v>8</v>
      </c>
      <c r="DE11" s="65">
        <f t="shared" ca="1" si="36"/>
        <v>0.87767518913416021</v>
      </c>
      <c r="DF11" s="66">
        <f t="shared" ca="1" si="37"/>
        <v>2</v>
      </c>
      <c r="DG11" s="67"/>
      <c r="DH11" s="67">
        <v>11</v>
      </c>
      <c r="DI11" s="67">
        <v>2</v>
      </c>
      <c r="DJ11" s="67">
        <v>8</v>
      </c>
    </row>
    <row r="12" spans="1:114" ht="48.95" customHeight="1" thickBot="1" x14ac:dyDescent="0.3">
      <c r="A12" s="26"/>
      <c r="B12" s="74" t="str">
        <f ca="1">$AB3/1000&amp;$AC3&amp;$AD3/1000&amp;$AE3</f>
        <v>9.105＋8.895＝</v>
      </c>
      <c r="C12" s="75"/>
      <c r="D12" s="75"/>
      <c r="E12" s="75"/>
      <c r="F12" s="75"/>
      <c r="G12" s="75"/>
      <c r="H12" s="76">
        <f ca="1">$AF3/1000</f>
        <v>18</v>
      </c>
      <c r="I12" s="76"/>
      <c r="J12" s="77"/>
      <c r="K12" s="9"/>
      <c r="L12" s="26"/>
      <c r="M12" s="74" t="str">
        <f ca="1">$AB4/1000&amp;$AC4&amp;$AD4/1000&amp;$AE4</f>
        <v>8.793＋2.207＝</v>
      </c>
      <c r="N12" s="75"/>
      <c r="O12" s="75"/>
      <c r="P12" s="75"/>
      <c r="Q12" s="75"/>
      <c r="R12" s="75"/>
      <c r="S12" s="76">
        <f ca="1">$AF4/1000</f>
        <v>11</v>
      </c>
      <c r="T12" s="76"/>
      <c r="U12" s="77"/>
      <c r="V12" s="9"/>
      <c r="AA12" s="2" t="s">
        <v>130</v>
      </c>
      <c r="AB12" s="1">
        <f t="shared" ca="1" si="0"/>
        <v>9849</v>
      </c>
      <c r="AC12" s="1" t="s">
        <v>111</v>
      </c>
      <c r="AD12" s="1">
        <f t="shared" ca="1" si="1"/>
        <v>9151</v>
      </c>
      <c r="AE12" s="1" t="s">
        <v>112</v>
      </c>
      <c r="AF12" s="1">
        <f t="shared" ca="1" si="2"/>
        <v>19000</v>
      </c>
      <c r="AH12" s="1">
        <f t="shared" ca="1" si="3"/>
        <v>0</v>
      </c>
      <c r="AI12" s="1">
        <f t="shared" ca="1" si="4"/>
        <v>9</v>
      </c>
      <c r="AJ12" s="1" t="s">
        <v>115</v>
      </c>
      <c r="AK12" s="1">
        <f t="shared" ca="1" si="5"/>
        <v>8</v>
      </c>
      <c r="AL12" s="1">
        <f t="shared" ca="1" si="6"/>
        <v>4</v>
      </c>
      <c r="AM12" s="1">
        <f t="shared" ca="1" si="7"/>
        <v>9</v>
      </c>
      <c r="AN12" s="1" t="s">
        <v>111</v>
      </c>
      <c r="AO12" s="1">
        <f t="shared" ca="1" si="8"/>
        <v>0</v>
      </c>
      <c r="AP12" s="1">
        <f t="shared" ca="1" si="9"/>
        <v>9</v>
      </c>
      <c r="AQ12" s="1" t="s">
        <v>115</v>
      </c>
      <c r="AR12" s="1">
        <f t="shared" ca="1" si="10"/>
        <v>1</v>
      </c>
      <c r="AS12" s="1">
        <f t="shared" ca="1" si="11"/>
        <v>5</v>
      </c>
      <c r="AT12" s="1">
        <f t="shared" ca="1" si="12"/>
        <v>1</v>
      </c>
      <c r="AU12" s="1" t="s">
        <v>112</v>
      </c>
      <c r="AV12" s="1">
        <f t="shared" ca="1" si="13"/>
        <v>1</v>
      </c>
      <c r="AW12" s="1">
        <f t="shared" ca="1" si="14"/>
        <v>9</v>
      </c>
      <c r="AX12" s="1" t="s">
        <v>115</v>
      </c>
      <c r="AY12" s="1">
        <f t="shared" ca="1" si="15"/>
        <v>0</v>
      </c>
      <c r="AZ12" s="1">
        <f t="shared" ca="1" si="16"/>
        <v>0</v>
      </c>
      <c r="BA12" s="1">
        <f t="shared" ca="1" si="17"/>
        <v>0</v>
      </c>
      <c r="BD12" s="1">
        <v>12</v>
      </c>
      <c r="BE12" s="11">
        <f t="shared" ca="1" si="18"/>
        <v>0</v>
      </c>
      <c r="BF12" s="11">
        <f t="shared" ca="1" si="19"/>
        <v>0</v>
      </c>
      <c r="BG12" s="12"/>
      <c r="BI12" s="1">
        <v>12</v>
      </c>
      <c r="BJ12" s="11">
        <f t="shared" ca="1" si="20"/>
        <v>9</v>
      </c>
      <c r="BK12" s="11">
        <f t="shared" ca="1" si="21"/>
        <v>9</v>
      </c>
      <c r="BL12" s="12"/>
      <c r="BN12" s="1">
        <v>12</v>
      </c>
      <c r="BO12" s="10">
        <f t="shared" ca="1" si="22"/>
        <v>8</v>
      </c>
      <c r="BP12" s="10">
        <f t="shared" ca="1" si="23"/>
        <v>1</v>
      </c>
      <c r="BQ12" s="19"/>
      <c r="BS12" s="1">
        <v>12</v>
      </c>
      <c r="BT12" s="10">
        <f t="shared" ca="1" si="24"/>
        <v>4</v>
      </c>
      <c r="BU12" s="10">
        <f t="shared" ca="1" si="25"/>
        <v>5</v>
      </c>
      <c r="BV12" s="19"/>
      <c r="BX12" s="1">
        <v>12</v>
      </c>
      <c r="BY12" s="10">
        <f t="shared" ca="1" si="26"/>
        <v>9</v>
      </c>
      <c r="BZ12" s="10">
        <f t="shared" ca="1" si="27"/>
        <v>1</v>
      </c>
      <c r="CA12" s="19"/>
      <c r="CB12" s="19"/>
      <c r="CC12" s="65">
        <f t="shared" ca="1" si="28"/>
        <v>0.74362256029446028</v>
      </c>
      <c r="CD12" s="66">
        <f t="shared" ca="1" si="29"/>
        <v>6</v>
      </c>
      <c r="CE12" s="66"/>
      <c r="CF12" s="67">
        <v>12</v>
      </c>
      <c r="CG12" s="67">
        <v>0</v>
      </c>
      <c r="CH12" s="67">
        <v>0</v>
      </c>
      <c r="CI12" s="67"/>
      <c r="CJ12" s="65">
        <f t="shared" ca="1" si="30"/>
        <v>1.4565087850357594E-2</v>
      </c>
      <c r="CK12" s="66">
        <f t="shared" ca="1" si="31"/>
        <v>81</v>
      </c>
      <c r="CL12" s="67"/>
      <c r="CM12" s="67">
        <v>12</v>
      </c>
      <c r="CN12" s="67">
        <v>2</v>
      </c>
      <c r="CO12" s="67">
        <v>3</v>
      </c>
      <c r="CQ12" s="65">
        <f t="shared" ca="1" si="32"/>
        <v>0.13240865298251203</v>
      </c>
      <c r="CR12" s="66">
        <f t="shared" ca="1" si="33"/>
        <v>17</v>
      </c>
      <c r="CS12" s="67"/>
      <c r="CT12" s="67">
        <v>12</v>
      </c>
      <c r="CU12" s="67">
        <v>2</v>
      </c>
      <c r="CV12" s="67">
        <v>7</v>
      </c>
      <c r="CX12" s="65">
        <f t="shared" ca="1" si="34"/>
        <v>0.73448465937682728</v>
      </c>
      <c r="CY12" s="66">
        <f t="shared" ca="1" si="35"/>
        <v>4</v>
      </c>
      <c r="CZ12" s="67"/>
      <c r="DA12" s="67">
        <v>12</v>
      </c>
      <c r="DB12" s="67">
        <v>2</v>
      </c>
      <c r="DC12" s="67">
        <v>7</v>
      </c>
      <c r="DE12" s="65">
        <f t="shared" ca="1" si="36"/>
        <v>6.3187918356071737E-2</v>
      </c>
      <c r="DF12" s="66">
        <f t="shared" ca="1" si="37"/>
        <v>18</v>
      </c>
      <c r="DG12" s="67"/>
      <c r="DH12" s="67">
        <v>12</v>
      </c>
      <c r="DI12" s="67">
        <v>3</v>
      </c>
      <c r="DJ12" s="67">
        <v>7</v>
      </c>
    </row>
    <row r="13" spans="1:114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B13" s="1"/>
      <c r="AC13" s="1"/>
      <c r="AD13" s="1"/>
      <c r="AE13" s="1"/>
      <c r="AF13" s="1"/>
      <c r="CC13" s="65">
        <f t="shared" ca="1" si="28"/>
        <v>0.93210489610003278</v>
      </c>
      <c r="CD13" s="66">
        <f t="shared" ca="1" si="29"/>
        <v>3</v>
      </c>
      <c r="CE13" s="66"/>
      <c r="CF13" s="67">
        <v>13</v>
      </c>
      <c r="CG13" s="67">
        <v>0</v>
      </c>
      <c r="CH13" s="67">
        <v>0</v>
      </c>
      <c r="CI13" s="67"/>
      <c r="CJ13" s="65">
        <f t="shared" ca="1" si="30"/>
        <v>0.49691107283408065</v>
      </c>
      <c r="CK13" s="66">
        <f t="shared" ca="1" si="31"/>
        <v>43</v>
      </c>
      <c r="CL13" s="67"/>
      <c r="CM13" s="67">
        <v>13</v>
      </c>
      <c r="CN13" s="67">
        <v>2</v>
      </c>
      <c r="CO13" s="67">
        <v>4</v>
      </c>
      <c r="CQ13" s="65">
        <f t="shared" ca="1" si="32"/>
        <v>0.34113645238787138</v>
      </c>
      <c r="CR13" s="66">
        <f t="shared" ca="1" si="33"/>
        <v>15</v>
      </c>
      <c r="CS13" s="67"/>
      <c r="CT13" s="67">
        <v>13</v>
      </c>
      <c r="CU13" s="67">
        <v>4</v>
      </c>
      <c r="CV13" s="67">
        <v>5</v>
      </c>
      <c r="CX13" s="65">
        <f t="shared" ca="1" si="34"/>
        <v>0.8433107132847254</v>
      </c>
      <c r="CY13" s="66">
        <f t="shared" ca="1" si="35"/>
        <v>3</v>
      </c>
      <c r="CZ13" s="67"/>
      <c r="DA13" s="67">
        <v>13</v>
      </c>
      <c r="DB13" s="67">
        <v>4</v>
      </c>
      <c r="DC13" s="67">
        <v>5</v>
      </c>
      <c r="DE13" s="65">
        <f t="shared" ca="1" si="36"/>
        <v>0.32544428547038895</v>
      </c>
      <c r="DF13" s="66">
        <f t="shared" ca="1" si="37"/>
        <v>14</v>
      </c>
      <c r="DG13" s="67"/>
      <c r="DH13" s="67">
        <v>13</v>
      </c>
      <c r="DI13" s="67">
        <v>4</v>
      </c>
      <c r="DJ13" s="67">
        <v>6</v>
      </c>
    </row>
    <row r="14" spans="1:114" ht="53.1" customHeight="1" x14ac:dyDescent="0.25">
      <c r="A14" s="8"/>
      <c r="B14" s="4"/>
      <c r="C14" s="31"/>
      <c r="D14" s="32">
        <f ca="1">$BE3</f>
        <v>0</v>
      </c>
      <c r="E14" s="33">
        <f ca="1">$BJ3</f>
        <v>9</v>
      </c>
      <c r="F14" s="33" t="str">
        <f ca="1">IF(AND(G14=0,H14=0,I14=0),"",".")</f>
        <v>.</v>
      </c>
      <c r="G14" s="34">
        <f ca="1">$BO3</f>
        <v>1</v>
      </c>
      <c r="H14" s="34">
        <f ca="1">$BT3</f>
        <v>0</v>
      </c>
      <c r="I14" s="34">
        <f ca="1">$BY3</f>
        <v>5</v>
      </c>
      <c r="J14" s="35"/>
      <c r="K14" s="36"/>
      <c r="L14" s="37"/>
      <c r="M14" s="38"/>
      <c r="N14" s="31"/>
      <c r="O14" s="32">
        <f ca="1">$BE4</f>
        <v>0</v>
      </c>
      <c r="P14" s="33">
        <f ca="1">$BJ4</f>
        <v>8</v>
      </c>
      <c r="Q14" s="33" t="str">
        <f ca="1">IF(AND(R14=0,S14=0,T14=0),"",".")</f>
        <v>.</v>
      </c>
      <c r="R14" s="34">
        <f ca="1">$BO4</f>
        <v>7</v>
      </c>
      <c r="S14" s="34">
        <f ca="1">$BT4</f>
        <v>9</v>
      </c>
      <c r="T14" s="34">
        <f ca="1">$BY4</f>
        <v>3</v>
      </c>
      <c r="U14" s="35"/>
      <c r="V14" s="36"/>
      <c r="AB14" s="1"/>
      <c r="AC14" s="1"/>
      <c r="AD14" s="1"/>
      <c r="AE14" s="1"/>
      <c r="AF14" s="1"/>
      <c r="AY14" s="49"/>
      <c r="AZ14" s="49"/>
      <c r="BA14" s="49"/>
      <c r="CC14" s="65">
        <f t="shared" ca="1" si="28"/>
        <v>0.406919037264315</v>
      </c>
      <c r="CD14" s="66">
        <f t="shared" ca="1" si="29"/>
        <v>12</v>
      </c>
      <c r="CE14" s="66"/>
      <c r="CF14" s="67">
        <v>14</v>
      </c>
      <c r="CG14" s="67">
        <v>0</v>
      </c>
      <c r="CH14" s="67">
        <v>0</v>
      </c>
      <c r="CI14" s="67"/>
      <c r="CJ14" s="65">
        <f t="shared" ca="1" si="30"/>
        <v>0.26758676904052126</v>
      </c>
      <c r="CK14" s="66">
        <f t="shared" ca="1" si="31"/>
        <v>60</v>
      </c>
      <c r="CL14" s="67"/>
      <c r="CM14" s="67">
        <v>14</v>
      </c>
      <c r="CN14" s="67">
        <v>2</v>
      </c>
      <c r="CO14" s="67">
        <v>5</v>
      </c>
      <c r="CQ14" s="65">
        <f t="shared" ca="1" si="32"/>
        <v>0.34571487728493344</v>
      </c>
      <c r="CR14" s="66">
        <f t="shared" ca="1" si="33"/>
        <v>13</v>
      </c>
      <c r="CS14" s="67"/>
      <c r="CT14" s="67">
        <v>14</v>
      </c>
      <c r="CU14" s="67">
        <v>5</v>
      </c>
      <c r="CV14" s="67">
        <v>4</v>
      </c>
      <c r="CX14" s="65">
        <f t="shared" ca="1" si="34"/>
        <v>0.89055090945764714</v>
      </c>
      <c r="CY14" s="66">
        <f t="shared" ca="1" si="35"/>
        <v>2</v>
      </c>
      <c r="CZ14" s="67"/>
      <c r="DA14" s="67">
        <v>14</v>
      </c>
      <c r="DB14" s="67">
        <v>5</v>
      </c>
      <c r="DC14" s="67">
        <v>4</v>
      </c>
      <c r="DE14" s="65">
        <f t="shared" ca="1" si="36"/>
        <v>0.68589375356080784</v>
      </c>
      <c r="DF14" s="66">
        <f t="shared" ca="1" si="37"/>
        <v>7</v>
      </c>
      <c r="DG14" s="67"/>
      <c r="DH14" s="67">
        <v>14</v>
      </c>
      <c r="DI14" s="67">
        <v>5</v>
      </c>
      <c r="DJ14" s="67">
        <v>5</v>
      </c>
    </row>
    <row r="15" spans="1:114" ht="53.1" customHeight="1" thickBot="1" x14ac:dyDescent="0.3">
      <c r="A15" s="8"/>
      <c r="B15" s="4"/>
      <c r="C15" s="13" t="str">
        <f ca="1">IF(AND($BF3=0,$BE3=0),"","＋")</f>
        <v/>
      </c>
      <c r="D15" s="39" t="str">
        <f ca="1">IF(AND($BE3=0,$BF3=0),"＋",$BF3)</f>
        <v>＋</v>
      </c>
      <c r="E15" s="40">
        <f ca="1">$BK3</f>
        <v>8</v>
      </c>
      <c r="F15" s="40" t="str">
        <f ca="1">IF(AND(G15=0,H15=0,I15=0),"",".")</f>
        <v>.</v>
      </c>
      <c r="G15" s="41">
        <f ca="1">$BP3</f>
        <v>8</v>
      </c>
      <c r="H15" s="41">
        <f ca="1">$BU3</f>
        <v>9</v>
      </c>
      <c r="I15" s="41">
        <f ca="1">$BZ3</f>
        <v>5</v>
      </c>
      <c r="J15" s="35"/>
      <c r="K15" s="36"/>
      <c r="L15" s="37"/>
      <c r="M15" s="38"/>
      <c r="N15" s="13" t="str">
        <f ca="1">IF(AND($BF4=0,$BE4=0),"","＋")</f>
        <v/>
      </c>
      <c r="O15" s="39" t="str">
        <f ca="1">IF(AND($BE4=0,$BF4=0),"＋",$BF4)</f>
        <v>＋</v>
      </c>
      <c r="P15" s="40">
        <f ca="1">$BK4</f>
        <v>2</v>
      </c>
      <c r="Q15" s="40" t="str">
        <f ca="1">IF(AND(R15=0,S15=0,T15=0),"",".")</f>
        <v>.</v>
      </c>
      <c r="R15" s="41">
        <f ca="1">$BP4</f>
        <v>2</v>
      </c>
      <c r="S15" s="41">
        <f ca="1">$BU4</f>
        <v>0</v>
      </c>
      <c r="T15" s="41">
        <f ca="1">$BZ4</f>
        <v>7</v>
      </c>
      <c r="U15" s="35"/>
      <c r="V15" s="36"/>
      <c r="AE15" s="17"/>
      <c r="AF15" s="1"/>
      <c r="AG15" s="1"/>
      <c r="AI15" s="1"/>
      <c r="AV15" s="1"/>
      <c r="AW15" s="1"/>
      <c r="AX15" s="1"/>
      <c r="AY15" s="1"/>
      <c r="AZ15" s="1"/>
      <c r="BA15" s="1"/>
      <c r="CC15" s="65">
        <f t="shared" ca="1" si="28"/>
        <v>0.95739566830772171</v>
      </c>
      <c r="CD15" s="66">
        <f t="shared" ca="1" si="29"/>
        <v>2</v>
      </c>
      <c r="CE15" s="66"/>
      <c r="CF15" s="67">
        <v>15</v>
      </c>
      <c r="CG15" s="67">
        <v>0</v>
      </c>
      <c r="CH15" s="67">
        <v>0</v>
      </c>
      <c r="CI15" s="67"/>
      <c r="CJ15" s="65">
        <f t="shared" ca="1" si="30"/>
        <v>0.82795836076998319</v>
      </c>
      <c r="CK15" s="66">
        <f t="shared" ca="1" si="31"/>
        <v>18</v>
      </c>
      <c r="CL15" s="67"/>
      <c r="CM15" s="67">
        <v>15</v>
      </c>
      <c r="CN15" s="67">
        <v>2</v>
      </c>
      <c r="CO15" s="67">
        <v>6</v>
      </c>
      <c r="CQ15" s="65">
        <f t="shared" ca="1" si="32"/>
        <v>0.93647973928079609</v>
      </c>
      <c r="CR15" s="66">
        <f t="shared" ca="1" si="33"/>
        <v>3</v>
      </c>
      <c r="CS15" s="67"/>
      <c r="CT15" s="67">
        <v>15</v>
      </c>
      <c r="CU15" s="67">
        <v>6</v>
      </c>
      <c r="CV15" s="67">
        <v>3</v>
      </c>
      <c r="CX15" s="65">
        <f t="shared" ca="1" si="34"/>
        <v>0.28241394618509597</v>
      </c>
      <c r="CY15" s="66">
        <f t="shared" ca="1" si="35"/>
        <v>13</v>
      </c>
      <c r="CZ15" s="67"/>
      <c r="DA15" s="67">
        <v>15</v>
      </c>
      <c r="DB15" s="67">
        <v>6</v>
      </c>
      <c r="DC15" s="67">
        <v>3</v>
      </c>
      <c r="DE15" s="65">
        <f t="shared" ca="1" si="36"/>
        <v>0.9723675724575862</v>
      </c>
      <c r="DF15" s="66">
        <f t="shared" ca="1" si="37"/>
        <v>1</v>
      </c>
      <c r="DG15" s="67"/>
      <c r="DH15" s="67">
        <v>15</v>
      </c>
      <c r="DI15" s="67">
        <v>6</v>
      </c>
      <c r="DJ15" s="67">
        <v>4</v>
      </c>
    </row>
    <row r="16" spans="1:114" ht="53.1" customHeight="1" x14ac:dyDescent="0.25">
      <c r="A16" s="8"/>
      <c r="B16" s="38"/>
      <c r="C16" s="60"/>
      <c r="D16" s="61">
        <f ca="1">$AV3</f>
        <v>1</v>
      </c>
      <c r="E16" s="62">
        <f ca="1">$AW3</f>
        <v>8</v>
      </c>
      <c r="F16" s="62" t="str">
        <f>$AX3</f>
        <v>.</v>
      </c>
      <c r="G16" s="63">
        <f ca="1">$AY3</f>
        <v>0</v>
      </c>
      <c r="H16" s="64">
        <f ca="1">$AZ3</f>
        <v>0</v>
      </c>
      <c r="I16" s="64">
        <f ca="1">$BA3</f>
        <v>0</v>
      </c>
      <c r="J16" s="43"/>
      <c r="K16" s="36"/>
      <c r="L16" s="37"/>
      <c r="M16" s="38"/>
      <c r="N16" s="60"/>
      <c r="O16" s="61">
        <f ca="1">$AV4</f>
        <v>1</v>
      </c>
      <c r="P16" s="62">
        <f ca="1">$AW4</f>
        <v>1</v>
      </c>
      <c r="Q16" s="62" t="str">
        <f>$AX4</f>
        <v>.</v>
      </c>
      <c r="R16" s="63">
        <f ca="1">$AY4</f>
        <v>0</v>
      </c>
      <c r="S16" s="64">
        <f ca="1">$AZ4</f>
        <v>0</v>
      </c>
      <c r="T16" s="64">
        <f ca="1">$BA4</f>
        <v>0</v>
      </c>
      <c r="U16" s="43"/>
      <c r="V16" s="36"/>
      <c r="AE16" s="17"/>
      <c r="AF16" s="1"/>
      <c r="AG16" s="1"/>
      <c r="AI16" s="1"/>
      <c r="AV16" s="1"/>
      <c r="AW16" s="1"/>
      <c r="AX16" s="1"/>
      <c r="AY16" s="1"/>
      <c r="AZ16" s="1"/>
      <c r="BA16" s="1"/>
      <c r="CC16" s="65">
        <f t="shared" ca="1" si="28"/>
        <v>0.45553486543791133</v>
      </c>
      <c r="CD16" s="66">
        <f t="shared" ca="1" si="29"/>
        <v>11</v>
      </c>
      <c r="CE16" s="66"/>
      <c r="CF16" s="67">
        <v>16</v>
      </c>
      <c r="CG16" s="67">
        <v>0</v>
      </c>
      <c r="CH16" s="67">
        <v>0</v>
      </c>
      <c r="CI16" s="67"/>
      <c r="CJ16" s="65">
        <f t="shared" ca="1" si="30"/>
        <v>0.63744782928193944</v>
      </c>
      <c r="CK16" s="66">
        <f t="shared" ca="1" si="31"/>
        <v>29</v>
      </c>
      <c r="CL16" s="67"/>
      <c r="CM16" s="67">
        <v>16</v>
      </c>
      <c r="CN16" s="67">
        <v>2</v>
      </c>
      <c r="CO16" s="67">
        <v>7</v>
      </c>
      <c r="CQ16" s="65">
        <f t="shared" ca="1" si="32"/>
        <v>0.58886753065799935</v>
      </c>
      <c r="CR16" s="66">
        <f t="shared" ca="1" si="33"/>
        <v>10</v>
      </c>
      <c r="CS16" s="67"/>
      <c r="CT16" s="67">
        <v>16</v>
      </c>
      <c r="CU16" s="67">
        <v>7</v>
      </c>
      <c r="CV16" s="67">
        <v>2</v>
      </c>
      <c r="CX16" s="65">
        <f t="shared" ca="1" si="34"/>
        <v>0.63789392886436891</v>
      </c>
      <c r="CY16" s="66">
        <f t="shared" ca="1" si="35"/>
        <v>6</v>
      </c>
      <c r="CZ16" s="67"/>
      <c r="DA16" s="67">
        <v>16</v>
      </c>
      <c r="DB16" s="67">
        <v>7</v>
      </c>
      <c r="DC16" s="67">
        <v>2</v>
      </c>
      <c r="DE16" s="65">
        <f t="shared" ca="1" si="36"/>
        <v>0.85498966096757134</v>
      </c>
      <c r="DF16" s="66">
        <f t="shared" ca="1" si="37"/>
        <v>4</v>
      </c>
      <c r="DG16" s="67"/>
      <c r="DH16" s="67">
        <v>16</v>
      </c>
      <c r="DI16" s="67">
        <v>7</v>
      </c>
      <c r="DJ16" s="67">
        <v>3</v>
      </c>
    </row>
    <row r="17" spans="1:114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E17" s="17"/>
      <c r="AF17" s="1"/>
      <c r="AG17" s="1"/>
      <c r="AI17" s="1"/>
      <c r="AV17" s="1"/>
      <c r="AW17" s="1"/>
      <c r="AX17" s="1"/>
      <c r="AY17" s="1"/>
      <c r="AZ17" s="1"/>
      <c r="BA17" s="1"/>
      <c r="CC17" s="65">
        <f t="shared" ca="1" si="28"/>
        <v>0.11614773422357516</v>
      </c>
      <c r="CD17" s="66">
        <f t="shared" ca="1" si="29"/>
        <v>15</v>
      </c>
      <c r="CE17" s="66"/>
      <c r="CF17" s="67">
        <v>17</v>
      </c>
      <c r="CG17" s="67">
        <v>0</v>
      </c>
      <c r="CH17" s="67">
        <v>0</v>
      </c>
      <c r="CI17" s="67"/>
      <c r="CJ17" s="65">
        <f t="shared" ca="1" si="30"/>
        <v>4.9074491457566705E-2</v>
      </c>
      <c r="CK17" s="66">
        <f t="shared" ca="1" si="31"/>
        <v>77</v>
      </c>
      <c r="CL17" s="67"/>
      <c r="CM17" s="67">
        <v>17</v>
      </c>
      <c r="CN17" s="67">
        <v>2</v>
      </c>
      <c r="CO17" s="67">
        <v>8</v>
      </c>
      <c r="CQ17" s="65">
        <f t="shared" ca="1" si="32"/>
        <v>0.51147322659374506</v>
      </c>
      <c r="CR17" s="66">
        <f t="shared" ca="1" si="33"/>
        <v>12</v>
      </c>
      <c r="CS17" s="67"/>
      <c r="CT17" s="67">
        <v>17</v>
      </c>
      <c r="CU17" s="67">
        <v>8</v>
      </c>
      <c r="CV17" s="67">
        <v>1</v>
      </c>
      <c r="CX17" s="65">
        <f t="shared" ca="1" si="34"/>
        <v>0.44452357740307413</v>
      </c>
      <c r="CY17" s="66">
        <f t="shared" ca="1" si="35"/>
        <v>10</v>
      </c>
      <c r="CZ17" s="67"/>
      <c r="DA17" s="67">
        <v>17</v>
      </c>
      <c r="DB17" s="67">
        <v>8</v>
      </c>
      <c r="DC17" s="67">
        <v>1</v>
      </c>
      <c r="DE17" s="65">
        <f t="shared" ca="1" si="36"/>
        <v>0.68210048107116183</v>
      </c>
      <c r="DF17" s="66">
        <f t="shared" ca="1" si="37"/>
        <v>8</v>
      </c>
      <c r="DG17" s="67"/>
      <c r="DH17" s="67">
        <v>17</v>
      </c>
      <c r="DI17" s="67">
        <v>8</v>
      </c>
      <c r="DJ17" s="67">
        <v>2</v>
      </c>
    </row>
    <row r="18" spans="1:114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E18" s="17"/>
      <c r="AF18" s="1"/>
      <c r="AG18" s="1"/>
      <c r="AI18" s="1"/>
      <c r="AV18" s="1"/>
      <c r="AW18" s="1"/>
      <c r="AX18" s="1"/>
      <c r="AY18" s="1"/>
      <c r="AZ18" s="1"/>
      <c r="BA18" s="1"/>
      <c r="CC18" s="65">
        <f t="shared" ca="1" si="28"/>
        <v>0.55560723911759224</v>
      </c>
      <c r="CD18" s="66">
        <f t="shared" ca="1" si="29"/>
        <v>8</v>
      </c>
      <c r="CE18" s="66"/>
      <c r="CF18" s="67">
        <v>18</v>
      </c>
      <c r="CG18" s="67">
        <v>0</v>
      </c>
      <c r="CH18" s="67">
        <v>0</v>
      </c>
      <c r="CI18" s="67"/>
      <c r="CJ18" s="65">
        <f t="shared" ca="1" si="30"/>
        <v>0.35454505083876164</v>
      </c>
      <c r="CK18" s="66">
        <f t="shared" ca="1" si="31"/>
        <v>51</v>
      </c>
      <c r="CL18" s="67"/>
      <c r="CM18" s="67">
        <v>18</v>
      </c>
      <c r="CN18" s="67">
        <v>2</v>
      </c>
      <c r="CO18" s="67">
        <v>9</v>
      </c>
      <c r="CQ18" s="65">
        <f t="shared" ca="1" si="32"/>
        <v>0.98774719760404617</v>
      </c>
      <c r="CR18" s="66">
        <f t="shared" ca="1" si="33"/>
        <v>1</v>
      </c>
      <c r="CS18" s="67"/>
      <c r="CT18" s="67">
        <v>18</v>
      </c>
      <c r="CU18" s="67">
        <v>9</v>
      </c>
      <c r="CV18" s="67">
        <v>0</v>
      </c>
      <c r="CX18" s="65">
        <f t="shared" ca="1" si="34"/>
        <v>0.12945096824435742</v>
      </c>
      <c r="CY18" s="66">
        <f t="shared" ca="1" si="35"/>
        <v>17</v>
      </c>
      <c r="CZ18" s="67"/>
      <c r="DA18" s="67">
        <v>18</v>
      </c>
      <c r="DB18" s="67">
        <v>9</v>
      </c>
      <c r="DC18" s="67">
        <v>0</v>
      </c>
      <c r="DE18" s="65">
        <f t="shared" ca="1" si="36"/>
        <v>0.18120101930712873</v>
      </c>
      <c r="DF18" s="66">
        <f t="shared" ca="1" si="37"/>
        <v>17</v>
      </c>
      <c r="DG18" s="67"/>
      <c r="DH18" s="67">
        <v>18</v>
      </c>
      <c r="DI18" s="67">
        <v>9</v>
      </c>
      <c r="DJ18" s="67">
        <v>1</v>
      </c>
    </row>
    <row r="19" spans="1:114" ht="48.95" customHeight="1" thickBot="1" x14ac:dyDescent="0.3">
      <c r="A19" s="26"/>
      <c r="B19" s="74" t="str">
        <f ca="1">$AB5/1000&amp;$AC5&amp;$AD5/1000&amp;$AE5</f>
        <v>2.726＋6.274＝</v>
      </c>
      <c r="C19" s="75"/>
      <c r="D19" s="75"/>
      <c r="E19" s="75"/>
      <c r="F19" s="75"/>
      <c r="G19" s="75"/>
      <c r="H19" s="76">
        <f ca="1">$AF5/1000</f>
        <v>9</v>
      </c>
      <c r="I19" s="76"/>
      <c r="J19" s="77"/>
      <c r="K19" s="9"/>
      <c r="L19" s="26"/>
      <c r="M19" s="74" t="str">
        <f ca="1">$AB6/1000&amp;$AC6&amp;$AD6/1000&amp;$AE6</f>
        <v>1.477＋7.523＝</v>
      </c>
      <c r="N19" s="75"/>
      <c r="O19" s="75"/>
      <c r="P19" s="75"/>
      <c r="Q19" s="75"/>
      <c r="R19" s="75"/>
      <c r="S19" s="76">
        <f ca="1">$AF6/1000</f>
        <v>9</v>
      </c>
      <c r="T19" s="76"/>
      <c r="U19" s="77"/>
      <c r="V19" s="9"/>
      <c r="AE19" s="17"/>
      <c r="AF19" s="1"/>
      <c r="AG19" s="1"/>
      <c r="AI19" s="1"/>
      <c r="AV19" s="1"/>
      <c r="AW19" s="1"/>
      <c r="AX19" s="1"/>
      <c r="AY19" s="1"/>
      <c r="AZ19" s="1"/>
      <c r="BA19" s="1"/>
      <c r="CC19" s="65"/>
      <c r="CD19" s="66"/>
      <c r="CE19" s="66"/>
      <c r="CF19" s="67"/>
      <c r="CG19" s="67"/>
      <c r="CH19" s="67"/>
      <c r="CI19" s="67"/>
      <c r="CJ19" s="65">
        <f t="shared" ca="1" si="30"/>
        <v>0.82623461846640311</v>
      </c>
      <c r="CK19" s="66">
        <f t="shared" ca="1" si="31"/>
        <v>19</v>
      </c>
      <c r="CL19" s="67"/>
      <c r="CM19" s="67">
        <v>19</v>
      </c>
      <c r="CN19" s="67">
        <v>3</v>
      </c>
      <c r="CO19" s="67">
        <v>1</v>
      </c>
      <c r="CQ19" s="65"/>
      <c r="CR19" s="66"/>
      <c r="CS19" s="67"/>
      <c r="CT19" s="67"/>
      <c r="CX19" s="65"/>
      <c r="CY19" s="66"/>
      <c r="CZ19" s="67"/>
      <c r="DA19" s="67"/>
      <c r="DE19" s="65"/>
      <c r="DF19" s="66"/>
      <c r="DG19" s="67"/>
      <c r="DH19" s="67"/>
    </row>
    <row r="20" spans="1:114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E20" s="17"/>
      <c r="AF20" s="1"/>
      <c r="AG20" s="1"/>
      <c r="AI20" s="1"/>
      <c r="AV20" s="1"/>
      <c r="AW20" s="1"/>
      <c r="AX20" s="1"/>
      <c r="AY20" s="1"/>
      <c r="AZ20" s="1"/>
      <c r="BA20" s="1"/>
      <c r="CC20" s="65"/>
      <c r="CD20" s="66"/>
      <c r="CE20" s="66"/>
      <c r="CF20" s="67"/>
      <c r="CG20" s="67"/>
      <c r="CH20" s="67"/>
      <c r="CI20" s="67"/>
      <c r="CJ20" s="65">
        <f t="shared" ca="1" si="30"/>
        <v>0.85334840091915043</v>
      </c>
      <c r="CK20" s="66">
        <f t="shared" ca="1" si="31"/>
        <v>16</v>
      </c>
      <c r="CL20" s="67"/>
      <c r="CM20" s="67">
        <v>20</v>
      </c>
      <c r="CN20" s="67">
        <v>3</v>
      </c>
      <c r="CO20" s="67">
        <v>2</v>
      </c>
      <c r="CQ20" s="65"/>
      <c r="CR20" s="66"/>
      <c r="CS20" s="67"/>
      <c r="CT20" s="67"/>
      <c r="CX20" s="65"/>
      <c r="CY20" s="66"/>
      <c r="CZ20" s="67"/>
      <c r="DA20" s="67"/>
      <c r="DE20" s="65"/>
      <c r="DF20" s="66"/>
      <c r="DG20" s="67"/>
      <c r="DH20" s="67"/>
    </row>
    <row r="21" spans="1:114" ht="53.1" customHeight="1" x14ac:dyDescent="0.25">
      <c r="A21" s="8"/>
      <c r="B21" s="4"/>
      <c r="C21" s="31"/>
      <c r="D21" s="32">
        <f ca="1">$BE5</f>
        <v>0</v>
      </c>
      <c r="E21" s="33">
        <f ca="1">$BJ5</f>
        <v>2</v>
      </c>
      <c r="F21" s="33" t="str">
        <f ca="1">IF(AND(G21=0,H21=0,I21=0),"",".")</f>
        <v>.</v>
      </c>
      <c r="G21" s="34">
        <f ca="1">$BO5</f>
        <v>7</v>
      </c>
      <c r="H21" s="34">
        <f ca="1">$BT5</f>
        <v>2</v>
      </c>
      <c r="I21" s="34">
        <f ca="1">$BY5</f>
        <v>6</v>
      </c>
      <c r="J21" s="35"/>
      <c r="K21" s="36"/>
      <c r="L21" s="37"/>
      <c r="M21" s="38"/>
      <c r="N21" s="31"/>
      <c r="O21" s="32">
        <f ca="1">$BE6</f>
        <v>0</v>
      </c>
      <c r="P21" s="33">
        <f ca="1">$BJ6</f>
        <v>1</v>
      </c>
      <c r="Q21" s="33" t="str">
        <f ca="1">IF(AND(R21=0,S21=0,T21=0),"",".")</f>
        <v>.</v>
      </c>
      <c r="R21" s="34">
        <f ca="1">$BO6</f>
        <v>4</v>
      </c>
      <c r="S21" s="34">
        <f ca="1">$BT6</f>
        <v>7</v>
      </c>
      <c r="T21" s="34">
        <f ca="1">$BY6</f>
        <v>7</v>
      </c>
      <c r="U21" s="35"/>
      <c r="V21" s="36"/>
      <c r="AE21" s="17"/>
      <c r="AF21" s="1"/>
      <c r="AG21" s="1"/>
      <c r="AI21" s="1"/>
      <c r="AV21" s="1"/>
      <c r="AW21" s="1"/>
      <c r="AX21" s="1"/>
      <c r="AY21" s="1"/>
      <c r="AZ21" s="1"/>
      <c r="BA21" s="1"/>
      <c r="CC21" s="65"/>
      <c r="CD21" s="66"/>
      <c r="CE21" s="66"/>
      <c r="CF21" s="67"/>
      <c r="CG21" s="67"/>
      <c r="CH21" s="67"/>
      <c r="CI21" s="67"/>
      <c r="CJ21" s="65">
        <f t="shared" ca="1" si="30"/>
        <v>0.91060308793071676</v>
      </c>
      <c r="CK21" s="66">
        <f t="shared" ca="1" si="31"/>
        <v>10</v>
      </c>
      <c r="CL21" s="67"/>
      <c r="CM21" s="67">
        <v>21</v>
      </c>
      <c r="CN21" s="67">
        <v>3</v>
      </c>
      <c r="CO21" s="67">
        <v>3</v>
      </c>
      <c r="CQ21" s="65"/>
      <c r="CR21" s="66"/>
      <c r="CS21" s="67"/>
      <c r="CT21" s="67"/>
      <c r="CX21" s="65"/>
      <c r="CY21" s="66"/>
      <c r="CZ21" s="67"/>
      <c r="DA21" s="67"/>
      <c r="DE21" s="65"/>
      <c r="DF21" s="66"/>
      <c r="DG21" s="67"/>
      <c r="DH21" s="67"/>
    </row>
    <row r="22" spans="1:114" ht="53.1" customHeight="1" thickBot="1" x14ac:dyDescent="0.3">
      <c r="A22" s="8"/>
      <c r="B22" s="4"/>
      <c r="C22" s="13" t="str">
        <f ca="1">IF(AND($BF5=0,$BE5=0),"","＋")</f>
        <v/>
      </c>
      <c r="D22" s="39" t="str">
        <f ca="1">IF(AND($BE5=0,$BF5=0),"＋",$BF5)</f>
        <v>＋</v>
      </c>
      <c r="E22" s="40">
        <f ca="1">$BK5</f>
        <v>6</v>
      </c>
      <c r="F22" s="40" t="str">
        <f ca="1">IF(AND(G22=0,H22=0,I22=0),"",".")</f>
        <v>.</v>
      </c>
      <c r="G22" s="41">
        <f ca="1">$BP5</f>
        <v>2</v>
      </c>
      <c r="H22" s="41">
        <f ca="1">$BU5</f>
        <v>7</v>
      </c>
      <c r="I22" s="41">
        <f ca="1">$BZ5</f>
        <v>4</v>
      </c>
      <c r="J22" s="35"/>
      <c r="K22" s="36"/>
      <c r="L22" s="37"/>
      <c r="M22" s="38"/>
      <c r="N22" s="13" t="str">
        <f ca="1">IF(AND($BF6=0,$BE6=0),"","＋")</f>
        <v/>
      </c>
      <c r="O22" s="39" t="str">
        <f ca="1">IF(AND($BE6=0,$BF6=0),"＋",$BF6)</f>
        <v>＋</v>
      </c>
      <c r="P22" s="40">
        <f ca="1">$BK6</f>
        <v>7</v>
      </c>
      <c r="Q22" s="40" t="str">
        <f ca="1">IF(AND(R22=0,S22=0,T22=0),"",".")</f>
        <v>.</v>
      </c>
      <c r="R22" s="41">
        <f ca="1">$BP6</f>
        <v>5</v>
      </c>
      <c r="S22" s="41">
        <f ca="1">$BU6</f>
        <v>2</v>
      </c>
      <c r="T22" s="41">
        <f ca="1">$BZ6</f>
        <v>3</v>
      </c>
      <c r="U22" s="35"/>
      <c r="V22" s="36"/>
      <c r="AE22" s="17"/>
      <c r="AF22" s="1"/>
      <c r="AG22" s="1"/>
      <c r="AI22" s="1"/>
      <c r="AV22" s="1"/>
      <c r="AW22" s="1"/>
      <c r="AX22" s="1"/>
      <c r="AY22" s="1"/>
      <c r="AZ22" s="1"/>
      <c r="BA22" s="1"/>
      <c r="CC22" s="65"/>
      <c r="CD22" s="66"/>
      <c r="CE22" s="66"/>
      <c r="CF22" s="67"/>
      <c r="CG22" s="67"/>
      <c r="CH22" s="67"/>
      <c r="CI22" s="67"/>
      <c r="CJ22" s="65">
        <f t="shared" ca="1" si="30"/>
        <v>5.1532052370666048E-2</v>
      </c>
      <c r="CK22" s="66">
        <f t="shared" ca="1" si="31"/>
        <v>76</v>
      </c>
      <c r="CL22" s="67"/>
      <c r="CM22" s="67">
        <v>22</v>
      </c>
      <c r="CN22" s="67">
        <v>3</v>
      </c>
      <c r="CO22" s="67">
        <v>4</v>
      </c>
      <c r="CQ22" s="65"/>
      <c r="CR22" s="66"/>
      <c r="CS22" s="67"/>
      <c r="CT22" s="67"/>
      <c r="CX22" s="65"/>
      <c r="CY22" s="66"/>
      <c r="CZ22" s="67"/>
      <c r="DA22" s="67"/>
      <c r="DE22" s="65"/>
      <c r="DF22" s="66"/>
      <c r="DG22" s="67"/>
      <c r="DH22" s="67"/>
    </row>
    <row r="23" spans="1:114" ht="53.1" customHeight="1" x14ac:dyDescent="0.25">
      <c r="A23" s="8"/>
      <c r="B23" s="38"/>
      <c r="C23" s="60"/>
      <c r="D23" s="61">
        <f ca="1">$AV5</f>
        <v>0</v>
      </c>
      <c r="E23" s="62">
        <f ca="1">$AW5</f>
        <v>9</v>
      </c>
      <c r="F23" s="62" t="str">
        <f>$AX5</f>
        <v>.</v>
      </c>
      <c r="G23" s="63">
        <f ca="1">$AY5</f>
        <v>0</v>
      </c>
      <c r="H23" s="64">
        <f ca="1">$AZ5</f>
        <v>0</v>
      </c>
      <c r="I23" s="64">
        <f ca="1">$BA5</f>
        <v>0</v>
      </c>
      <c r="J23" s="43"/>
      <c r="K23" s="36"/>
      <c r="L23" s="37"/>
      <c r="M23" s="38"/>
      <c r="N23" s="60"/>
      <c r="O23" s="61">
        <f ca="1">$AV6</f>
        <v>0</v>
      </c>
      <c r="P23" s="62">
        <f ca="1">$AW6</f>
        <v>9</v>
      </c>
      <c r="Q23" s="62" t="str">
        <f>$AX6</f>
        <v>.</v>
      </c>
      <c r="R23" s="63">
        <f ca="1">$AY6</f>
        <v>0</v>
      </c>
      <c r="S23" s="64">
        <f ca="1">$AZ6</f>
        <v>0</v>
      </c>
      <c r="T23" s="64">
        <f ca="1">$BA6</f>
        <v>0</v>
      </c>
      <c r="U23" s="43"/>
      <c r="V23" s="36"/>
      <c r="AE23" s="17"/>
      <c r="AF23" s="1"/>
      <c r="AG23" s="1"/>
      <c r="AI23" s="1"/>
      <c r="AV23" s="1"/>
      <c r="AW23" s="1"/>
      <c r="AX23" s="1"/>
      <c r="AY23" s="1"/>
      <c r="AZ23" s="1"/>
      <c r="BA23" s="1"/>
      <c r="CC23" s="65"/>
      <c r="CD23" s="66"/>
      <c r="CE23" s="66"/>
      <c r="CF23" s="67"/>
      <c r="CG23" s="67"/>
      <c r="CH23" s="67"/>
      <c r="CI23" s="67"/>
      <c r="CJ23" s="65">
        <f t="shared" ca="1" si="30"/>
        <v>0.54337596338023619</v>
      </c>
      <c r="CK23" s="66">
        <f t="shared" ca="1" si="31"/>
        <v>38</v>
      </c>
      <c r="CL23" s="67"/>
      <c r="CM23" s="67">
        <v>23</v>
      </c>
      <c r="CN23" s="67">
        <v>3</v>
      </c>
      <c r="CO23" s="67">
        <v>5</v>
      </c>
      <c r="CQ23" s="65"/>
      <c r="CR23" s="66"/>
      <c r="CS23" s="67"/>
      <c r="CT23" s="67"/>
      <c r="CX23" s="65"/>
      <c r="CY23" s="66"/>
      <c r="CZ23" s="67"/>
      <c r="DA23" s="67"/>
      <c r="DE23" s="65"/>
      <c r="DF23" s="66"/>
      <c r="DG23" s="67"/>
      <c r="DH23" s="67"/>
    </row>
    <row r="24" spans="1:114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E24" s="17"/>
      <c r="AF24" s="1"/>
      <c r="AG24" s="1"/>
      <c r="AI24" s="1"/>
      <c r="AV24" s="1"/>
      <c r="AW24" s="1"/>
      <c r="AX24" s="1"/>
      <c r="AY24" s="1"/>
      <c r="AZ24" s="1"/>
      <c r="BA24" s="1"/>
      <c r="CC24" s="65"/>
      <c r="CD24" s="66"/>
      <c r="CE24" s="66"/>
      <c r="CF24" s="67"/>
      <c r="CG24" s="67"/>
      <c r="CH24" s="67"/>
      <c r="CI24" s="67"/>
      <c r="CJ24" s="65">
        <f t="shared" ca="1" si="30"/>
        <v>0.61895997752393028</v>
      </c>
      <c r="CK24" s="66">
        <f t="shared" ca="1" si="31"/>
        <v>33</v>
      </c>
      <c r="CL24" s="67"/>
      <c r="CM24" s="67">
        <v>24</v>
      </c>
      <c r="CN24" s="67">
        <v>3</v>
      </c>
      <c r="CO24" s="67">
        <v>6</v>
      </c>
      <c r="CQ24" s="65"/>
      <c r="CR24" s="66"/>
      <c r="CS24" s="67"/>
      <c r="CT24" s="67"/>
      <c r="CX24" s="65"/>
      <c r="CY24" s="66"/>
      <c r="CZ24" s="67"/>
      <c r="DA24" s="67"/>
      <c r="DE24" s="65"/>
      <c r="DF24" s="66"/>
      <c r="DG24" s="67"/>
      <c r="DH24" s="67"/>
    </row>
    <row r="25" spans="1:114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E25" s="17"/>
      <c r="AF25" s="1"/>
      <c r="AG25" s="1"/>
      <c r="AI25" s="1"/>
      <c r="AV25" s="1"/>
      <c r="AW25" s="1"/>
      <c r="AX25" s="1"/>
      <c r="AY25" s="1"/>
      <c r="AZ25" s="1"/>
      <c r="BA25" s="1"/>
      <c r="CC25" s="65"/>
      <c r="CD25" s="66"/>
      <c r="CE25" s="66"/>
      <c r="CF25" s="67"/>
      <c r="CG25" s="67"/>
      <c r="CH25" s="67"/>
      <c r="CI25" s="67"/>
      <c r="CJ25" s="65">
        <f t="shared" ca="1" si="30"/>
        <v>0.55363613977338433</v>
      </c>
      <c r="CK25" s="66">
        <f t="shared" ca="1" si="31"/>
        <v>37</v>
      </c>
      <c r="CL25" s="67"/>
      <c r="CM25" s="67">
        <v>25</v>
      </c>
      <c r="CN25" s="67">
        <v>3</v>
      </c>
      <c r="CO25" s="67">
        <v>7</v>
      </c>
      <c r="CQ25" s="65"/>
      <c r="CR25" s="66"/>
      <c r="CS25" s="67"/>
      <c r="CT25" s="67"/>
      <c r="CX25" s="65"/>
      <c r="CY25" s="66"/>
      <c r="CZ25" s="67"/>
      <c r="DA25" s="67"/>
      <c r="DE25" s="65"/>
      <c r="DF25" s="66"/>
      <c r="DG25" s="67"/>
      <c r="DH25" s="67"/>
    </row>
    <row r="26" spans="1:114" ht="48.95" customHeight="1" thickBot="1" x14ac:dyDescent="0.3">
      <c r="A26" s="26"/>
      <c r="B26" s="74" t="str">
        <f ca="1">$AB7/1000&amp;$AC7&amp;$AD7/1000&amp;$AE7</f>
        <v>1.819＋1.181＝</v>
      </c>
      <c r="C26" s="75"/>
      <c r="D26" s="75"/>
      <c r="E26" s="75"/>
      <c r="F26" s="75"/>
      <c r="G26" s="75"/>
      <c r="H26" s="76">
        <f ca="1">$AF7/1000</f>
        <v>3</v>
      </c>
      <c r="I26" s="76"/>
      <c r="J26" s="77"/>
      <c r="K26" s="9"/>
      <c r="L26" s="26"/>
      <c r="M26" s="74" t="str">
        <f ca="1">$AB8/1000&amp;$AC8&amp;$AD8/1000&amp;$AE8</f>
        <v>2.552＋5.448＝</v>
      </c>
      <c r="N26" s="75"/>
      <c r="O26" s="75"/>
      <c r="P26" s="75"/>
      <c r="Q26" s="75"/>
      <c r="R26" s="75"/>
      <c r="S26" s="76">
        <f ca="1">$AF8/1000</f>
        <v>8</v>
      </c>
      <c r="T26" s="76"/>
      <c r="U26" s="77"/>
      <c r="V26" s="9"/>
      <c r="AE26" s="17"/>
      <c r="AF26" s="1"/>
      <c r="AG26" s="1"/>
      <c r="AI26" s="1"/>
      <c r="AV26" s="1"/>
      <c r="AW26" s="1"/>
      <c r="AX26" s="1"/>
      <c r="AY26" s="1"/>
      <c r="AZ26" s="1"/>
      <c r="BA26" s="1"/>
      <c r="CC26" s="65"/>
      <c r="CD26" s="66"/>
      <c r="CE26" s="66"/>
      <c r="CF26" s="67"/>
      <c r="CG26" s="67"/>
      <c r="CH26" s="67"/>
      <c r="CI26" s="67"/>
      <c r="CJ26" s="65">
        <f t="shared" ca="1" si="30"/>
        <v>0.95173643147529741</v>
      </c>
      <c r="CK26" s="66">
        <f t="shared" ca="1" si="31"/>
        <v>3</v>
      </c>
      <c r="CL26" s="67"/>
      <c r="CM26" s="67">
        <v>26</v>
      </c>
      <c r="CN26" s="67">
        <v>3</v>
      </c>
      <c r="CO26" s="67">
        <v>8</v>
      </c>
      <c r="CQ26" s="65"/>
      <c r="CR26" s="66"/>
      <c r="CS26" s="67"/>
      <c r="CT26" s="67"/>
      <c r="CX26" s="65"/>
      <c r="CY26" s="66"/>
      <c r="CZ26" s="67"/>
      <c r="DA26" s="67"/>
      <c r="DE26" s="65"/>
      <c r="DF26" s="66"/>
      <c r="DG26" s="67"/>
      <c r="DH26" s="67"/>
    </row>
    <row r="27" spans="1:114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C27" s="65"/>
      <c r="CD27" s="66"/>
      <c r="CE27" s="66"/>
      <c r="CF27" s="67"/>
      <c r="CG27" s="67"/>
      <c r="CH27" s="67"/>
      <c r="CI27" s="67"/>
      <c r="CJ27" s="65">
        <f t="shared" ca="1" si="30"/>
        <v>7.8021494460088991E-2</v>
      </c>
      <c r="CK27" s="66">
        <f t="shared" ca="1" si="31"/>
        <v>75</v>
      </c>
      <c r="CL27" s="67"/>
      <c r="CM27" s="67">
        <v>27</v>
      </c>
      <c r="CN27" s="67">
        <v>3</v>
      </c>
      <c r="CO27" s="67">
        <v>9</v>
      </c>
      <c r="CQ27" s="65"/>
      <c r="CR27" s="66"/>
      <c r="CS27" s="67"/>
      <c r="CT27" s="67"/>
      <c r="CX27" s="65"/>
      <c r="CY27" s="66"/>
      <c r="CZ27" s="67"/>
      <c r="DA27" s="67"/>
      <c r="DE27" s="65"/>
      <c r="DF27" s="66"/>
      <c r="DG27" s="67"/>
      <c r="DH27" s="67"/>
    </row>
    <row r="28" spans="1:114" ht="53.1" customHeight="1" x14ac:dyDescent="0.25">
      <c r="A28" s="37"/>
      <c r="B28" s="38"/>
      <c r="C28" s="31"/>
      <c r="D28" s="32">
        <f ca="1">$BE7</f>
        <v>0</v>
      </c>
      <c r="E28" s="33">
        <f ca="1">$BJ7</f>
        <v>1</v>
      </c>
      <c r="F28" s="33" t="str">
        <f ca="1">IF(AND(G28=0,H28=0,I28=0),"",".")</f>
        <v>.</v>
      </c>
      <c r="G28" s="34">
        <f ca="1">$BO7</f>
        <v>8</v>
      </c>
      <c r="H28" s="34">
        <f ca="1">$BT7</f>
        <v>1</v>
      </c>
      <c r="I28" s="34">
        <f ca="1">$BY7</f>
        <v>9</v>
      </c>
      <c r="J28" s="35"/>
      <c r="K28" s="36"/>
      <c r="L28" s="37"/>
      <c r="M28" s="38"/>
      <c r="N28" s="31"/>
      <c r="O28" s="32">
        <f ca="1">$BE8</f>
        <v>0</v>
      </c>
      <c r="P28" s="33">
        <f ca="1">$BJ8</f>
        <v>2</v>
      </c>
      <c r="Q28" s="33" t="str">
        <f ca="1">IF(AND(R28=0,S28=0,T28=0),"",".")</f>
        <v>.</v>
      </c>
      <c r="R28" s="34">
        <f ca="1">$BO8</f>
        <v>5</v>
      </c>
      <c r="S28" s="34">
        <f ca="1">$BT8</f>
        <v>5</v>
      </c>
      <c r="T28" s="34">
        <f ca="1">$BY8</f>
        <v>2</v>
      </c>
      <c r="U28" s="35"/>
      <c r="V28" s="36"/>
      <c r="CC28" s="65"/>
      <c r="CD28" s="66"/>
      <c r="CE28" s="66"/>
      <c r="CF28" s="67"/>
      <c r="CG28" s="67"/>
      <c r="CH28" s="67"/>
      <c r="CI28" s="67"/>
      <c r="CJ28" s="65">
        <f t="shared" ca="1" si="30"/>
        <v>0.4373953982336809</v>
      </c>
      <c r="CK28" s="66">
        <f t="shared" ca="1" si="31"/>
        <v>45</v>
      </c>
      <c r="CL28" s="67"/>
      <c r="CM28" s="67">
        <v>28</v>
      </c>
      <c r="CN28" s="67">
        <v>4</v>
      </c>
      <c r="CO28" s="67">
        <v>1</v>
      </c>
      <c r="CQ28" s="65"/>
      <c r="CR28" s="66"/>
      <c r="CS28" s="67"/>
      <c r="CT28" s="67"/>
      <c r="CX28" s="65"/>
      <c r="CY28" s="66"/>
      <c r="CZ28" s="67"/>
      <c r="DA28" s="67"/>
      <c r="DE28" s="65"/>
      <c r="DF28" s="66"/>
      <c r="DG28" s="67"/>
      <c r="DH28" s="67"/>
    </row>
    <row r="29" spans="1:114" ht="53.1" customHeight="1" thickBot="1" x14ac:dyDescent="0.3">
      <c r="A29" s="37"/>
      <c r="B29" s="38"/>
      <c r="C29" s="13" t="str">
        <f ca="1">IF(AND($BF7=0,$BE7=0),"","＋")</f>
        <v/>
      </c>
      <c r="D29" s="39" t="str">
        <f ca="1">IF(AND($BE7=0,$BF7=0),"＋",$BF7)</f>
        <v>＋</v>
      </c>
      <c r="E29" s="40">
        <f ca="1">$BK7</f>
        <v>1</v>
      </c>
      <c r="F29" s="40" t="str">
        <f ca="1">IF(AND(G29=0,H29=0,I29=0),"",".")</f>
        <v>.</v>
      </c>
      <c r="G29" s="41">
        <f ca="1">$BP7</f>
        <v>1</v>
      </c>
      <c r="H29" s="41">
        <f ca="1">$BU7</f>
        <v>8</v>
      </c>
      <c r="I29" s="41">
        <f ca="1">$BZ7</f>
        <v>1</v>
      </c>
      <c r="J29" s="35"/>
      <c r="K29" s="36"/>
      <c r="L29" s="37"/>
      <c r="M29" s="38"/>
      <c r="N29" s="13" t="str">
        <f ca="1">IF(AND($BF8=0,$BE8=0),"","＋")</f>
        <v/>
      </c>
      <c r="O29" s="39" t="str">
        <f ca="1">IF(AND($BE8=0,$BF8=0),"＋",$BF8)</f>
        <v>＋</v>
      </c>
      <c r="P29" s="40">
        <f ca="1">$BK8</f>
        <v>5</v>
      </c>
      <c r="Q29" s="40" t="str">
        <f ca="1">IF(AND(R29=0,S29=0,T29=0),"",".")</f>
        <v>.</v>
      </c>
      <c r="R29" s="41">
        <f ca="1">$BP8</f>
        <v>4</v>
      </c>
      <c r="S29" s="41">
        <f ca="1">$BU8</f>
        <v>4</v>
      </c>
      <c r="T29" s="41">
        <f ca="1">$BZ8</f>
        <v>8</v>
      </c>
      <c r="U29" s="35"/>
      <c r="V29" s="36"/>
      <c r="CC29" s="65"/>
      <c r="CD29" s="66"/>
      <c r="CE29" s="66"/>
      <c r="CF29" s="67"/>
      <c r="CG29" s="67"/>
      <c r="CH29" s="67"/>
      <c r="CI29" s="67"/>
      <c r="CJ29" s="65">
        <f t="shared" ca="1" si="30"/>
        <v>0.39655323810785936</v>
      </c>
      <c r="CK29" s="66">
        <f t="shared" ca="1" si="31"/>
        <v>50</v>
      </c>
      <c r="CL29" s="67"/>
      <c r="CM29" s="67">
        <v>29</v>
      </c>
      <c r="CN29" s="67">
        <v>4</v>
      </c>
      <c r="CO29" s="67">
        <v>2</v>
      </c>
      <c r="CQ29" s="65"/>
      <c r="CR29" s="66"/>
      <c r="CS29" s="67"/>
      <c r="CT29" s="67"/>
      <c r="CX29" s="65"/>
      <c r="CY29" s="66"/>
      <c r="CZ29" s="67"/>
      <c r="DA29" s="67"/>
      <c r="DE29" s="65"/>
      <c r="DF29" s="66"/>
      <c r="DG29" s="67"/>
      <c r="DH29" s="67"/>
    </row>
    <row r="30" spans="1:114" ht="53.1" customHeight="1" x14ac:dyDescent="0.25">
      <c r="A30" s="8"/>
      <c r="B30" s="38"/>
      <c r="C30" s="60"/>
      <c r="D30" s="61">
        <f ca="1">$AV7</f>
        <v>0</v>
      </c>
      <c r="E30" s="62">
        <f ca="1">$AW7</f>
        <v>3</v>
      </c>
      <c r="F30" s="62" t="str">
        <f>$AX7</f>
        <v>.</v>
      </c>
      <c r="G30" s="63">
        <f ca="1">$AY7</f>
        <v>0</v>
      </c>
      <c r="H30" s="64">
        <f ca="1">$AZ7</f>
        <v>0</v>
      </c>
      <c r="I30" s="64">
        <f ca="1">$BA7</f>
        <v>0</v>
      </c>
      <c r="J30" s="43"/>
      <c r="K30" s="36"/>
      <c r="L30" s="37"/>
      <c r="M30" s="38"/>
      <c r="N30" s="60"/>
      <c r="O30" s="61">
        <f ca="1">$AV8</f>
        <v>0</v>
      </c>
      <c r="P30" s="62">
        <f ca="1">$AW8</f>
        <v>8</v>
      </c>
      <c r="Q30" s="62" t="str">
        <f>$AX8</f>
        <v>.</v>
      </c>
      <c r="R30" s="63">
        <f ca="1">$AY8</f>
        <v>0</v>
      </c>
      <c r="S30" s="64">
        <f ca="1">$AZ8</f>
        <v>0</v>
      </c>
      <c r="T30" s="64">
        <f ca="1">$BA8</f>
        <v>0</v>
      </c>
      <c r="U30" s="43"/>
      <c r="V30" s="36"/>
      <c r="CC30" s="65"/>
      <c r="CD30" s="66"/>
      <c r="CE30" s="66"/>
      <c r="CF30" s="67"/>
      <c r="CG30" s="67"/>
      <c r="CH30" s="67"/>
      <c r="CI30" s="67"/>
      <c r="CJ30" s="65">
        <f t="shared" ca="1" si="30"/>
        <v>0.15983674273548409</v>
      </c>
      <c r="CK30" s="66">
        <f t="shared" ca="1" si="31"/>
        <v>69</v>
      </c>
      <c r="CL30" s="67"/>
      <c r="CM30" s="67">
        <v>30</v>
      </c>
      <c r="CN30" s="67">
        <v>4</v>
      </c>
      <c r="CO30" s="67">
        <v>3</v>
      </c>
      <c r="CQ30" s="65"/>
      <c r="CR30" s="66"/>
      <c r="CS30" s="67"/>
      <c r="CT30" s="67"/>
      <c r="CX30" s="65"/>
      <c r="CY30" s="66"/>
      <c r="CZ30" s="67"/>
      <c r="DA30" s="67"/>
      <c r="DE30" s="65"/>
      <c r="DF30" s="66"/>
      <c r="DG30" s="67"/>
      <c r="DH30" s="67"/>
    </row>
    <row r="31" spans="1:114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C31" s="65"/>
      <c r="CD31" s="66"/>
      <c r="CE31" s="66"/>
      <c r="CF31" s="67"/>
      <c r="CG31" s="67"/>
      <c r="CH31" s="67"/>
      <c r="CI31" s="67"/>
      <c r="CJ31" s="65">
        <f t="shared" ca="1" si="30"/>
        <v>0.3253252517572589</v>
      </c>
      <c r="CK31" s="66">
        <f t="shared" ca="1" si="31"/>
        <v>54</v>
      </c>
      <c r="CL31" s="67"/>
      <c r="CM31" s="67">
        <v>31</v>
      </c>
      <c r="CN31" s="67">
        <v>4</v>
      </c>
      <c r="CO31" s="67">
        <v>4</v>
      </c>
      <c r="CQ31" s="65"/>
      <c r="CR31" s="66"/>
      <c r="CS31" s="67"/>
      <c r="CT31" s="67"/>
      <c r="CX31" s="65"/>
      <c r="CY31" s="66"/>
      <c r="CZ31" s="67"/>
      <c r="DA31" s="67"/>
      <c r="DE31" s="65"/>
      <c r="DF31" s="66"/>
      <c r="DG31" s="67"/>
      <c r="DH31" s="67"/>
    </row>
    <row r="32" spans="1:114" ht="39.950000000000003" customHeight="1" thickBot="1" x14ac:dyDescent="0.3">
      <c r="A32" s="87" t="str">
        <f t="shared" ref="A32:T33" si="38">A1</f>
        <v>小数 たし算 小数第三位 (1.111) くり上がり和整数 ８問</v>
      </c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8">
        <f t="shared" si="38"/>
        <v>1</v>
      </c>
      <c r="U32" s="88"/>
      <c r="V32" s="88"/>
      <c r="Z32" s="17"/>
      <c r="AA32" s="17"/>
      <c r="AB32" s="1"/>
      <c r="AC32" s="1"/>
      <c r="AE32" s="1"/>
      <c r="AF32" s="1"/>
      <c r="CC32" s="65"/>
      <c r="CD32" s="66"/>
      <c r="CE32" s="66"/>
      <c r="CF32" s="67"/>
      <c r="CG32" s="67"/>
      <c r="CH32" s="67"/>
      <c r="CI32" s="67"/>
      <c r="CJ32" s="65">
        <f t="shared" ca="1" si="30"/>
        <v>0.90843054918428434</v>
      </c>
      <c r="CK32" s="66">
        <f t="shared" ca="1" si="31"/>
        <v>11</v>
      </c>
      <c r="CL32" s="67"/>
      <c r="CM32" s="67">
        <v>32</v>
      </c>
      <c r="CN32" s="67">
        <v>4</v>
      </c>
      <c r="CO32" s="67">
        <v>5</v>
      </c>
      <c r="CQ32" s="65"/>
      <c r="CR32" s="66"/>
      <c r="CS32" s="67"/>
      <c r="CT32" s="67"/>
      <c r="CW32" s="67"/>
      <c r="CX32" s="65"/>
      <c r="CY32" s="66"/>
      <c r="CZ32" s="67"/>
      <c r="DA32" s="67"/>
      <c r="DE32" s="65"/>
      <c r="DF32" s="66"/>
      <c r="DG32" s="67"/>
      <c r="DH32" s="67"/>
    </row>
    <row r="33" spans="1:112" ht="50.1" customHeight="1" thickBot="1" x14ac:dyDescent="0.3">
      <c r="A33" s="89" t="str">
        <f t="shared" si="38"/>
        <v>月　 　日</v>
      </c>
      <c r="B33" s="90"/>
      <c r="C33" s="90"/>
      <c r="D33" s="90"/>
      <c r="E33" s="90"/>
      <c r="F33" s="91"/>
      <c r="G33" s="92" t="str">
        <f t="shared" si="38"/>
        <v>名前</v>
      </c>
      <c r="H33" s="93"/>
      <c r="I33" s="94"/>
      <c r="J33" s="93"/>
      <c r="K33" s="93"/>
      <c r="L33" s="93"/>
      <c r="M33" s="93"/>
      <c r="N33" s="93"/>
      <c r="O33" s="93"/>
      <c r="P33" s="93"/>
      <c r="Q33" s="93"/>
      <c r="R33" s="93"/>
      <c r="S33" s="93"/>
      <c r="T33" s="93"/>
      <c r="U33" s="93"/>
      <c r="V33" s="95"/>
      <c r="AB33" s="1"/>
      <c r="AC33" s="1"/>
      <c r="AE33" s="1"/>
      <c r="AF33" s="1"/>
      <c r="CC33" s="65"/>
      <c r="CD33" s="66"/>
      <c r="CE33" s="66"/>
      <c r="CF33" s="67"/>
      <c r="CG33" s="67"/>
      <c r="CH33" s="67"/>
      <c r="CI33" s="67"/>
      <c r="CJ33" s="65">
        <f t="shared" ca="1" si="30"/>
        <v>0.72893841461050357</v>
      </c>
      <c r="CK33" s="66">
        <f t="shared" ca="1" si="31"/>
        <v>25</v>
      </c>
      <c r="CL33" s="67"/>
      <c r="CM33" s="67">
        <v>33</v>
      </c>
      <c r="CN33" s="67">
        <v>4</v>
      </c>
      <c r="CO33" s="67">
        <v>6</v>
      </c>
      <c r="CQ33" s="65"/>
      <c r="CR33" s="66"/>
      <c r="CS33" s="67"/>
      <c r="CT33" s="67"/>
      <c r="CX33" s="65"/>
      <c r="CY33" s="66"/>
      <c r="CZ33" s="67"/>
      <c r="DA33" s="67"/>
      <c r="DE33" s="65"/>
      <c r="DF33" s="66"/>
      <c r="DG33" s="67"/>
      <c r="DH33" s="67"/>
    </row>
    <row r="34" spans="1:112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B34" s="1"/>
      <c r="AC34" s="1"/>
      <c r="AD34" s="17" t="s">
        <v>20</v>
      </c>
      <c r="AE34" s="17" t="s">
        <v>20</v>
      </c>
      <c r="AF34" s="17" t="s">
        <v>20</v>
      </c>
      <c r="CC34" s="65"/>
      <c r="CD34" s="66"/>
      <c r="CE34" s="66"/>
      <c r="CF34" s="67"/>
      <c r="CG34" s="67"/>
      <c r="CH34" s="67"/>
      <c r="CI34" s="67"/>
      <c r="CJ34" s="65">
        <f t="shared" ca="1" si="30"/>
        <v>0.42694785585788864</v>
      </c>
      <c r="CK34" s="66">
        <f t="shared" ca="1" si="31"/>
        <v>46</v>
      </c>
      <c r="CL34" s="67"/>
      <c r="CM34" s="67">
        <v>34</v>
      </c>
      <c r="CN34" s="67">
        <v>4</v>
      </c>
      <c r="CO34" s="67">
        <v>7</v>
      </c>
      <c r="CQ34" s="65"/>
      <c r="CR34" s="66"/>
      <c r="CS34" s="67"/>
      <c r="CT34" s="67"/>
      <c r="CX34" s="65"/>
      <c r="CY34" s="66"/>
      <c r="CZ34" s="67"/>
      <c r="DA34" s="67"/>
      <c r="DE34" s="65"/>
      <c r="DF34" s="66"/>
      <c r="DG34" s="67"/>
      <c r="DH34" s="67"/>
    </row>
    <row r="35" spans="1:112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B35" s="1"/>
      <c r="AC35" s="1"/>
      <c r="AD35" s="17" t="s">
        <v>21</v>
      </c>
      <c r="AE35" s="17" t="s">
        <v>22</v>
      </c>
      <c r="AF35" s="17" t="s">
        <v>23</v>
      </c>
      <c r="CC35" s="65"/>
      <c r="CD35" s="66"/>
      <c r="CE35" s="66"/>
      <c r="CF35" s="67"/>
      <c r="CG35" s="67"/>
      <c r="CH35" s="67"/>
      <c r="CI35" s="67"/>
      <c r="CJ35" s="65">
        <f t="shared" ca="1" si="30"/>
        <v>0.75069978755712741</v>
      </c>
      <c r="CK35" s="66">
        <f t="shared" ca="1" si="31"/>
        <v>23</v>
      </c>
      <c r="CL35" s="67"/>
      <c r="CM35" s="67">
        <v>35</v>
      </c>
      <c r="CN35" s="67">
        <v>4</v>
      </c>
      <c r="CO35" s="67">
        <v>8</v>
      </c>
      <c r="CQ35" s="65"/>
      <c r="CR35" s="66"/>
      <c r="CS35" s="67"/>
      <c r="CT35" s="67"/>
      <c r="CX35" s="65"/>
      <c r="CY35" s="66"/>
      <c r="CZ35" s="67"/>
      <c r="DA35" s="67"/>
      <c r="DE35" s="65"/>
      <c r="DF35" s="66"/>
      <c r="DG35" s="67"/>
      <c r="DH35" s="67"/>
    </row>
    <row r="36" spans="1:112" ht="48.95" customHeight="1" thickBot="1" x14ac:dyDescent="0.3">
      <c r="A36" s="50"/>
      <c r="B36" s="96" t="str">
        <f ca="1">B5</f>
        <v>6.183＋2.817＝</v>
      </c>
      <c r="C36" s="97"/>
      <c r="D36" s="97"/>
      <c r="E36" s="97"/>
      <c r="F36" s="97"/>
      <c r="G36" s="97"/>
      <c r="H36" s="98">
        <f ca="1">H5</f>
        <v>9</v>
      </c>
      <c r="I36" s="98"/>
      <c r="J36" s="99"/>
      <c r="K36" s="51"/>
      <c r="L36" s="27"/>
      <c r="M36" s="96" t="str">
        <f ca="1">M5</f>
        <v>9.954＋7.046＝</v>
      </c>
      <c r="N36" s="97"/>
      <c r="O36" s="97"/>
      <c r="P36" s="97"/>
      <c r="Q36" s="97"/>
      <c r="R36" s="97"/>
      <c r="S36" s="98">
        <f ca="1">S5</f>
        <v>17</v>
      </c>
      <c r="T36" s="98"/>
      <c r="U36" s="99"/>
      <c r="V36" s="9"/>
      <c r="AB36" s="1" t="s">
        <v>131</v>
      </c>
      <c r="AC36" s="52" t="str">
        <f ca="1">IF(AND($AD36=0,$AE36=0,$AF36=0),"OKA",IF(AND($AE36=0,$AF36=0),"OKB",IF($AF36=0,"OKC","NO")))</f>
        <v>OKA</v>
      </c>
      <c r="AD36" s="53">
        <f t="shared" ref="AD36:AF47" ca="1" si="39">AY1</f>
        <v>0</v>
      </c>
      <c r="AE36" s="53">
        <f t="shared" ca="1" si="39"/>
        <v>0</v>
      </c>
      <c r="AF36" s="53">
        <f t="shared" ca="1" si="39"/>
        <v>0</v>
      </c>
      <c r="CC36" s="65"/>
      <c r="CD36" s="66"/>
      <c r="CE36" s="66"/>
      <c r="CF36" s="67"/>
      <c r="CG36" s="67"/>
      <c r="CH36" s="67"/>
      <c r="CI36" s="67"/>
      <c r="CJ36" s="65">
        <f t="shared" ca="1" si="30"/>
        <v>0.2854723437315021</v>
      </c>
      <c r="CK36" s="66">
        <f t="shared" ca="1" si="31"/>
        <v>58</v>
      </c>
      <c r="CL36" s="67"/>
      <c r="CM36" s="67">
        <v>36</v>
      </c>
      <c r="CN36" s="67">
        <v>4</v>
      </c>
      <c r="CO36" s="67">
        <v>9</v>
      </c>
      <c r="CQ36" s="65"/>
      <c r="CR36" s="66"/>
      <c r="CS36" s="67"/>
      <c r="CT36" s="67"/>
      <c r="CX36" s="65"/>
      <c r="CY36" s="66"/>
      <c r="CZ36" s="67"/>
      <c r="DA36" s="67"/>
      <c r="DE36" s="65"/>
      <c r="DF36" s="66"/>
      <c r="DG36" s="67"/>
      <c r="DH36" s="67"/>
    </row>
    <row r="37" spans="1:112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B37" s="1" t="s">
        <v>25</v>
      </c>
      <c r="AC37" s="1" t="str">
        <f t="shared" ref="AC37:AC47" ca="1" si="40">IF(AND($AD37=0,$AE37=0,$AF37=0),"OKA",IF(AND($AE37=0,$AF37=0),"OKB",IF($AF37=0,"OKC","NO")))</f>
        <v>OKA</v>
      </c>
      <c r="AD37" s="53">
        <f t="shared" ca="1" si="39"/>
        <v>0</v>
      </c>
      <c r="AE37" s="53">
        <f t="shared" ca="1" si="39"/>
        <v>0</v>
      </c>
      <c r="AF37" s="53">
        <f t="shared" ca="1" si="39"/>
        <v>0</v>
      </c>
      <c r="CC37" s="65"/>
      <c r="CD37" s="66"/>
      <c r="CE37" s="66"/>
      <c r="CF37" s="67"/>
      <c r="CG37" s="67"/>
      <c r="CH37" s="67"/>
      <c r="CI37" s="67"/>
      <c r="CJ37" s="65">
        <f t="shared" ca="1" si="30"/>
        <v>0.50292165959325086</v>
      </c>
      <c r="CK37" s="66">
        <f t="shared" ca="1" si="31"/>
        <v>41</v>
      </c>
      <c r="CL37" s="67"/>
      <c r="CM37" s="67">
        <v>37</v>
      </c>
      <c r="CN37" s="67">
        <v>5</v>
      </c>
      <c r="CO37" s="67">
        <v>1</v>
      </c>
      <c r="CQ37" s="65"/>
      <c r="CR37" s="66"/>
      <c r="CS37" s="67"/>
      <c r="CT37" s="67"/>
      <c r="CX37" s="65"/>
      <c r="CY37" s="66"/>
      <c r="CZ37" s="67"/>
      <c r="DA37" s="67"/>
      <c r="DE37" s="65"/>
      <c r="DF37" s="66"/>
      <c r="DG37" s="67"/>
      <c r="DH37" s="67"/>
    </row>
    <row r="38" spans="1:112" ht="53.1" customHeight="1" x14ac:dyDescent="0.25">
      <c r="A38" s="8"/>
      <c r="B38" s="4"/>
      <c r="C38" s="31"/>
      <c r="D38" s="32">
        <f t="shared" ref="C38:I40" ca="1" si="41">D7</f>
        <v>0</v>
      </c>
      <c r="E38" s="33">
        <f t="shared" ca="1" si="41"/>
        <v>6</v>
      </c>
      <c r="F38" s="33" t="str">
        <f t="shared" ca="1" si="41"/>
        <v>.</v>
      </c>
      <c r="G38" s="34">
        <f t="shared" ca="1" si="41"/>
        <v>1</v>
      </c>
      <c r="H38" s="34">
        <f t="shared" ca="1" si="41"/>
        <v>8</v>
      </c>
      <c r="I38" s="34">
        <f t="shared" ca="1" si="41"/>
        <v>3</v>
      </c>
      <c r="J38" s="35"/>
      <c r="K38" s="9"/>
      <c r="L38" s="4"/>
      <c r="M38" s="4"/>
      <c r="N38" s="31"/>
      <c r="O38" s="32">
        <f t="shared" ref="O38:T38" ca="1" si="42">O7</f>
        <v>0</v>
      </c>
      <c r="P38" s="33">
        <f t="shared" ca="1" si="42"/>
        <v>9</v>
      </c>
      <c r="Q38" s="33" t="str">
        <f t="shared" ca="1" si="42"/>
        <v>.</v>
      </c>
      <c r="R38" s="34">
        <f t="shared" ca="1" si="42"/>
        <v>9</v>
      </c>
      <c r="S38" s="34">
        <f t="shared" ca="1" si="42"/>
        <v>5</v>
      </c>
      <c r="T38" s="34">
        <f t="shared" ca="1" si="42"/>
        <v>4</v>
      </c>
      <c r="U38" s="35"/>
      <c r="V38" s="9"/>
      <c r="AB38" s="1" t="s">
        <v>132</v>
      </c>
      <c r="AC38" s="1" t="str">
        <f t="shared" ca="1" si="40"/>
        <v>OKA</v>
      </c>
      <c r="AD38" s="53">
        <f t="shared" ca="1" si="39"/>
        <v>0</v>
      </c>
      <c r="AE38" s="53">
        <f t="shared" ca="1" si="39"/>
        <v>0</v>
      </c>
      <c r="AF38" s="53">
        <f t="shared" ca="1" si="39"/>
        <v>0</v>
      </c>
      <c r="CC38" s="65"/>
      <c r="CD38" s="66"/>
      <c r="CE38" s="66"/>
      <c r="CF38" s="67"/>
      <c r="CG38" s="67"/>
      <c r="CH38" s="67"/>
      <c r="CI38" s="67"/>
      <c r="CJ38" s="65">
        <f t="shared" ca="1" si="30"/>
        <v>0.52910738074396302</v>
      </c>
      <c r="CK38" s="66">
        <f t="shared" ca="1" si="31"/>
        <v>40</v>
      </c>
      <c r="CL38" s="67"/>
      <c r="CM38" s="67">
        <v>38</v>
      </c>
      <c r="CN38" s="67">
        <v>5</v>
      </c>
      <c r="CO38" s="67">
        <v>2</v>
      </c>
      <c r="CQ38" s="65"/>
      <c r="CR38" s="66"/>
      <c r="CS38" s="67"/>
      <c r="CT38" s="67"/>
      <c r="CX38" s="65"/>
      <c r="CY38" s="66"/>
      <c r="CZ38" s="67"/>
      <c r="DA38" s="67"/>
      <c r="DE38" s="65"/>
      <c r="DF38" s="66"/>
      <c r="DG38" s="67"/>
      <c r="DH38" s="67"/>
    </row>
    <row r="39" spans="1:112" ht="53.1" customHeight="1" thickBot="1" x14ac:dyDescent="0.3">
      <c r="A39" s="8"/>
      <c r="B39" s="4"/>
      <c r="C39" s="13" t="str">
        <f t="shared" ca="1" si="41"/>
        <v/>
      </c>
      <c r="D39" s="39" t="str">
        <f t="shared" ca="1" si="41"/>
        <v>＋</v>
      </c>
      <c r="E39" s="40">
        <f t="shared" ca="1" si="41"/>
        <v>2</v>
      </c>
      <c r="F39" s="40" t="str">
        <f t="shared" ca="1" si="41"/>
        <v>.</v>
      </c>
      <c r="G39" s="41">
        <f t="shared" ca="1" si="41"/>
        <v>8</v>
      </c>
      <c r="H39" s="41">
        <f t="shared" ca="1" si="41"/>
        <v>1</v>
      </c>
      <c r="I39" s="41">
        <f t="shared" ca="1" si="41"/>
        <v>7</v>
      </c>
      <c r="J39" s="35"/>
      <c r="K39" s="9"/>
      <c r="L39" s="4"/>
      <c r="M39" s="4"/>
      <c r="N39" s="13" t="str">
        <f t="shared" ref="N39:T40" ca="1" si="43">N8</f>
        <v/>
      </c>
      <c r="O39" s="39" t="str">
        <f t="shared" ca="1" si="43"/>
        <v>＋</v>
      </c>
      <c r="P39" s="40">
        <f t="shared" ca="1" si="43"/>
        <v>7</v>
      </c>
      <c r="Q39" s="40" t="str">
        <f t="shared" ca="1" si="43"/>
        <v>.</v>
      </c>
      <c r="R39" s="41">
        <f t="shared" ca="1" si="43"/>
        <v>0</v>
      </c>
      <c r="S39" s="41">
        <f t="shared" ca="1" si="43"/>
        <v>4</v>
      </c>
      <c r="T39" s="41">
        <f t="shared" ca="1" si="43"/>
        <v>6</v>
      </c>
      <c r="U39" s="35"/>
      <c r="V39" s="9"/>
      <c r="AB39" s="1" t="s">
        <v>27</v>
      </c>
      <c r="AC39" s="1" t="str">
        <f t="shared" ca="1" si="40"/>
        <v>OKA</v>
      </c>
      <c r="AD39" s="53">
        <f t="shared" ca="1" si="39"/>
        <v>0</v>
      </c>
      <c r="AE39" s="53">
        <f t="shared" ca="1" si="39"/>
        <v>0</v>
      </c>
      <c r="AF39" s="53">
        <f t="shared" ca="1" si="39"/>
        <v>0</v>
      </c>
      <c r="CC39" s="65"/>
      <c r="CD39" s="66"/>
      <c r="CE39" s="66"/>
      <c r="CF39" s="67"/>
      <c r="CG39" s="67"/>
      <c r="CH39" s="67"/>
      <c r="CI39" s="67"/>
      <c r="CJ39" s="65">
        <f t="shared" ca="1" si="30"/>
        <v>0.15628463179035124</v>
      </c>
      <c r="CK39" s="66">
        <f t="shared" ca="1" si="31"/>
        <v>70</v>
      </c>
      <c r="CL39" s="67"/>
      <c r="CM39" s="67">
        <v>39</v>
      </c>
      <c r="CN39" s="67">
        <v>5</v>
      </c>
      <c r="CO39" s="67">
        <v>3</v>
      </c>
      <c r="CQ39" s="65"/>
      <c r="CR39" s="66"/>
      <c r="CS39" s="67"/>
      <c r="CT39" s="67"/>
      <c r="CX39" s="65"/>
      <c r="CY39" s="66"/>
      <c r="CZ39" s="67"/>
      <c r="DA39" s="67"/>
      <c r="DE39" s="65"/>
      <c r="DF39" s="66"/>
      <c r="DG39" s="67"/>
      <c r="DH39" s="67"/>
    </row>
    <row r="40" spans="1:112" ht="53.1" customHeight="1" x14ac:dyDescent="0.25">
      <c r="A40" s="8"/>
      <c r="B40" s="4"/>
      <c r="C40" s="42"/>
      <c r="D40" s="54">
        <f t="shared" ca="1" si="41"/>
        <v>0</v>
      </c>
      <c r="E40" s="55">
        <f t="shared" ca="1" si="41"/>
        <v>9</v>
      </c>
      <c r="F40" s="55" t="str">
        <f t="shared" si="41"/>
        <v>.</v>
      </c>
      <c r="G40" s="56">
        <f t="shared" ca="1" si="41"/>
        <v>0</v>
      </c>
      <c r="H40" s="57">
        <f t="shared" ca="1" si="41"/>
        <v>0</v>
      </c>
      <c r="I40" s="57">
        <f t="shared" ca="1" si="41"/>
        <v>0</v>
      </c>
      <c r="J40" s="58"/>
      <c r="K40" s="9"/>
      <c r="L40" s="4"/>
      <c r="M40" s="4"/>
      <c r="N40" s="42"/>
      <c r="O40" s="54">
        <f t="shared" ca="1" si="43"/>
        <v>1</v>
      </c>
      <c r="P40" s="55">
        <f t="shared" ca="1" si="43"/>
        <v>7</v>
      </c>
      <c r="Q40" s="55" t="str">
        <f t="shared" si="43"/>
        <v>.</v>
      </c>
      <c r="R40" s="56">
        <f t="shared" ca="1" si="43"/>
        <v>0</v>
      </c>
      <c r="S40" s="57">
        <f t="shared" ca="1" si="43"/>
        <v>0</v>
      </c>
      <c r="T40" s="57">
        <f t="shared" ca="1" si="43"/>
        <v>0</v>
      </c>
      <c r="U40" s="58"/>
      <c r="V40" s="9"/>
      <c r="X40" s="59"/>
      <c r="AA40" s="2" t="s">
        <v>133</v>
      </c>
      <c r="AB40" s="1" t="s">
        <v>29</v>
      </c>
      <c r="AC40" s="1" t="str">
        <f t="shared" ca="1" si="40"/>
        <v>OKA</v>
      </c>
      <c r="AD40" s="53">
        <f t="shared" ca="1" si="39"/>
        <v>0</v>
      </c>
      <c r="AE40" s="53">
        <f t="shared" ca="1" si="39"/>
        <v>0</v>
      </c>
      <c r="AF40" s="53">
        <f t="shared" ca="1" si="39"/>
        <v>0</v>
      </c>
      <c r="CC40" s="65"/>
      <c r="CD40" s="66"/>
      <c r="CE40" s="66"/>
      <c r="CF40" s="67"/>
      <c r="CG40" s="67"/>
      <c r="CH40" s="67"/>
      <c r="CI40" s="67"/>
      <c r="CJ40" s="65">
        <f t="shared" ca="1" si="30"/>
        <v>0.3516806992561855</v>
      </c>
      <c r="CK40" s="66">
        <f t="shared" ca="1" si="31"/>
        <v>52</v>
      </c>
      <c r="CL40" s="67"/>
      <c r="CM40" s="67">
        <v>40</v>
      </c>
      <c r="CN40" s="67">
        <v>5</v>
      </c>
      <c r="CO40" s="67">
        <v>4</v>
      </c>
      <c r="CQ40" s="65"/>
      <c r="CR40" s="66"/>
      <c r="CS40" s="67"/>
      <c r="CT40" s="67"/>
      <c r="CX40" s="65"/>
      <c r="CY40" s="66"/>
      <c r="CZ40" s="67"/>
      <c r="DA40" s="67"/>
      <c r="DE40" s="65"/>
      <c r="DF40" s="66"/>
      <c r="DG40" s="67"/>
      <c r="DH40" s="67"/>
    </row>
    <row r="41" spans="1:112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B41" s="1" t="s">
        <v>30</v>
      </c>
      <c r="AC41" s="1" t="str">
        <f t="shared" ca="1" si="40"/>
        <v>OKA</v>
      </c>
      <c r="AD41" s="53">
        <f t="shared" ca="1" si="39"/>
        <v>0</v>
      </c>
      <c r="AE41" s="53">
        <f t="shared" ca="1" si="39"/>
        <v>0</v>
      </c>
      <c r="AF41" s="53">
        <f t="shared" ca="1" si="39"/>
        <v>0</v>
      </c>
      <c r="CC41" s="65"/>
      <c r="CD41" s="66"/>
      <c r="CE41" s="66"/>
      <c r="CF41" s="67"/>
      <c r="CG41" s="67"/>
      <c r="CH41" s="67"/>
      <c r="CI41" s="67"/>
      <c r="CJ41" s="65">
        <f t="shared" ca="1" si="30"/>
        <v>0.94427874329010653</v>
      </c>
      <c r="CK41" s="66">
        <f t="shared" ca="1" si="31"/>
        <v>5</v>
      </c>
      <c r="CL41" s="67"/>
      <c r="CM41" s="67">
        <v>41</v>
      </c>
      <c r="CN41" s="67">
        <v>5</v>
      </c>
      <c r="CO41" s="67">
        <v>5</v>
      </c>
      <c r="CQ41" s="65"/>
      <c r="CR41" s="66"/>
      <c r="CS41" s="67"/>
      <c r="CT41" s="67"/>
      <c r="CX41" s="65"/>
      <c r="CY41" s="66"/>
      <c r="CZ41" s="67"/>
      <c r="DA41" s="67"/>
      <c r="DE41" s="65"/>
      <c r="DF41" s="66"/>
      <c r="DG41" s="67"/>
      <c r="DH41" s="67"/>
    </row>
    <row r="42" spans="1:112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B42" s="1" t="s">
        <v>31</v>
      </c>
      <c r="AC42" s="1" t="str">
        <f t="shared" ca="1" si="40"/>
        <v>OKA</v>
      </c>
      <c r="AD42" s="53">
        <f t="shared" ca="1" si="39"/>
        <v>0</v>
      </c>
      <c r="AE42" s="53">
        <f t="shared" ca="1" si="39"/>
        <v>0</v>
      </c>
      <c r="AF42" s="53">
        <f t="shared" ca="1" si="39"/>
        <v>0</v>
      </c>
      <c r="CC42" s="65"/>
      <c r="CD42" s="66"/>
      <c r="CE42" s="66"/>
      <c r="CF42" s="67"/>
      <c r="CG42" s="67"/>
      <c r="CH42" s="67"/>
      <c r="CI42" s="67"/>
      <c r="CJ42" s="65">
        <f t="shared" ca="1" si="30"/>
        <v>0.13775406037886639</v>
      </c>
      <c r="CK42" s="66">
        <f t="shared" ca="1" si="31"/>
        <v>71</v>
      </c>
      <c r="CL42" s="67"/>
      <c r="CM42" s="67">
        <v>42</v>
      </c>
      <c r="CN42" s="67">
        <v>5</v>
      </c>
      <c r="CO42" s="67">
        <v>6</v>
      </c>
      <c r="CQ42" s="65"/>
      <c r="CR42" s="66"/>
      <c r="CS42" s="67"/>
      <c r="CT42" s="67"/>
      <c r="CX42" s="65"/>
      <c r="CY42" s="66"/>
      <c r="CZ42" s="67"/>
      <c r="DA42" s="67"/>
      <c r="DE42" s="65"/>
      <c r="DF42" s="66"/>
      <c r="DG42" s="67"/>
      <c r="DH42" s="67"/>
    </row>
    <row r="43" spans="1:112" ht="48.95" customHeight="1" thickBot="1" x14ac:dyDescent="0.3">
      <c r="A43" s="26"/>
      <c r="B43" s="96" t="str">
        <f ca="1">B12</f>
        <v>9.105＋8.895＝</v>
      </c>
      <c r="C43" s="97"/>
      <c r="D43" s="97"/>
      <c r="E43" s="97"/>
      <c r="F43" s="97"/>
      <c r="G43" s="97"/>
      <c r="H43" s="98">
        <f ca="1">H12</f>
        <v>18</v>
      </c>
      <c r="I43" s="98"/>
      <c r="J43" s="99"/>
      <c r="K43" s="9"/>
      <c r="L43" s="26"/>
      <c r="M43" s="96" t="str">
        <f ca="1">M12</f>
        <v>8.793＋2.207＝</v>
      </c>
      <c r="N43" s="97"/>
      <c r="O43" s="97"/>
      <c r="P43" s="97"/>
      <c r="Q43" s="97"/>
      <c r="R43" s="97"/>
      <c r="S43" s="98">
        <f ca="1">S12</f>
        <v>11</v>
      </c>
      <c r="T43" s="98"/>
      <c r="U43" s="99"/>
      <c r="V43" s="9"/>
      <c r="AB43" s="1" t="s">
        <v>32</v>
      </c>
      <c r="AC43" s="1" t="str">
        <f t="shared" ca="1" si="40"/>
        <v>OKA</v>
      </c>
      <c r="AD43" s="53">
        <f t="shared" ca="1" si="39"/>
        <v>0</v>
      </c>
      <c r="AE43" s="53">
        <f t="shared" ca="1" si="39"/>
        <v>0</v>
      </c>
      <c r="AF43" s="53">
        <f t="shared" ca="1" si="39"/>
        <v>0</v>
      </c>
      <c r="CC43" s="65"/>
      <c r="CD43" s="66"/>
      <c r="CE43" s="66"/>
      <c r="CF43" s="67"/>
      <c r="CG43" s="67"/>
      <c r="CH43" s="67"/>
      <c r="CI43" s="67"/>
      <c r="CJ43" s="65">
        <f t="shared" ca="1" si="30"/>
        <v>0.69604333518476091</v>
      </c>
      <c r="CK43" s="66">
        <f t="shared" ca="1" si="31"/>
        <v>27</v>
      </c>
      <c r="CL43" s="67"/>
      <c r="CM43" s="67">
        <v>43</v>
      </c>
      <c r="CN43" s="67">
        <v>5</v>
      </c>
      <c r="CO43" s="67">
        <v>7</v>
      </c>
      <c r="CQ43" s="65"/>
      <c r="CR43" s="66"/>
      <c r="CS43" s="67"/>
      <c r="CT43" s="67"/>
      <c r="CX43" s="65"/>
      <c r="CY43" s="66"/>
      <c r="CZ43" s="67"/>
      <c r="DA43" s="67"/>
      <c r="DE43" s="65"/>
      <c r="DF43" s="66"/>
      <c r="DG43" s="67"/>
      <c r="DH43" s="67"/>
    </row>
    <row r="44" spans="1:112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B44" s="1" t="s">
        <v>33</v>
      </c>
      <c r="AC44" s="1" t="str">
        <f t="shared" ca="1" si="40"/>
        <v>OKA</v>
      </c>
      <c r="AD44" s="53">
        <f t="shared" ca="1" si="39"/>
        <v>0</v>
      </c>
      <c r="AE44" s="53">
        <f t="shared" ca="1" si="39"/>
        <v>0</v>
      </c>
      <c r="AF44" s="53">
        <f t="shared" ca="1" si="39"/>
        <v>0</v>
      </c>
      <c r="CC44" s="65"/>
      <c r="CD44" s="66"/>
      <c r="CE44" s="66"/>
      <c r="CF44" s="67"/>
      <c r="CG44" s="67"/>
      <c r="CH44" s="67"/>
      <c r="CI44" s="67"/>
      <c r="CJ44" s="65">
        <f t="shared" ca="1" si="30"/>
        <v>0.80646087075413742</v>
      </c>
      <c r="CK44" s="66">
        <f t="shared" ca="1" si="31"/>
        <v>20</v>
      </c>
      <c r="CL44" s="67"/>
      <c r="CM44" s="67">
        <v>44</v>
      </c>
      <c r="CN44" s="67">
        <v>5</v>
      </c>
      <c r="CO44" s="67">
        <v>8</v>
      </c>
      <c r="CQ44" s="65"/>
      <c r="CR44" s="66"/>
      <c r="CS44" s="67"/>
      <c r="CT44" s="67"/>
      <c r="CX44" s="65"/>
      <c r="CY44" s="66"/>
      <c r="CZ44" s="67"/>
      <c r="DA44" s="67"/>
      <c r="DE44" s="65"/>
      <c r="DF44" s="66"/>
      <c r="DG44" s="67"/>
      <c r="DH44" s="67"/>
    </row>
    <row r="45" spans="1:112" ht="53.1" customHeight="1" x14ac:dyDescent="0.25">
      <c r="A45" s="8"/>
      <c r="B45" s="4"/>
      <c r="C45" s="31"/>
      <c r="D45" s="32">
        <f t="shared" ref="D45:I45" ca="1" si="44">D14</f>
        <v>0</v>
      </c>
      <c r="E45" s="33">
        <f t="shared" ca="1" si="44"/>
        <v>9</v>
      </c>
      <c r="F45" s="33" t="str">
        <f t="shared" ca="1" si="44"/>
        <v>.</v>
      </c>
      <c r="G45" s="34">
        <f t="shared" ca="1" si="44"/>
        <v>1</v>
      </c>
      <c r="H45" s="34">
        <f t="shared" ca="1" si="44"/>
        <v>0</v>
      </c>
      <c r="I45" s="34">
        <f t="shared" ca="1" si="44"/>
        <v>5</v>
      </c>
      <c r="J45" s="35"/>
      <c r="K45" s="9"/>
      <c r="L45" s="4"/>
      <c r="M45" s="4"/>
      <c r="N45" s="31"/>
      <c r="O45" s="32">
        <f t="shared" ref="O45:T45" ca="1" si="45">O14</f>
        <v>0</v>
      </c>
      <c r="P45" s="33">
        <f t="shared" ca="1" si="45"/>
        <v>8</v>
      </c>
      <c r="Q45" s="33" t="str">
        <f t="shared" ca="1" si="45"/>
        <v>.</v>
      </c>
      <c r="R45" s="34">
        <f t="shared" ca="1" si="45"/>
        <v>7</v>
      </c>
      <c r="S45" s="34">
        <f t="shared" ca="1" si="45"/>
        <v>9</v>
      </c>
      <c r="T45" s="34">
        <f t="shared" ca="1" si="45"/>
        <v>3</v>
      </c>
      <c r="U45" s="35"/>
      <c r="V45" s="9"/>
      <c r="AA45" s="2" t="s">
        <v>90</v>
      </c>
      <c r="AB45" s="1" t="s">
        <v>35</v>
      </c>
      <c r="AC45" s="1" t="str">
        <f t="shared" ca="1" si="40"/>
        <v>OKA</v>
      </c>
      <c r="AD45" s="53">
        <f t="shared" ca="1" si="39"/>
        <v>0</v>
      </c>
      <c r="AE45" s="53">
        <f t="shared" ca="1" si="39"/>
        <v>0</v>
      </c>
      <c r="AF45" s="53">
        <f t="shared" ca="1" si="39"/>
        <v>0</v>
      </c>
      <c r="CC45" s="65"/>
      <c r="CD45" s="66"/>
      <c r="CE45" s="66"/>
      <c r="CF45" s="67"/>
      <c r="CG45" s="67"/>
      <c r="CH45" s="67"/>
      <c r="CI45" s="67"/>
      <c r="CJ45" s="65">
        <f t="shared" ca="1" si="30"/>
        <v>0.12413731582640408</v>
      </c>
      <c r="CK45" s="66">
        <f t="shared" ca="1" si="31"/>
        <v>72</v>
      </c>
      <c r="CL45" s="67"/>
      <c r="CM45" s="67">
        <v>45</v>
      </c>
      <c r="CN45" s="67">
        <v>5</v>
      </c>
      <c r="CO45" s="67">
        <v>9</v>
      </c>
      <c r="CQ45" s="65"/>
      <c r="CR45" s="66"/>
      <c r="CS45" s="67"/>
      <c r="CT45" s="67"/>
      <c r="CX45" s="65"/>
      <c r="CY45" s="66"/>
      <c r="CZ45" s="67"/>
      <c r="DA45" s="67"/>
      <c r="DE45" s="65"/>
      <c r="DF45" s="66"/>
      <c r="DG45" s="67"/>
      <c r="DH45" s="67"/>
    </row>
    <row r="46" spans="1:112" ht="53.1" customHeight="1" thickBot="1" x14ac:dyDescent="0.3">
      <c r="A46" s="8"/>
      <c r="B46" s="4"/>
      <c r="C46" s="13" t="str">
        <f t="shared" ref="C46:I47" ca="1" si="46">C15</f>
        <v/>
      </c>
      <c r="D46" s="39" t="str">
        <f t="shared" ca="1" si="46"/>
        <v>＋</v>
      </c>
      <c r="E46" s="40">
        <f t="shared" ca="1" si="46"/>
        <v>8</v>
      </c>
      <c r="F46" s="40" t="str">
        <f t="shared" ca="1" si="46"/>
        <v>.</v>
      </c>
      <c r="G46" s="41">
        <f t="shared" ca="1" si="46"/>
        <v>8</v>
      </c>
      <c r="H46" s="41">
        <f t="shared" ca="1" si="46"/>
        <v>9</v>
      </c>
      <c r="I46" s="41">
        <f t="shared" ca="1" si="46"/>
        <v>5</v>
      </c>
      <c r="J46" s="35"/>
      <c r="K46" s="9"/>
      <c r="L46" s="4"/>
      <c r="M46" s="4"/>
      <c r="N46" s="13" t="str">
        <f t="shared" ref="N46:T47" ca="1" si="47">N15</f>
        <v/>
      </c>
      <c r="O46" s="39" t="str">
        <f t="shared" ca="1" si="47"/>
        <v>＋</v>
      </c>
      <c r="P46" s="40">
        <f t="shared" ca="1" si="47"/>
        <v>2</v>
      </c>
      <c r="Q46" s="40" t="str">
        <f t="shared" ca="1" si="47"/>
        <v>.</v>
      </c>
      <c r="R46" s="41">
        <f t="shared" ca="1" si="47"/>
        <v>2</v>
      </c>
      <c r="S46" s="41">
        <f t="shared" ca="1" si="47"/>
        <v>0</v>
      </c>
      <c r="T46" s="41">
        <f t="shared" ca="1" si="47"/>
        <v>7</v>
      </c>
      <c r="U46" s="35"/>
      <c r="V46" s="9"/>
      <c r="AA46" s="2" t="s">
        <v>92</v>
      </c>
      <c r="AB46" s="2" t="s">
        <v>37</v>
      </c>
      <c r="AC46" s="1" t="str">
        <f t="shared" ca="1" si="40"/>
        <v>OKA</v>
      </c>
      <c r="AD46" s="53">
        <f t="shared" ca="1" si="39"/>
        <v>0</v>
      </c>
      <c r="AE46" s="53">
        <f t="shared" ca="1" si="39"/>
        <v>0</v>
      </c>
      <c r="AF46" s="53">
        <f t="shared" ca="1" si="39"/>
        <v>0</v>
      </c>
      <c r="CC46" s="65"/>
      <c r="CD46" s="66"/>
      <c r="CE46" s="66"/>
      <c r="CF46" s="67"/>
      <c r="CG46" s="67"/>
      <c r="CH46" s="67"/>
      <c r="CI46" s="67"/>
      <c r="CJ46" s="65">
        <f t="shared" ca="1" si="30"/>
        <v>0.23185700973717471</v>
      </c>
      <c r="CK46" s="66">
        <f t="shared" ca="1" si="31"/>
        <v>64</v>
      </c>
      <c r="CL46" s="67"/>
      <c r="CM46" s="67">
        <v>46</v>
      </c>
      <c r="CN46" s="67">
        <v>6</v>
      </c>
      <c r="CO46" s="67">
        <v>1</v>
      </c>
      <c r="CQ46" s="65"/>
      <c r="CR46" s="66"/>
      <c r="CS46" s="67"/>
      <c r="CT46" s="67"/>
      <c r="CX46" s="65"/>
      <c r="CY46" s="66"/>
      <c r="CZ46" s="67"/>
      <c r="DA46" s="67"/>
      <c r="DE46" s="65"/>
      <c r="DF46" s="66"/>
      <c r="DG46" s="67"/>
      <c r="DH46" s="67"/>
    </row>
    <row r="47" spans="1:112" ht="53.1" customHeight="1" x14ac:dyDescent="0.25">
      <c r="A47" s="8"/>
      <c r="B47" s="4"/>
      <c r="C47" s="42"/>
      <c r="D47" s="54">
        <f t="shared" ca="1" si="46"/>
        <v>1</v>
      </c>
      <c r="E47" s="55">
        <f t="shared" ca="1" si="46"/>
        <v>8</v>
      </c>
      <c r="F47" s="55" t="str">
        <f t="shared" si="46"/>
        <v>.</v>
      </c>
      <c r="G47" s="56">
        <f t="shared" ca="1" si="46"/>
        <v>0</v>
      </c>
      <c r="H47" s="57">
        <f t="shared" ca="1" si="46"/>
        <v>0</v>
      </c>
      <c r="I47" s="57">
        <f t="shared" ca="1" si="46"/>
        <v>0</v>
      </c>
      <c r="J47" s="58"/>
      <c r="K47" s="9"/>
      <c r="L47" s="4"/>
      <c r="M47" s="4"/>
      <c r="N47" s="42"/>
      <c r="O47" s="54">
        <f t="shared" ca="1" si="47"/>
        <v>1</v>
      </c>
      <c r="P47" s="55">
        <f t="shared" ca="1" si="47"/>
        <v>1</v>
      </c>
      <c r="Q47" s="55" t="str">
        <f t="shared" si="47"/>
        <v>.</v>
      </c>
      <c r="R47" s="56">
        <f t="shared" ca="1" si="47"/>
        <v>0</v>
      </c>
      <c r="S47" s="57">
        <f t="shared" ca="1" si="47"/>
        <v>0</v>
      </c>
      <c r="T47" s="57">
        <f t="shared" ca="1" si="47"/>
        <v>0</v>
      </c>
      <c r="U47" s="58"/>
      <c r="V47" s="9"/>
      <c r="AA47" s="2" t="s">
        <v>134</v>
      </c>
      <c r="AB47" s="2" t="s">
        <v>39</v>
      </c>
      <c r="AC47" s="1" t="str">
        <f t="shared" ca="1" si="40"/>
        <v>OKA</v>
      </c>
      <c r="AD47" s="53">
        <f t="shared" ca="1" si="39"/>
        <v>0</v>
      </c>
      <c r="AE47" s="53">
        <f t="shared" ca="1" si="39"/>
        <v>0</v>
      </c>
      <c r="AF47" s="53">
        <f t="shared" ca="1" si="39"/>
        <v>0</v>
      </c>
      <c r="CC47" s="65"/>
      <c r="CD47" s="66"/>
      <c r="CE47" s="66"/>
      <c r="CF47" s="67"/>
      <c r="CG47" s="67"/>
      <c r="CH47" s="67"/>
      <c r="CI47" s="67"/>
      <c r="CJ47" s="65">
        <f t="shared" ca="1" si="30"/>
        <v>0.6961706067672937</v>
      </c>
      <c r="CK47" s="66">
        <f t="shared" ca="1" si="31"/>
        <v>26</v>
      </c>
      <c r="CL47" s="67"/>
      <c r="CM47" s="67">
        <v>47</v>
      </c>
      <c r="CN47" s="67">
        <v>6</v>
      </c>
      <c r="CO47" s="67">
        <v>2</v>
      </c>
      <c r="CQ47" s="65"/>
      <c r="CR47" s="66"/>
      <c r="CS47" s="67"/>
      <c r="CT47" s="67"/>
      <c r="CX47" s="65"/>
      <c r="CY47" s="66"/>
      <c r="CZ47" s="67"/>
      <c r="DA47" s="67"/>
      <c r="DE47" s="65"/>
      <c r="DF47" s="66"/>
      <c r="DG47" s="67"/>
      <c r="DH47" s="67"/>
    </row>
    <row r="48" spans="1:112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C48" s="65"/>
      <c r="CD48" s="66"/>
      <c r="CE48" s="66"/>
      <c r="CF48" s="67"/>
      <c r="CG48" s="67"/>
      <c r="CH48" s="67"/>
      <c r="CI48" s="67"/>
      <c r="CJ48" s="65">
        <f t="shared" ca="1" si="30"/>
        <v>0.47132100045483438</v>
      </c>
      <c r="CK48" s="66">
        <f t="shared" ca="1" si="31"/>
        <v>44</v>
      </c>
      <c r="CL48" s="67"/>
      <c r="CM48" s="67">
        <v>48</v>
      </c>
      <c r="CN48" s="67">
        <v>6</v>
      </c>
      <c r="CO48" s="67">
        <v>3</v>
      </c>
      <c r="CQ48" s="65"/>
      <c r="CR48" s="66"/>
      <c r="CS48" s="67"/>
      <c r="CT48" s="67"/>
      <c r="CX48" s="65"/>
      <c r="CY48" s="66"/>
      <c r="CZ48" s="67"/>
      <c r="DA48" s="67"/>
      <c r="DE48" s="65"/>
      <c r="DF48" s="66"/>
      <c r="DG48" s="67"/>
      <c r="DH48" s="67"/>
    </row>
    <row r="49" spans="1:112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C49" s="65"/>
      <c r="CD49" s="66"/>
      <c r="CE49" s="66"/>
      <c r="CF49" s="67"/>
      <c r="CG49" s="67"/>
      <c r="CH49" s="67"/>
      <c r="CI49" s="67"/>
      <c r="CJ49" s="65">
        <f t="shared" ca="1" si="30"/>
        <v>0.59095035930347306</v>
      </c>
      <c r="CK49" s="66">
        <f t="shared" ca="1" si="31"/>
        <v>35</v>
      </c>
      <c r="CL49" s="67"/>
      <c r="CM49" s="67">
        <v>49</v>
      </c>
      <c r="CN49" s="67">
        <v>6</v>
      </c>
      <c r="CO49" s="67">
        <v>4</v>
      </c>
      <c r="CQ49" s="65"/>
      <c r="CR49" s="66"/>
      <c r="CS49" s="67"/>
      <c r="CT49" s="67"/>
      <c r="CX49" s="65"/>
      <c r="CY49" s="66"/>
      <c r="CZ49" s="67"/>
      <c r="DA49" s="67"/>
      <c r="DE49" s="65"/>
      <c r="DF49" s="66"/>
      <c r="DG49" s="67"/>
      <c r="DH49" s="67"/>
    </row>
    <row r="50" spans="1:112" ht="48.95" customHeight="1" thickBot="1" x14ac:dyDescent="0.3">
      <c r="A50" s="26"/>
      <c r="B50" s="96" t="str">
        <f ca="1">B19</f>
        <v>2.726＋6.274＝</v>
      </c>
      <c r="C50" s="97"/>
      <c r="D50" s="97"/>
      <c r="E50" s="97"/>
      <c r="F50" s="97"/>
      <c r="G50" s="97"/>
      <c r="H50" s="98">
        <f ca="1">H19</f>
        <v>9</v>
      </c>
      <c r="I50" s="98"/>
      <c r="J50" s="99"/>
      <c r="K50" s="9"/>
      <c r="L50" s="26"/>
      <c r="M50" s="96" t="str">
        <f ca="1">M19</f>
        <v>1.477＋7.523＝</v>
      </c>
      <c r="N50" s="97"/>
      <c r="O50" s="97"/>
      <c r="P50" s="97"/>
      <c r="Q50" s="97"/>
      <c r="R50" s="97"/>
      <c r="S50" s="98">
        <f ca="1">S19</f>
        <v>9</v>
      </c>
      <c r="T50" s="98"/>
      <c r="U50" s="99"/>
      <c r="V50" s="9"/>
      <c r="CC50" s="65"/>
      <c r="CD50" s="66"/>
      <c r="CE50" s="66"/>
      <c r="CF50" s="67"/>
      <c r="CG50" s="67"/>
      <c r="CH50" s="67"/>
      <c r="CI50" s="67"/>
      <c r="CJ50" s="65">
        <f t="shared" ca="1" si="30"/>
        <v>0.62353339252096052</v>
      </c>
      <c r="CK50" s="66">
        <f t="shared" ca="1" si="31"/>
        <v>32</v>
      </c>
      <c r="CL50" s="67"/>
      <c r="CM50" s="67">
        <v>50</v>
      </c>
      <c r="CN50" s="67">
        <v>6</v>
      </c>
      <c r="CO50" s="67">
        <v>5</v>
      </c>
      <c r="CQ50" s="65"/>
      <c r="CR50" s="66"/>
      <c r="CS50" s="67"/>
      <c r="CT50" s="67"/>
      <c r="CX50" s="65"/>
      <c r="CY50" s="66"/>
      <c r="CZ50" s="67"/>
      <c r="DA50" s="67"/>
      <c r="DE50" s="65"/>
      <c r="DF50" s="66"/>
      <c r="DG50" s="67"/>
      <c r="DH50" s="67"/>
    </row>
    <row r="51" spans="1:112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C51" s="65"/>
      <c r="CD51" s="66"/>
      <c r="CE51" s="66"/>
      <c r="CF51" s="67"/>
      <c r="CG51" s="67"/>
      <c r="CH51" s="67"/>
      <c r="CI51" s="67"/>
      <c r="CJ51" s="65">
        <f t="shared" ca="1" si="30"/>
        <v>0.49866741635730305</v>
      </c>
      <c r="CK51" s="66">
        <f t="shared" ca="1" si="31"/>
        <v>42</v>
      </c>
      <c r="CL51" s="67"/>
      <c r="CM51" s="67">
        <v>51</v>
      </c>
      <c r="CN51" s="67">
        <v>6</v>
      </c>
      <c r="CO51" s="67">
        <v>6</v>
      </c>
      <c r="CQ51" s="65"/>
      <c r="CR51" s="66"/>
      <c r="CS51" s="67"/>
      <c r="CT51" s="67"/>
      <c r="CX51" s="65"/>
      <c r="CY51" s="66"/>
      <c r="CZ51" s="67"/>
      <c r="DA51" s="67"/>
      <c r="DE51" s="65"/>
      <c r="DF51" s="66"/>
      <c r="DG51" s="67"/>
      <c r="DH51" s="67"/>
    </row>
    <row r="52" spans="1:112" ht="53.1" customHeight="1" x14ac:dyDescent="0.25">
      <c r="A52" s="8"/>
      <c r="B52" s="4"/>
      <c r="C52" s="31"/>
      <c r="D52" s="32">
        <f t="shared" ref="D52:I52" ca="1" si="48">D21</f>
        <v>0</v>
      </c>
      <c r="E52" s="33">
        <f t="shared" ca="1" si="48"/>
        <v>2</v>
      </c>
      <c r="F52" s="33" t="str">
        <f t="shared" ca="1" si="48"/>
        <v>.</v>
      </c>
      <c r="G52" s="34">
        <f t="shared" ca="1" si="48"/>
        <v>7</v>
      </c>
      <c r="H52" s="34">
        <f t="shared" ca="1" si="48"/>
        <v>2</v>
      </c>
      <c r="I52" s="34">
        <f t="shared" ca="1" si="48"/>
        <v>6</v>
      </c>
      <c r="J52" s="35"/>
      <c r="K52" s="9"/>
      <c r="L52" s="4"/>
      <c r="M52" s="4"/>
      <c r="N52" s="31"/>
      <c r="O52" s="32">
        <f t="shared" ref="O52:T52" ca="1" si="49">O21</f>
        <v>0</v>
      </c>
      <c r="P52" s="33">
        <f t="shared" ca="1" si="49"/>
        <v>1</v>
      </c>
      <c r="Q52" s="33" t="str">
        <f t="shared" ca="1" si="49"/>
        <v>.</v>
      </c>
      <c r="R52" s="34">
        <f t="shared" ca="1" si="49"/>
        <v>4</v>
      </c>
      <c r="S52" s="34">
        <f t="shared" ca="1" si="49"/>
        <v>7</v>
      </c>
      <c r="T52" s="34">
        <f t="shared" ca="1" si="49"/>
        <v>7</v>
      </c>
      <c r="U52" s="35"/>
      <c r="V52" s="9"/>
      <c r="CC52" s="65"/>
      <c r="CD52" s="66"/>
      <c r="CE52" s="66"/>
      <c r="CF52" s="67"/>
      <c r="CG52" s="67"/>
      <c r="CH52" s="67"/>
      <c r="CI52" s="67"/>
      <c r="CJ52" s="65">
        <f t="shared" ca="1" si="30"/>
        <v>0.93890510292327001</v>
      </c>
      <c r="CK52" s="66">
        <f t="shared" ca="1" si="31"/>
        <v>6</v>
      </c>
      <c r="CL52" s="67"/>
      <c r="CM52" s="67">
        <v>52</v>
      </c>
      <c r="CN52" s="67">
        <v>6</v>
      </c>
      <c r="CO52" s="67">
        <v>7</v>
      </c>
      <c r="CQ52" s="65"/>
      <c r="CR52" s="66"/>
      <c r="CS52" s="67"/>
      <c r="CT52" s="67"/>
      <c r="CX52" s="65"/>
      <c r="CY52" s="66"/>
      <c r="CZ52" s="67"/>
      <c r="DA52" s="67"/>
      <c r="DE52" s="65"/>
      <c r="DF52" s="66"/>
      <c r="DG52" s="67"/>
      <c r="DH52" s="67"/>
    </row>
    <row r="53" spans="1:112" ht="53.1" customHeight="1" thickBot="1" x14ac:dyDescent="0.3">
      <c r="A53" s="8"/>
      <c r="B53" s="4"/>
      <c r="C53" s="13" t="str">
        <f t="shared" ref="C53:I54" ca="1" si="50">C22</f>
        <v/>
      </c>
      <c r="D53" s="39" t="str">
        <f t="shared" ca="1" si="50"/>
        <v>＋</v>
      </c>
      <c r="E53" s="40">
        <f t="shared" ca="1" si="50"/>
        <v>6</v>
      </c>
      <c r="F53" s="40" t="str">
        <f t="shared" ca="1" si="50"/>
        <v>.</v>
      </c>
      <c r="G53" s="41">
        <f t="shared" ca="1" si="50"/>
        <v>2</v>
      </c>
      <c r="H53" s="41">
        <f t="shared" ca="1" si="50"/>
        <v>7</v>
      </c>
      <c r="I53" s="41">
        <f t="shared" ca="1" si="50"/>
        <v>4</v>
      </c>
      <c r="J53" s="35"/>
      <c r="K53" s="9"/>
      <c r="L53" s="4"/>
      <c r="M53" s="4"/>
      <c r="N53" s="13" t="str">
        <f t="shared" ref="N53:T54" ca="1" si="51">N22</f>
        <v/>
      </c>
      <c r="O53" s="39" t="str">
        <f t="shared" ca="1" si="51"/>
        <v>＋</v>
      </c>
      <c r="P53" s="40">
        <f t="shared" ca="1" si="51"/>
        <v>7</v>
      </c>
      <c r="Q53" s="40" t="str">
        <f t="shared" ca="1" si="51"/>
        <v>.</v>
      </c>
      <c r="R53" s="41">
        <f t="shared" ca="1" si="51"/>
        <v>5</v>
      </c>
      <c r="S53" s="41">
        <f t="shared" ca="1" si="51"/>
        <v>2</v>
      </c>
      <c r="T53" s="41">
        <f t="shared" ca="1" si="51"/>
        <v>3</v>
      </c>
      <c r="U53" s="35"/>
      <c r="V53" s="9"/>
      <c r="CC53" s="65"/>
      <c r="CD53" s="66"/>
      <c r="CE53" s="66"/>
      <c r="CF53" s="67"/>
      <c r="CG53" s="67"/>
      <c r="CH53" s="67"/>
      <c r="CI53" s="67"/>
      <c r="CJ53" s="65">
        <f t="shared" ca="1" si="30"/>
        <v>0.27861644166791766</v>
      </c>
      <c r="CK53" s="66">
        <f t="shared" ca="1" si="31"/>
        <v>59</v>
      </c>
      <c r="CL53" s="67"/>
      <c r="CM53" s="67">
        <v>53</v>
      </c>
      <c r="CN53" s="67">
        <v>6</v>
      </c>
      <c r="CO53" s="67">
        <v>8</v>
      </c>
      <c r="CQ53" s="65"/>
      <c r="CR53" s="66"/>
      <c r="CS53" s="67"/>
      <c r="CT53" s="67"/>
      <c r="CX53" s="65"/>
      <c r="CY53" s="66"/>
      <c r="CZ53" s="67"/>
      <c r="DA53" s="67"/>
      <c r="DE53" s="65"/>
      <c r="DF53" s="66"/>
      <c r="DG53" s="67"/>
      <c r="DH53" s="67"/>
    </row>
    <row r="54" spans="1:112" ht="53.1" customHeight="1" x14ac:dyDescent="0.25">
      <c r="A54" s="8"/>
      <c r="B54" s="4"/>
      <c r="C54" s="42"/>
      <c r="D54" s="54">
        <f t="shared" ca="1" si="50"/>
        <v>0</v>
      </c>
      <c r="E54" s="55">
        <f t="shared" ca="1" si="50"/>
        <v>9</v>
      </c>
      <c r="F54" s="55" t="str">
        <f t="shared" si="50"/>
        <v>.</v>
      </c>
      <c r="G54" s="56">
        <f t="shared" ca="1" si="50"/>
        <v>0</v>
      </c>
      <c r="H54" s="57">
        <f t="shared" ca="1" si="50"/>
        <v>0</v>
      </c>
      <c r="I54" s="57">
        <f t="shared" ca="1" si="50"/>
        <v>0</v>
      </c>
      <c r="J54" s="58"/>
      <c r="K54" s="9"/>
      <c r="L54" s="4"/>
      <c r="M54" s="4"/>
      <c r="N54" s="42"/>
      <c r="O54" s="54">
        <f t="shared" ca="1" si="51"/>
        <v>0</v>
      </c>
      <c r="P54" s="55">
        <f t="shared" ca="1" si="51"/>
        <v>9</v>
      </c>
      <c r="Q54" s="55" t="str">
        <f t="shared" si="51"/>
        <v>.</v>
      </c>
      <c r="R54" s="56">
        <f t="shared" ca="1" si="51"/>
        <v>0</v>
      </c>
      <c r="S54" s="57">
        <f t="shared" ca="1" si="51"/>
        <v>0</v>
      </c>
      <c r="T54" s="57">
        <f t="shared" ca="1" si="51"/>
        <v>0</v>
      </c>
      <c r="U54" s="58"/>
      <c r="V54" s="9"/>
      <c r="CC54" s="65"/>
      <c r="CD54" s="66"/>
      <c r="CE54" s="66"/>
      <c r="CF54" s="67"/>
      <c r="CG54" s="67"/>
      <c r="CH54" s="67"/>
      <c r="CI54" s="67"/>
      <c r="CJ54" s="65">
        <f t="shared" ca="1" si="30"/>
        <v>0.30444352969090249</v>
      </c>
      <c r="CK54" s="66">
        <f t="shared" ca="1" si="31"/>
        <v>57</v>
      </c>
      <c r="CL54" s="67"/>
      <c r="CM54" s="67">
        <v>54</v>
      </c>
      <c r="CN54" s="67">
        <v>6</v>
      </c>
      <c r="CO54" s="67">
        <v>9</v>
      </c>
      <c r="CQ54" s="65"/>
      <c r="CR54" s="66"/>
      <c r="CS54" s="67"/>
      <c r="CT54" s="67"/>
      <c r="CX54" s="65"/>
      <c r="CY54" s="66"/>
      <c r="CZ54" s="67"/>
      <c r="DA54" s="67"/>
      <c r="DE54" s="65"/>
      <c r="DF54" s="66"/>
      <c r="DG54" s="67"/>
      <c r="DH54" s="67"/>
    </row>
    <row r="55" spans="1:112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C55" s="65"/>
      <c r="CD55" s="66"/>
      <c r="CE55" s="66"/>
      <c r="CF55" s="67"/>
      <c r="CG55" s="67"/>
      <c r="CH55" s="67"/>
      <c r="CI55" s="67"/>
      <c r="CJ55" s="65">
        <f t="shared" ca="1" si="30"/>
        <v>0.91874741871873322</v>
      </c>
      <c r="CK55" s="66">
        <f t="shared" ca="1" si="31"/>
        <v>9</v>
      </c>
      <c r="CL55" s="67"/>
      <c r="CM55" s="67">
        <v>55</v>
      </c>
      <c r="CN55" s="67">
        <v>7</v>
      </c>
      <c r="CO55" s="67">
        <v>1</v>
      </c>
      <c r="CQ55" s="65"/>
      <c r="CR55" s="66"/>
      <c r="CS55" s="67"/>
      <c r="CT55" s="67"/>
      <c r="CX55" s="65"/>
      <c r="CY55" s="66"/>
      <c r="CZ55" s="67"/>
      <c r="DA55" s="67"/>
      <c r="DE55" s="65"/>
      <c r="DF55" s="66"/>
      <c r="DG55" s="67"/>
      <c r="DH55" s="67"/>
    </row>
    <row r="56" spans="1:112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C56" s="65"/>
      <c r="CD56" s="66"/>
      <c r="CE56" s="66"/>
      <c r="CF56" s="67"/>
      <c r="CG56" s="67"/>
      <c r="CH56" s="67"/>
      <c r="CI56" s="67"/>
      <c r="CJ56" s="65">
        <f t="shared" ca="1" si="30"/>
        <v>0.23698251932754077</v>
      </c>
      <c r="CK56" s="66">
        <f t="shared" ca="1" si="31"/>
        <v>63</v>
      </c>
      <c r="CL56" s="67"/>
      <c r="CM56" s="67">
        <v>56</v>
      </c>
      <c r="CN56" s="67">
        <v>7</v>
      </c>
      <c r="CO56" s="67">
        <v>2</v>
      </c>
      <c r="CQ56" s="65"/>
      <c r="CR56" s="66"/>
      <c r="CS56" s="67"/>
      <c r="CT56" s="67"/>
      <c r="CX56" s="65"/>
      <c r="CY56" s="66"/>
      <c r="CZ56" s="67"/>
      <c r="DA56" s="67"/>
      <c r="DE56" s="65"/>
      <c r="DF56" s="66"/>
      <c r="DG56" s="67"/>
      <c r="DH56" s="67"/>
    </row>
    <row r="57" spans="1:112" ht="48.95" customHeight="1" thickBot="1" x14ac:dyDescent="0.3">
      <c r="A57" s="26"/>
      <c r="B57" s="96" t="str">
        <f ca="1">B26</f>
        <v>1.819＋1.181＝</v>
      </c>
      <c r="C57" s="97"/>
      <c r="D57" s="97"/>
      <c r="E57" s="97"/>
      <c r="F57" s="97"/>
      <c r="G57" s="97"/>
      <c r="H57" s="98">
        <f ca="1">H26</f>
        <v>3</v>
      </c>
      <c r="I57" s="98"/>
      <c r="J57" s="99"/>
      <c r="K57" s="9"/>
      <c r="L57" s="26"/>
      <c r="M57" s="96" t="str">
        <f ca="1">M26</f>
        <v>2.552＋5.448＝</v>
      </c>
      <c r="N57" s="97"/>
      <c r="O57" s="97"/>
      <c r="P57" s="97"/>
      <c r="Q57" s="97"/>
      <c r="R57" s="97"/>
      <c r="S57" s="98">
        <f ca="1">S26</f>
        <v>8</v>
      </c>
      <c r="T57" s="98"/>
      <c r="U57" s="99"/>
      <c r="V57" s="9"/>
      <c r="CC57" s="65"/>
      <c r="CD57" s="66"/>
      <c r="CE57" s="66"/>
      <c r="CF57" s="67"/>
      <c r="CG57" s="67"/>
      <c r="CH57" s="67"/>
      <c r="CI57" s="67"/>
      <c r="CJ57" s="65">
        <f t="shared" ca="1" si="30"/>
        <v>0.41701793850789037</v>
      </c>
      <c r="CK57" s="66">
        <f t="shared" ca="1" si="31"/>
        <v>48</v>
      </c>
      <c r="CL57" s="67"/>
      <c r="CM57" s="67">
        <v>57</v>
      </c>
      <c r="CN57" s="67">
        <v>7</v>
      </c>
      <c r="CO57" s="67">
        <v>3</v>
      </c>
      <c r="CQ57" s="65"/>
      <c r="CR57" s="66"/>
      <c r="CS57" s="67"/>
      <c r="CT57" s="67"/>
      <c r="CX57" s="65"/>
      <c r="CY57" s="66"/>
      <c r="CZ57" s="67"/>
      <c r="DA57" s="67"/>
      <c r="DE57" s="65"/>
      <c r="DF57" s="66"/>
      <c r="DG57" s="67"/>
      <c r="DH57" s="67"/>
    </row>
    <row r="58" spans="1:112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C58" s="65"/>
      <c r="CD58" s="66"/>
      <c r="CE58" s="66"/>
      <c r="CF58" s="67"/>
      <c r="CG58" s="67"/>
      <c r="CH58" s="67"/>
      <c r="CI58" s="67"/>
      <c r="CJ58" s="65">
        <f t="shared" ca="1" si="30"/>
        <v>0.34885092052997924</v>
      </c>
      <c r="CK58" s="66">
        <f t="shared" ca="1" si="31"/>
        <v>53</v>
      </c>
      <c r="CL58" s="67"/>
      <c r="CM58" s="67">
        <v>58</v>
      </c>
      <c r="CN58" s="67">
        <v>7</v>
      </c>
      <c r="CO58" s="67">
        <v>4</v>
      </c>
      <c r="CQ58" s="65"/>
      <c r="CR58" s="66"/>
      <c r="CS58" s="67"/>
      <c r="CT58" s="67"/>
      <c r="CX58" s="65"/>
      <c r="CY58" s="66"/>
      <c r="CZ58" s="67"/>
      <c r="DA58" s="67"/>
      <c r="DE58" s="65"/>
      <c r="DF58" s="66"/>
      <c r="DG58" s="67"/>
      <c r="DH58" s="67"/>
    </row>
    <row r="59" spans="1:112" ht="53.1" customHeight="1" x14ac:dyDescent="0.25">
      <c r="A59" s="8"/>
      <c r="B59" s="4"/>
      <c r="C59" s="31"/>
      <c r="D59" s="32">
        <f t="shared" ref="D59:I59" ca="1" si="52">D28</f>
        <v>0</v>
      </c>
      <c r="E59" s="33">
        <f t="shared" ca="1" si="52"/>
        <v>1</v>
      </c>
      <c r="F59" s="33" t="str">
        <f t="shared" ca="1" si="52"/>
        <v>.</v>
      </c>
      <c r="G59" s="34">
        <f t="shared" ca="1" si="52"/>
        <v>8</v>
      </c>
      <c r="H59" s="34">
        <f t="shared" ca="1" si="52"/>
        <v>1</v>
      </c>
      <c r="I59" s="34">
        <f t="shared" ca="1" si="52"/>
        <v>9</v>
      </c>
      <c r="J59" s="35"/>
      <c r="K59" s="9"/>
      <c r="L59" s="4"/>
      <c r="M59" s="4"/>
      <c r="N59" s="31"/>
      <c r="O59" s="32">
        <f t="shared" ref="O59:T59" ca="1" si="53">O28</f>
        <v>0</v>
      </c>
      <c r="P59" s="33">
        <f t="shared" ca="1" si="53"/>
        <v>2</v>
      </c>
      <c r="Q59" s="33" t="str">
        <f t="shared" ca="1" si="53"/>
        <v>.</v>
      </c>
      <c r="R59" s="34">
        <f t="shared" ca="1" si="53"/>
        <v>5</v>
      </c>
      <c r="S59" s="34">
        <f t="shared" ca="1" si="53"/>
        <v>5</v>
      </c>
      <c r="T59" s="34">
        <f t="shared" ca="1" si="53"/>
        <v>2</v>
      </c>
      <c r="U59" s="35"/>
      <c r="V59" s="9"/>
      <c r="CC59" s="65"/>
      <c r="CD59" s="66"/>
      <c r="CE59" s="66"/>
      <c r="CF59" s="67"/>
      <c r="CG59" s="67"/>
      <c r="CH59" s="67"/>
      <c r="CI59" s="67"/>
      <c r="CJ59" s="65">
        <f t="shared" ca="1" si="30"/>
        <v>0.84843642722122226</v>
      </c>
      <c r="CK59" s="66">
        <f t="shared" ca="1" si="31"/>
        <v>17</v>
      </c>
      <c r="CL59" s="67"/>
      <c r="CM59" s="67">
        <v>59</v>
      </c>
      <c r="CN59" s="67">
        <v>7</v>
      </c>
      <c r="CO59" s="67">
        <v>5</v>
      </c>
      <c r="CQ59" s="65"/>
      <c r="CR59" s="66"/>
      <c r="CS59" s="67"/>
      <c r="CT59" s="67"/>
      <c r="CX59" s="65"/>
      <c r="CY59" s="66"/>
      <c r="CZ59" s="67"/>
      <c r="DA59" s="67"/>
      <c r="DE59" s="65"/>
      <c r="DF59" s="66"/>
      <c r="DG59" s="67"/>
      <c r="DH59" s="67"/>
    </row>
    <row r="60" spans="1:112" ht="53.1" customHeight="1" thickBot="1" x14ac:dyDescent="0.3">
      <c r="A60" s="8"/>
      <c r="B60" s="4"/>
      <c r="C60" s="13" t="str">
        <f t="shared" ref="C60:I61" ca="1" si="54">C29</f>
        <v/>
      </c>
      <c r="D60" s="39" t="str">
        <f t="shared" ca="1" si="54"/>
        <v>＋</v>
      </c>
      <c r="E60" s="40">
        <f t="shared" ca="1" si="54"/>
        <v>1</v>
      </c>
      <c r="F60" s="40" t="str">
        <f t="shared" ca="1" si="54"/>
        <v>.</v>
      </c>
      <c r="G60" s="41">
        <f t="shared" ca="1" si="54"/>
        <v>1</v>
      </c>
      <c r="H60" s="41">
        <f t="shared" ca="1" si="54"/>
        <v>8</v>
      </c>
      <c r="I60" s="41">
        <f t="shared" ca="1" si="54"/>
        <v>1</v>
      </c>
      <c r="J60" s="35"/>
      <c r="K60" s="9"/>
      <c r="L60" s="4"/>
      <c r="M60" s="4"/>
      <c r="N60" s="13" t="str">
        <f t="shared" ref="N60:T61" ca="1" si="55">N29</f>
        <v/>
      </c>
      <c r="O60" s="39" t="str">
        <f t="shared" ca="1" si="55"/>
        <v>＋</v>
      </c>
      <c r="P60" s="40">
        <f t="shared" ca="1" si="55"/>
        <v>5</v>
      </c>
      <c r="Q60" s="40" t="str">
        <f t="shared" ca="1" si="55"/>
        <v>.</v>
      </c>
      <c r="R60" s="41">
        <f t="shared" ca="1" si="55"/>
        <v>4</v>
      </c>
      <c r="S60" s="41">
        <f t="shared" ca="1" si="55"/>
        <v>4</v>
      </c>
      <c r="T60" s="41">
        <f t="shared" ca="1" si="55"/>
        <v>8</v>
      </c>
      <c r="U60" s="35"/>
      <c r="V60" s="9"/>
      <c r="CC60" s="65"/>
      <c r="CD60" s="66"/>
      <c r="CE60" s="66"/>
      <c r="CF60" s="67"/>
      <c r="CG60" s="67"/>
      <c r="CH60" s="67"/>
      <c r="CI60" s="67"/>
      <c r="CJ60" s="65">
        <f t="shared" ca="1" si="30"/>
        <v>0.31012845045971549</v>
      </c>
      <c r="CK60" s="66">
        <f t="shared" ca="1" si="31"/>
        <v>56</v>
      </c>
      <c r="CL60" s="67"/>
      <c r="CM60" s="67">
        <v>60</v>
      </c>
      <c r="CN60" s="67">
        <v>7</v>
      </c>
      <c r="CO60" s="67">
        <v>6</v>
      </c>
      <c r="CQ60" s="65"/>
      <c r="CR60" s="66"/>
      <c r="CS60" s="67"/>
      <c r="CT60" s="67"/>
      <c r="CX60" s="65"/>
      <c r="CY60" s="66"/>
      <c r="CZ60" s="67"/>
      <c r="DA60" s="67"/>
      <c r="DE60" s="65"/>
      <c r="DF60" s="66"/>
      <c r="DG60" s="67"/>
      <c r="DH60" s="67"/>
    </row>
    <row r="61" spans="1:112" ht="53.1" customHeight="1" x14ac:dyDescent="0.25">
      <c r="A61" s="8"/>
      <c r="B61" s="4"/>
      <c r="C61" s="42"/>
      <c r="D61" s="54">
        <f t="shared" ca="1" si="54"/>
        <v>0</v>
      </c>
      <c r="E61" s="55">
        <f t="shared" ca="1" si="54"/>
        <v>3</v>
      </c>
      <c r="F61" s="55" t="str">
        <f t="shared" si="54"/>
        <v>.</v>
      </c>
      <c r="G61" s="56">
        <f t="shared" ca="1" si="54"/>
        <v>0</v>
      </c>
      <c r="H61" s="57">
        <f t="shared" ca="1" si="54"/>
        <v>0</v>
      </c>
      <c r="I61" s="57">
        <f t="shared" ca="1" si="54"/>
        <v>0</v>
      </c>
      <c r="J61" s="58"/>
      <c r="K61" s="9"/>
      <c r="L61" s="4"/>
      <c r="M61" s="4"/>
      <c r="N61" s="42"/>
      <c r="O61" s="54">
        <f t="shared" ca="1" si="55"/>
        <v>0</v>
      </c>
      <c r="P61" s="55">
        <f t="shared" ca="1" si="55"/>
        <v>8</v>
      </c>
      <c r="Q61" s="55" t="str">
        <f t="shared" si="55"/>
        <v>.</v>
      </c>
      <c r="R61" s="56">
        <f t="shared" ca="1" si="55"/>
        <v>0</v>
      </c>
      <c r="S61" s="57">
        <f t="shared" ca="1" si="55"/>
        <v>0</v>
      </c>
      <c r="T61" s="57">
        <f t="shared" ca="1" si="55"/>
        <v>0</v>
      </c>
      <c r="U61" s="58"/>
      <c r="V61" s="9"/>
      <c r="CC61" s="65"/>
      <c r="CD61" s="66"/>
      <c r="CE61" s="66"/>
      <c r="CF61" s="67"/>
      <c r="CG61" s="67"/>
      <c r="CH61" s="67"/>
      <c r="CI61" s="67"/>
      <c r="CJ61" s="65">
        <f t="shared" ca="1" si="30"/>
        <v>0.6239153508363825</v>
      </c>
      <c r="CK61" s="66">
        <f t="shared" ca="1" si="31"/>
        <v>31</v>
      </c>
      <c r="CL61" s="67"/>
      <c r="CM61" s="67">
        <v>61</v>
      </c>
      <c r="CN61" s="67">
        <v>7</v>
      </c>
      <c r="CO61" s="67">
        <v>7</v>
      </c>
      <c r="CQ61" s="65"/>
      <c r="CR61" s="66"/>
      <c r="CS61" s="67"/>
      <c r="CT61" s="67"/>
      <c r="CX61" s="65"/>
      <c r="CY61" s="66"/>
      <c r="CZ61" s="67"/>
      <c r="DA61" s="67"/>
      <c r="DE61" s="65"/>
      <c r="DF61" s="66"/>
      <c r="DG61" s="67"/>
      <c r="DH61" s="67"/>
    </row>
    <row r="62" spans="1:112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C62" s="65"/>
      <c r="CD62" s="66"/>
      <c r="CE62" s="66"/>
      <c r="CF62" s="67"/>
      <c r="CG62" s="67"/>
      <c r="CH62" s="67"/>
      <c r="CI62" s="67"/>
      <c r="CJ62" s="65">
        <f t="shared" ca="1" si="30"/>
        <v>0.55364014749813228</v>
      </c>
      <c r="CK62" s="66">
        <f t="shared" ca="1" si="31"/>
        <v>36</v>
      </c>
      <c r="CL62" s="67"/>
      <c r="CM62" s="67">
        <v>62</v>
      </c>
      <c r="CN62" s="67">
        <v>7</v>
      </c>
      <c r="CO62" s="67">
        <v>8</v>
      </c>
      <c r="CQ62" s="65"/>
      <c r="CR62" s="66"/>
      <c r="CS62" s="67"/>
      <c r="CT62" s="67"/>
      <c r="CX62" s="65"/>
      <c r="CY62" s="66"/>
      <c r="CZ62" s="67"/>
      <c r="DA62" s="67"/>
      <c r="DE62" s="65"/>
      <c r="DF62" s="66"/>
      <c r="DG62" s="67"/>
      <c r="DH62" s="67"/>
    </row>
    <row r="63" spans="1:112" ht="18.75" x14ac:dyDescent="0.25">
      <c r="CC63" s="65"/>
      <c r="CD63" s="66"/>
      <c r="CE63" s="66"/>
      <c r="CF63" s="67"/>
      <c r="CG63" s="67"/>
      <c r="CH63" s="67"/>
      <c r="CI63" s="67"/>
      <c r="CJ63" s="65">
        <f t="shared" ca="1" si="30"/>
        <v>0.18799889647978418</v>
      </c>
      <c r="CK63" s="66">
        <f t="shared" ca="1" si="31"/>
        <v>67</v>
      </c>
      <c r="CM63" s="67">
        <v>63</v>
      </c>
      <c r="CN63" s="67">
        <v>7</v>
      </c>
      <c r="CO63" s="67">
        <v>9</v>
      </c>
      <c r="CQ63" s="65"/>
      <c r="CR63" s="66"/>
      <c r="CT63" s="67"/>
      <c r="CX63" s="65"/>
      <c r="CY63" s="66"/>
      <c r="DA63" s="67"/>
      <c r="DE63" s="65"/>
      <c r="DF63" s="66"/>
      <c r="DH63" s="67"/>
    </row>
    <row r="64" spans="1:112" ht="18.75" x14ac:dyDescent="0.25">
      <c r="CC64" s="65"/>
      <c r="CD64" s="66"/>
      <c r="CE64" s="66"/>
      <c r="CF64" s="67"/>
      <c r="CG64" s="67"/>
      <c r="CH64" s="67"/>
      <c r="CI64" s="67"/>
      <c r="CJ64" s="65">
        <f t="shared" ca="1" si="30"/>
        <v>0.31908075918567003</v>
      </c>
      <c r="CK64" s="66">
        <f t="shared" ca="1" si="31"/>
        <v>55</v>
      </c>
      <c r="CM64" s="67">
        <v>64</v>
      </c>
      <c r="CN64" s="67">
        <v>8</v>
      </c>
      <c r="CO64" s="67">
        <v>1</v>
      </c>
      <c r="CQ64" s="65"/>
      <c r="CR64" s="66"/>
      <c r="CT64" s="67"/>
      <c r="CX64" s="65"/>
      <c r="CY64" s="66"/>
      <c r="DA64" s="67"/>
      <c r="DE64" s="65"/>
      <c r="DF64" s="66"/>
      <c r="DH64" s="67"/>
    </row>
    <row r="65" spans="81:112" ht="18.75" x14ac:dyDescent="0.25">
      <c r="CC65" s="65"/>
      <c r="CD65" s="66"/>
      <c r="CE65" s="66"/>
      <c r="CF65" s="67"/>
      <c r="CG65" s="67"/>
      <c r="CH65" s="67"/>
      <c r="CI65" s="67"/>
      <c r="CJ65" s="65">
        <f t="shared" ca="1" si="30"/>
        <v>0.63001157571318434</v>
      </c>
      <c r="CK65" s="66">
        <f t="shared" ca="1" si="31"/>
        <v>30</v>
      </c>
      <c r="CM65" s="67">
        <v>65</v>
      </c>
      <c r="CN65" s="67">
        <v>8</v>
      </c>
      <c r="CO65" s="67">
        <v>2</v>
      </c>
      <c r="CQ65" s="65"/>
      <c r="CR65" s="66"/>
      <c r="CT65" s="67"/>
      <c r="CX65" s="65"/>
      <c r="CY65" s="66"/>
      <c r="DA65" s="67"/>
      <c r="DE65" s="65"/>
      <c r="DF65" s="66"/>
      <c r="DH65" s="67"/>
    </row>
    <row r="66" spans="81:112" ht="18.75" x14ac:dyDescent="0.25">
      <c r="CC66" s="65"/>
      <c r="CD66" s="66"/>
      <c r="CE66" s="66"/>
      <c r="CF66" s="67"/>
      <c r="CG66" s="67"/>
      <c r="CH66" s="67"/>
      <c r="CI66" s="67"/>
      <c r="CJ66" s="65">
        <f t="shared" ref="CJ66:CJ81" ca="1" si="56">RAND()</f>
        <v>0.25340041326018337</v>
      </c>
      <c r="CK66" s="66">
        <f t="shared" ref="CK66:CK81" ca="1" si="57">RANK(CJ66,$CJ$1:$CJ$100,)</f>
        <v>62</v>
      </c>
      <c r="CM66" s="67">
        <v>66</v>
      </c>
      <c r="CN66" s="67">
        <v>8</v>
      </c>
      <c r="CO66" s="67">
        <v>3</v>
      </c>
      <c r="CQ66" s="65"/>
      <c r="CR66" s="66"/>
      <c r="CT66" s="67"/>
      <c r="CX66" s="65"/>
      <c r="CY66" s="66"/>
      <c r="DA66" s="67"/>
      <c r="DE66" s="65"/>
      <c r="DF66" s="66"/>
      <c r="DH66" s="67"/>
    </row>
    <row r="67" spans="81:112" ht="18.75" x14ac:dyDescent="0.25">
      <c r="CC67" s="65"/>
      <c r="CD67" s="66"/>
      <c r="CE67" s="66"/>
      <c r="CF67" s="67"/>
      <c r="CG67" s="67"/>
      <c r="CH67" s="67"/>
      <c r="CI67" s="67"/>
      <c r="CJ67" s="65">
        <f t="shared" ca="1" si="56"/>
        <v>4.3146520415848877E-2</v>
      </c>
      <c r="CK67" s="66">
        <f t="shared" ca="1" si="57"/>
        <v>78</v>
      </c>
      <c r="CM67" s="67">
        <v>67</v>
      </c>
      <c r="CN67" s="67">
        <v>8</v>
      </c>
      <c r="CO67" s="67">
        <v>4</v>
      </c>
      <c r="CQ67" s="65"/>
      <c r="CR67" s="66"/>
      <c r="CT67" s="67"/>
      <c r="CX67" s="65"/>
      <c r="CY67" s="66"/>
      <c r="DA67" s="67"/>
      <c r="DE67" s="65"/>
      <c r="DF67" s="66"/>
      <c r="DH67" s="67"/>
    </row>
    <row r="68" spans="81:112" ht="18.75" x14ac:dyDescent="0.25">
      <c r="CC68" s="65"/>
      <c r="CD68" s="66"/>
      <c r="CE68" s="66"/>
      <c r="CF68" s="67"/>
      <c r="CG68" s="67"/>
      <c r="CH68" s="67"/>
      <c r="CI68" s="67"/>
      <c r="CJ68" s="65">
        <f t="shared" ca="1" si="56"/>
        <v>0.90155729267281726</v>
      </c>
      <c r="CK68" s="66">
        <f t="shared" ca="1" si="57"/>
        <v>13</v>
      </c>
      <c r="CM68" s="67">
        <v>68</v>
      </c>
      <c r="CN68" s="67">
        <v>8</v>
      </c>
      <c r="CO68" s="67">
        <v>5</v>
      </c>
      <c r="CQ68" s="65"/>
      <c r="CR68" s="66"/>
      <c r="CT68" s="67"/>
      <c r="CX68" s="65"/>
      <c r="CY68" s="66"/>
      <c r="DA68" s="67"/>
      <c r="DE68" s="65"/>
      <c r="DF68" s="66"/>
      <c r="DH68" s="67"/>
    </row>
    <row r="69" spans="81:112" ht="18.75" x14ac:dyDescent="0.25">
      <c r="CC69" s="65"/>
      <c r="CD69" s="66"/>
      <c r="CE69" s="66"/>
      <c r="CF69" s="67"/>
      <c r="CG69" s="67"/>
      <c r="CH69" s="67"/>
      <c r="CI69" s="67"/>
      <c r="CJ69" s="65">
        <f t="shared" ca="1" si="56"/>
        <v>0.76653500422277643</v>
      </c>
      <c r="CK69" s="66">
        <f t="shared" ca="1" si="57"/>
        <v>22</v>
      </c>
      <c r="CM69" s="67">
        <v>69</v>
      </c>
      <c r="CN69" s="67">
        <v>8</v>
      </c>
      <c r="CO69" s="67">
        <v>6</v>
      </c>
      <c r="CQ69" s="65"/>
      <c r="CR69" s="66"/>
      <c r="CT69" s="67"/>
      <c r="CX69" s="65"/>
      <c r="CY69" s="66"/>
      <c r="DA69" s="67"/>
      <c r="DE69" s="65"/>
      <c r="DF69" s="66"/>
      <c r="DH69" s="67"/>
    </row>
    <row r="70" spans="81:112" ht="18.75" x14ac:dyDescent="0.25">
      <c r="CC70" s="65"/>
      <c r="CD70" s="66"/>
      <c r="CE70" s="66"/>
      <c r="CF70" s="67"/>
      <c r="CG70" s="67"/>
      <c r="CH70" s="67"/>
      <c r="CI70" s="67"/>
      <c r="CJ70" s="65">
        <f t="shared" ca="1" si="56"/>
        <v>8.4965913038154262E-2</v>
      </c>
      <c r="CK70" s="66">
        <f t="shared" ca="1" si="57"/>
        <v>74</v>
      </c>
      <c r="CM70" s="67">
        <v>70</v>
      </c>
      <c r="CN70" s="67">
        <v>8</v>
      </c>
      <c r="CO70" s="67">
        <v>7</v>
      </c>
      <c r="CQ70" s="65"/>
      <c r="CR70" s="66"/>
      <c r="CT70" s="67"/>
      <c r="CX70" s="65"/>
      <c r="CY70" s="66"/>
      <c r="DA70" s="67"/>
      <c r="DE70" s="65"/>
      <c r="DF70" s="66"/>
      <c r="DH70" s="67"/>
    </row>
    <row r="71" spans="81:112" ht="18.75" x14ac:dyDescent="0.25">
      <c r="CC71" s="65"/>
      <c r="CD71" s="66"/>
      <c r="CE71" s="66"/>
      <c r="CF71" s="67"/>
      <c r="CG71" s="67"/>
      <c r="CH71" s="67"/>
      <c r="CI71" s="67"/>
      <c r="CJ71" s="65">
        <f t="shared" ca="1" si="56"/>
        <v>0.59297187432295506</v>
      </c>
      <c r="CK71" s="66">
        <f t="shared" ca="1" si="57"/>
        <v>34</v>
      </c>
      <c r="CM71" s="67">
        <v>71</v>
      </c>
      <c r="CN71" s="67">
        <v>8</v>
      </c>
      <c r="CO71" s="67">
        <v>8</v>
      </c>
      <c r="CQ71" s="65"/>
      <c r="CR71" s="66"/>
      <c r="CT71" s="67"/>
      <c r="CX71" s="65"/>
      <c r="CY71" s="66"/>
      <c r="DA71" s="67"/>
      <c r="DE71" s="65"/>
      <c r="DF71" s="66"/>
      <c r="DH71" s="67"/>
    </row>
    <row r="72" spans="81:112" ht="18.75" x14ac:dyDescent="0.25">
      <c r="CC72" s="65"/>
      <c r="CD72" s="66"/>
      <c r="CE72" s="66"/>
      <c r="CF72" s="67"/>
      <c r="CG72" s="67"/>
      <c r="CH72" s="67"/>
      <c r="CI72" s="67"/>
      <c r="CJ72" s="65">
        <f t="shared" ca="1" si="56"/>
        <v>0.17351573491454042</v>
      </c>
      <c r="CK72" s="66">
        <f t="shared" ca="1" si="57"/>
        <v>68</v>
      </c>
      <c r="CM72" s="67">
        <v>72</v>
      </c>
      <c r="CN72" s="67">
        <v>8</v>
      </c>
      <c r="CO72" s="67">
        <v>9</v>
      </c>
      <c r="CQ72" s="65"/>
      <c r="CR72" s="66"/>
      <c r="CT72" s="67"/>
      <c r="CX72" s="65"/>
      <c r="CY72" s="66"/>
      <c r="DA72" s="67"/>
      <c r="DE72" s="65"/>
      <c r="DF72" s="66"/>
      <c r="DH72" s="67"/>
    </row>
    <row r="73" spans="81:112" ht="18.75" x14ac:dyDescent="0.25">
      <c r="CC73" s="65"/>
      <c r="CD73" s="66"/>
      <c r="CE73" s="66"/>
      <c r="CF73" s="67"/>
      <c r="CG73" s="67"/>
      <c r="CH73" s="67"/>
      <c r="CI73" s="67"/>
      <c r="CJ73" s="65">
        <f t="shared" ca="1" si="56"/>
        <v>0.12387327437181117</v>
      </c>
      <c r="CK73" s="66">
        <f t="shared" ca="1" si="57"/>
        <v>73</v>
      </c>
      <c r="CM73" s="67">
        <v>73</v>
      </c>
      <c r="CN73" s="67">
        <v>9</v>
      </c>
      <c r="CO73" s="67">
        <v>1</v>
      </c>
      <c r="CQ73" s="65"/>
      <c r="CR73" s="66"/>
      <c r="CT73" s="67"/>
      <c r="CX73" s="65"/>
      <c r="CY73" s="66"/>
      <c r="DA73" s="67"/>
      <c r="DE73" s="65"/>
      <c r="DF73" s="66"/>
      <c r="DH73" s="67"/>
    </row>
    <row r="74" spans="81:112" ht="18.75" x14ac:dyDescent="0.25">
      <c r="CC74" s="65"/>
      <c r="CD74" s="66"/>
      <c r="CE74" s="66"/>
      <c r="CF74" s="67"/>
      <c r="CG74" s="67"/>
      <c r="CH74" s="67"/>
      <c r="CI74" s="67"/>
      <c r="CJ74" s="65">
        <f t="shared" ca="1" si="56"/>
        <v>0.54178274809390059</v>
      </c>
      <c r="CK74" s="66">
        <f t="shared" ca="1" si="57"/>
        <v>39</v>
      </c>
      <c r="CM74" s="67">
        <v>74</v>
      </c>
      <c r="CN74" s="67">
        <v>9</v>
      </c>
      <c r="CO74" s="67">
        <v>2</v>
      </c>
      <c r="CQ74" s="65"/>
      <c r="CR74" s="66"/>
      <c r="CT74" s="67"/>
      <c r="CX74" s="65"/>
      <c r="CY74" s="66"/>
      <c r="DA74" s="67"/>
      <c r="DE74" s="65"/>
      <c r="DF74" s="66"/>
      <c r="DH74" s="67"/>
    </row>
    <row r="75" spans="81:112" ht="18.75" x14ac:dyDescent="0.25">
      <c r="CC75" s="65"/>
      <c r="CD75" s="66"/>
      <c r="CE75" s="66"/>
      <c r="CF75" s="67"/>
      <c r="CG75" s="67"/>
      <c r="CH75" s="67"/>
      <c r="CI75" s="67"/>
      <c r="CJ75" s="65">
        <f t="shared" ca="1" si="56"/>
        <v>0.20890241617437366</v>
      </c>
      <c r="CK75" s="66">
        <f t="shared" ca="1" si="57"/>
        <v>66</v>
      </c>
      <c r="CM75" s="67">
        <v>75</v>
      </c>
      <c r="CN75" s="67">
        <v>9</v>
      </c>
      <c r="CO75" s="67">
        <v>3</v>
      </c>
      <c r="CQ75" s="65"/>
      <c r="CR75" s="66"/>
      <c r="CT75" s="67"/>
      <c r="CX75" s="65"/>
      <c r="CY75" s="66"/>
      <c r="DA75" s="67"/>
      <c r="DE75" s="65"/>
      <c r="DF75" s="66"/>
      <c r="DH75" s="67"/>
    </row>
    <row r="76" spans="81:112" ht="18.75" x14ac:dyDescent="0.25">
      <c r="CC76" s="65"/>
      <c r="CD76" s="66"/>
      <c r="CE76" s="66"/>
      <c r="CF76" s="67"/>
      <c r="CG76" s="67"/>
      <c r="CH76" s="67"/>
      <c r="CI76" s="67"/>
      <c r="CJ76" s="65">
        <f t="shared" ca="1" si="56"/>
        <v>0.39952926409833966</v>
      </c>
      <c r="CK76" s="66">
        <f t="shared" ca="1" si="57"/>
        <v>49</v>
      </c>
      <c r="CM76" s="67">
        <v>76</v>
      </c>
      <c r="CN76" s="67">
        <v>9</v>
      </c>
      <c r="CO76" s="67">
        <v>4</v>
      </c>
      <c r="CQ76" s="65"/>
      <c r="CR76" s="66"/>
      <c r="CT76" s="67"/>
      <c r="CX76" s="65"/>
      <c r="CY76" s="66"/>
      <c r="DA76" s="67"/>
      <c r="DE76" s="65"/>
      <c r="DF76" s="66"/>
      <c r="DH76" s="67"/>
    </row>
    <row r="77" spans="81:112" ht="18.75" x14ac:dyDescent="0.25">
      <c r="CC77" s="65"/>
      <c r="CD77" s="66"/>
      <c r="CE77" s="66"/>
      <c r="CF77" s="67"/>
      <c r="CG77" s="67"/>
      <c r="CH77" s="67"/>
      <c r="CI77" s="67"/>
      <c r="CJ77" s="65">
        <f t="shared" ca="1" si="56"/>
        <v>0.69284493316840634</v>
      </c>
      <c r="CK77" s="66">
        <f t="shared" ca="1" si="57"/>
        <v>28</v>
      </c>
      <c r="CM77" s="67">
        <v>77</v>
      </c>
      <c r="CN77" s="67">
        <v>9</v>
      </c>
      <c r="CO77" s="67">
        <v>5</v>
      </c>
      <c r="CQ77" s="65"/>
      <c r="CR77" s="66"/>
      <c r="CT77" s="67"/>
      <c r="CX77" s="65"/>
      <c r="CY77" s="66"/>
      <c r="DA77" s="67"/>
      <c r="DE77" s="65"/>
      <c r="DF77" s="66"/>
      <c r="DH77" s="67"/>
    </row>
    <row r="78" spans="81:112" ht="18.75" x14ac:dyDescent="0.25">
      <c r="CC78" s="65"/>
      <c r="CD78" s="66"/>
      <c r="CE78" s="66"/>
      <c r="CF78" s="67"/>
      <c r="CG78" s="67"/>
      <c r="CH78" s="67"/>
      <c r="CI78" s="67"/>
      <c r="CJ78" s="65">
        <f t="shared" ca="1" si="56"/>
        <v>0.92660343671086787</v>
      </c>
      <c r="CK78" s="66">
        <f t="shared" ca="1" si="57"/>
        <v>8</v>
      </c>
      <c r="CM78" s="67">
        <v>78</v>
      </c>
      <c r="CN78" s="67">
        <v>9</v>
      </c>
      <c r="CO78" s="67">
        <v>6</v>
      </c>
      <c r="CQ78" s="65"/>
      <c r="CR78" s="66"/>
      <c r="CT78" s="67"/>
      <c r="CX78" s="65"/>
      <c r="CY78" s="66"/>
      <c r="DA78" s="67"/>
      <c r="DE78" s="65"/>
      <c r="DF78" s="66"/>
      <c r="DH78" s="67"/>
    </row>
    <row r="79" spans="81:112" ht="18.75" x14ac:dyDescent="0.25">
      <c r="CC79" s="65"/>
      <c r="CD79" s="66"/>
      <c r="CE79" s="66"/>
      <c r="CF79" s="67"/>
      <c r="CG79" s="67"/>
      <c r="CH79" s="67"/>
      <c r="CI79" s="67"/>
      <c r="CJ79" s="65">
        <f t="shared" ca="1" si="56"/>
        <v>0.73505565309602849</v>
      </c>
      <c r="CK79" s="66">
        <f t="shared" ca="1" si="57"/>
        <v>24</v>
      </c>
      <c r="CM79" s="67">
        <v>79</v>
      </c>
      <c r="CN79" s="67">
        <v>9</v>
      </c>
      <c r="CO79" s="67">
        <v>7</v>
      </c>
      <c r="CQ79" s="65"/>
      <c r="CR79" s="66"/>
      <c r="CT79" s="67"/>
      <c r="CX79" s="65"/>
      <c r="CY79" s="66"/>
      <c r="DA79" s="67"/>
      <c r="DE79" s="65"/>
      <c r="DF79" s="66"/>
      <c r="DH79" s="67"/>
    </row>
    <row r="80" spans="81:112" ht="18.75" x14ac:dyDescent="0.25">
      <c r="CC80" s="65"/>
      <c r="CD80" s="66"/>
      <c r="CE80" s="66"/>
      <c r="CF80" s="67"/>
      <c r="CG80" s="67"/>
      <c r="CH80" s="67"/>
      <c r="CI80" s="67"/>
      <c r="CJ80" s="65">
        <f t="shared" ca="1" si="56"/>
        <v>0.97619067600500709</v>
      </c>
      <c r="CK80" s="66">
        <f t="shared" ca="1" si="57"/>
        <v>2</v>
      </c>
      <c r="CM80" s="67">
        <v>80</v>
      </c>
      <c r="CN80" s="67">
        <v>9</v>
      </c>
      <c r="CO80" s="67">
        <v>8</v>
      </c>
      <c r="CQ80" s="65"/>
      <c r="CR80" s="66"/>
      <c r="CT80" s="67"/>
      <c r="CX80" s="65"/>
      <c r="CY80" s="66"/>
      <c r="DA80" s="67"/>
      <c r="DE80" s="65"/>
      <c r="DF80" s="66"/>
      <c r="DH80" s="67"/>
    </row>
    <row r="81" spans="81:112" ht="18.75" x14ac:dyDescent="0.25">
      <c r="CC81" s="65"/>
      <c r="CD81" s="66"/>
      <c r="CE81" s="66"/>
      <c r="CF81" s="67"/>
      <c r="CG81" s="67"/>
      <c r="CH81" s="67"/>
      <c r="CI81" s="67"/>
      <c r="CJ81" s="65">
        <f t="shared" ca="1" si="56"/>
        <v>0.25608944188515537</v>
      </c>
      <c r="CK81" s="66">
        <f t="shared" ca="1" si="57"/>
        <v>61</v>
      </c>
      <c r="CM81" s="67">
        <v>81</v>
      </c>
      <c r="CN81" s="67">
        <v>9</v>
      </c>
      <c r="CO81" s="67">
        <v>9</v>
      </c>
      <c r="CQ81" s="65"/>
      <c r="CR81" s="66"/>
      <c r="CT81" s="67"/>
      <c r="CX81" s="65"/>
      <c r="CY81" s="66"/>
      <c r="DA81" s="67"/>
      <c r="DE81" s="65"/>
      <c r="DF81" s="66"/>
      <c r="DH81" s="67"/>
    </row>
    <row r="82" spans="81:112" ht="18.75" x14ac:dyDescent="0.25">
      <c r="CC82" s="65"/>
      <c r="CD82" s="66"/>
      <c r="CE82" s="66"/>
      <c r="CF82" s="67"/>
      <c r="CG82" s="67"/>
      <c r="CH82" s="67"/>
      <c r="CI82" s="67"/>
      <c r="CJ82" s="65"/>
      <c r="CK82" s="66"/>
      <c r="CM82" s="67"/>
      <c r="CQ82" s="65"/>
      <c r="CR82" s="66"/>
      <c r="CT82" s="67"/>
      <c r="CX82" s="65"/>
      <c r="CY82" s="66"/>
      <c r="DA82" s="67"/>
      <c r="DE82" s="65"/>
      <c r="DF82" s="66"/>
      <c r="DH82" s="67"/>
    </row>
    <row r="83" spans="81:112" ht="18.75" x14ac:dyDescent="0.25">
      <c r="CC83" s="65"/>
      <c r="CD83" s="66"/>
      <c r="CE83" s="66"/>
      <c r="CF83" s="67"/>
      <c r="CG83" s="67"/>
      <c r="CH83" s="67"/>
      <c r="CI83" s="67"/>
      <c r="CJ83" s="65"/>
      <c r="CK83" s="66"/>
      <c r="CM83" s="67"/>
      <c r="CQ83" s="65"/>
      <c r="CR83" s="66"/>
      <c r="CT83" s="67"/>
      <c r="CX83" s="65"/>
      <c r="CY83" s="66"/>
      <c r="DA83" s="67"/>
      <c r="DE83" s="65"/>
      <c r="DF83" s="66"/>
      <c r="DH83" s="67"/>
    </row>
    <row r="84" spans="81:112" ht="18.75" x14ac:dyDescent="0.25">
      <c r="CC84" s="65"/>
      <c r="CD84" s="66"/>
      <c r="CE84" s="66"/>
      <c r="CF84" s="67"/>
      <c r="CG84" s="67"/>
      <c r="CH84" s="67"/>
      <c r="CI84" s="67"/>
      <c r="CJ84" s="65"/>
      <c r="CK84" s="66"/>
      <c r="CM84" s="67"/>
      <c r="CQ84" s="65"/>
      <c r="CR84" s="66"/>
      <c r="CT84" s="67"/>
      <c r="CX84" s="65"/>
      <c r="CY84" s="66"/>
      <c r="DA84" s="67"/>
      <c r="DE84" s="65"/>
      <c r="DF84" s="66"/>
      <c r="DH84" s="67"/>
    </row>
    <row r="85" spans="81:112" ht="18.75" x14ac:dyDescent="0.25">
      <c r="CC85" s="65"/>
      <c r="CD85" s="66"/>
      <c r="CE85" s="66"/>
      <c r="CF85" s="67"/>
      <c r="CG85" s="67"/>
      <c r="CH85" s="67"/>
      <c r="CI85" s="67"/>
      <c r="CJ85" s="65"/>
      <c r="CK85" s="66"/>
      <c r="CM85" s="67"/>
      <c r="CQ85" s="65"/>
      <c r="CR85" s="66"/>
      <c r="CT85" s="67"/>
      <c r="CX85" s="65"/>
      <c r="CY85" s="66"/>
      <c r="DA85" s="67"/>
      <c r="DE85" s="65"/>
      <c r="DF85" s="66"/>
      <c r="DH85" s="67"/>
    </row>
    <row r="86" spans="81:112" ht="18.75" x14ac:dyDescent="0.25">
      <c r="CC86" s="65"/>
      <c r="CD86" s="66"/>
      <c r="CE86" s="66"/>
      <c r="CF86" s="67"/>
      <c r="CG86" s="67"/>
      <c r="CH86" s="67"/>
      <c r="CI86" s="67"/>
      <c r="CJ86" s="65"/>
      <c r="CK86" s="66"/>
      <c r="CM86" s="67"/>
      <c r="CQ86" s="65"/>
      <c r="CR86" s="66"/>
      <c r="CT86" s="67"/>
      <c r="CX86" s="65"/>
      <c r="CY86" s="66"/>
      <c r="DA86" s="67"/>
      <c r="DE86" s="65"/>
      <c r="DF86" s="66"/>
      <c r="DH86" s="67"/>
    </row>
    <row r="87" spans="81:112" ht="18.75" x14ac:dyDescent="0.25">
      <c r="CC87" s="65"/>
      <c r="CD87" s="66"/>
      <c r="CE87" s="66"/>
      <c r="CF87" s="67"/>
      <c r="CG87" s="67"/>
      <c r="CH87" s="67"/>
      <c r="CI87" s="67"/>
      <c r="CJ87" s="65"/>
      <c r="CK87" s="66"/>
      <c r="CM87" s="67"/>
      <c r="CQ87" s="65"/>
      <c r="CR87" s="66"/>
      <c r="CT87" s="67"/>
      <c r="CX87" s="65"/>
      <c r="CY87" s="66"/>
      <c r="DA87" s="67"/>
      <c r="DE87" s="65"/>
      <c r="DF87" s="66"/>
      <c r="DH87" s="67"/>
    </row>
    <row r="88" spans="81:112" ht="18.75" x14ac:dyDescent="0.25">
      <c r="CC88" s="65"/>
      <c r="CD88" s="66"/>
      <c r="CE88" s="66"/>
      <c r="CF88" s="67"/>
      <c r="CG88" s="67"/>
      <c r="CH88" s="67"/>
      <c r="CI88" s="67"/>
      <c r="CJ88" s="65"/>
      <c r="CK88" s="66"/>
      <c r="CM88" s="67"/>
      <c r="CQ88" s="65"/>
      <c r="CR88" s="66"/>
      <c r="CT88" s="67"/>
      <c r="CX88" s="65"/>
      <c r="CY88" s="66"/>
      <c r="DA88" s="67"/>
      <c r="DE88" s="65"/>
      <c r="DF88" s="66"/>
      <c r="DH88" s="67"/>
    </row>
    <row r="89" spans="81:112" ht="18.75" x14ac:dyDescent="0.25">
      <c r="CC89" s="65"/>
      <c r="CD89" s="66"/>
      <c r="CE89" s="66"/>
      <c r="CF89" s="67"/>
      <c r="CG89" s="67"/>
      <c r="CH89" s="67"/>
      <c r="CI89" s="67"/>
      <c r="CJ89" s="65"/>
      <c r="CK89" s="66"/>
      <c r="CM89" s="67"/>
      <c r="CQ89" s="65"/>
      <c r="CR89" s="66"/>
      <c r="CT89" s="67"/>
      <c r="CX89" s="65"/>
      <c r="CY89" s="66"/>
      <c r="DA89" s="67"/>
      <c r="DE89" s="65"/>
      <c r="DF89" s="66"/>
      <c r="DH89" s="67"/>
    </row>
    <row r="90" spans="81:112" ht="18.75" x14ac:dyDescent="0.25">
      <c r="CC90" s="65"/>
      <c r="CD90" s="66"/>
      <c r="CE90" s="66"/>
      <c r="CF90" s="67"/>
      <c r="CG90" s="67"/>
      <c r="CH90" s="67"/>
      <c r="CI90" s="67"/>
      <c r="CJ90" s="65"/>
      <c r="CK90" s="66"/>
      <c r="CM90" s="67"/>
      <c r="CQ90" s="65"/>
      <c r="CR90" s="66"/>
      <c r="CT90" s="67"/>
      <c r="CX90" s="65"/>
      <c r="CY90" s="66"/>
      <c r="DA90" s="67"/>
      <c r="DE90" s="65"/>
      <c r="DF90" s="66"/>
      <c r="DH90" s="67"/>
    </row>
    <row r="91" spans="81:112" ht="18.75" x14ac:dyDescent="0.25">
      <c r="CC91" s="65"/>
      <c r="CD91" s="66"/>
      <c r="CE91" s="66"/>
      <c r="CF91" s="67"/>
      <c r="CG91" s="67"/>
      <c r="CH91" s="67"/>
      <c r="CI91" s="67"/>
      <c r="CJ91" s="65"/>
      <c r="CK91" s="66"/>
      <c r="CM91" s="67"/>
      <c r="CQ91" s="65"/>
      <c r="CR91" s="66"/>
      <c r="CT91" s="67"/>
      <c r="CX91" s="65"/>
      <c r="CY91" s="66"/>
      <c r="DA91" s="67"/>
      <c r="DE91" s="65"/>
      <c r="DF91" s="66"/>
      <c r="DH91" s="67"/>
    </row>
    <row r="92" spans="81:112" ht="18.75" x14ac:dyDescent="0.25">
      <c r="CC92" s="65"/>
      <c r="CD92" s="66"/>
      <c r="CE92" s="66"/>
      <c r="CF92" s="67"/>
      <c r="CG92" s="67"/>
      <c r="CH92" s="67"/>
      <c r="CI92" s="67"/>
      <c r="CJ92" s="65"/>
      <c r="CK92" s="66"/>
      <c r="CM92" s="67"/>
      <c r="CQ92" s="65"/>
      <c r="CR92" s="66"/>
      <c r="CT92" s="67"/>
      <c r="CX92" s="65"/>
      <c r="CY92" s="66"/>
      <c r="DA92" s="67"/>
      <c r="DE92" s="65"/>
      <c r="DF92" s="66"/>
      <c r="DH92" s="67"/>
    </row>
    <row r="93" spans="81:112" ht="18.75" x14ac:dyDescent="0.25">
      <c r="CC93" s="65"/>
      <c r="CD93" s="66"/>
      <c r="CE93" s="66"/>
      <c r="CF93" s="67"/>
      <c r="CG93" s="67"/>
      <c r="CH93" s="67"/>
      <c r="CI93" s="67"/>
      <c r="CJ93" s="65"/>
      <c r="CK93" s="66"/>
      <c r="CM93" s="67"/>
      <c r="CQ93" s="65"/>
      <c r="CR93" s="66"/>
      <c r="CT93" s="67"/>
      <c r="CX93" s="65"/>
      <c r="CY93" s="66"/>
      <c r="DA93" s="67"/>
      <c r="DE93" s="65"/>
      <c r="DF93" s="66"/>
      <c r="DH93" s="67"/>
    </row>
    <row r="94" spans="81:112" ht="18.75" x14ac:dyDescent="0.25">
      <c r="CC94" s="65"/>
      <c r="CD94" s="66"/>
      <c r="CE94" s="66"/>
      <c r="CF94" s="67"/>
      <c r="CG94" s="67"/>
      <c r="CH94" s="67"/>
      <c r="CI94" s="67"/>
      <c r="CJ94" s="65"/>
      <c r="CK94" s="66"/>
      <c r="CM94" s="67"/>
      <c r="CQ94" s="65"/>
      <c r="CR94" s="66"/>
      <c r="CT94" s="67"/>
      <c r="CX94" s="65"/>
      <c r="CY94" s="66"/>
      <c r="DA94" s="67"/>
      <c r="DE94" s="65"/>
      <c r="DF94" s="66"/>
      <c r="DH94" s="67"/>
    </row>
    <row r="95" spans="81:112" ht="18.75" x14ac:dyDescent="0.25">
      <c r="CC95" s="65"/>
      <c r="CD95" s="66"/>
      <c r="CE95" s="66"/>
      <c r="CF95" s="67"/>
      <c r="CG95" s="67"/>
      <c r="CH95" s="67"/>
      <c r="CI95" s="67"/>
      <c r="CJ95" s="65"/>
      <c r="CK95" s="66"/>
      <c r="CM95" s="67"/>
      <c r="CQ95" s="65"/>
      <c r="CR95" s="66"/>
      <c r="CT95" s="67"/>
      <c r="CX95" s="65"/>
      <c r="CY95" s="66"/>
      <c r="DA95" s="67"/>
      <c r="DE95" s="65"/>
      <c r="DF95" s="66"/>
      <c r="DH95" s="67"/>
    </row>
    <row r="96" spans="81:112" ht="18.75" x14ac:dyDescent="0.25">
      <c r="CC96" s="65"/>
      <c r="CD96" s="66"/>
      <c r="CE96" s="66"/>
      <c r="CF96" s="67"/>
      <c r="CG96" s="67"/>
      <c r="CH96" s="67"/>
      <c r="CI96" s="67"/>
      <c r="CJ96" s="65"/>
      <c r="CK96" s="66"/>
      <c r="CM96" s="67"/>
      <c r="CQ96" s="65"/>
      <c r="CR96" s="66"/>
      <c r="CT96" s="67"/>
      <c r="CX96" s="65"/>
      <c r="CY96" s="66"/>
      <c r="DA96" s="67"/>
      <c r="DE96" s="65"/>
      <c r="DF96" s="66"/>
      <c r="DH96" s="67"/>
    </row>
    <row r="97" spans="81:112" ht="18.75" x14ac:dyDescent="0.25">
      <c r="CC97" s="65"/>
      <c r="CD97" s="66"/>
      <c r="CE97" s="66"/>
      <c r="CF97" s="67"/>
      <c r="CG97" s="67"/>
      <c r="CH97" s="67"/>
      <c r="CI97" s="67"/>
      <c r="CJ97" s="65"/>
      <c r="CK97" s="66"/>
      <c r="CM97" s="67"/>
      <c r="CQ97" s="65"/>
      <c r="CR97" s="66"/>
      <c r="CT97" s="67"/>
      <c r="CX97" s="65"/>
      <c r="CY97" s="66"/>
      <c r="DA97" s="67"/>
      <c r="DE97" s="65"/>
      <c r="DF97" s="66"/>
      <c r="DH97" s="67"/>
    </row>
    <row r="98" spans="81:112" ht="18.75" x14ac:dyDescent="0.25">
      <c r="CC98" s="65"/>
      <c r="CD98" s="66"/>
      <c r="CE98" s="66"/>
      <c r="CF98" s="67"/>
      <c r="CG98" s="67"/>
      <c r="CH98" s="67"/>
      <c r="CI98" s="67"/>
      <c r="CJ98" s="65"/>
      <c r="CK98" s="66"/>
      <c r="CM98" s="67"/>
      <c r="CQ98" s="65"/>
      <c r="CR98" s="66"/>
      <c r="CT98" s="67"/>
      <c r="CX98" s="65"/>
      <c r="CY98" s="66"/>
      <c r="DA98" s="67"/>
      <c r="DE98" s="65"/>
      <c r="DF98" s="66"/>
      <c r="DH98" s="67"/>
    </row>
    <row r="99" spans="81:112" ht="18.75" x14ac:dyDescent="0.25">
      <c r="CC99" s="65"/>
      <c r="CD99" s="66"/>
      <c r="CE99" s="66"/>
      <c r="CF99" s="67"/>
      <c r="CG99" s="67"/>
      <c r="CH99" s="67"/>
      <c r="CI99" s="67"/>
      <c r="CJ99" s="65"/>
      <c r="CK99" s="66"/>
      <c r="CM99" s="67"/>
      <c r="CQ99" s="65"/>
      <c r="CR99" s="66"/>
      <c r="CT99" s="67"/>
      <c r="CX99" s="65"/>
      <c r="CY99" s="66"/>
      <c r="DA99" s="67"/>
      <c r="DE99" s="65"/>
      <c r="DF99" s="66"/>
      <c r="DH99" s="67"/>
    </row>
    <row r="100" spans="81:112" ht="18.75" x14ac:dyDescent="0.25">
      <c r="CC100" s="65"/>
      <c r="CD100" s="66"/>
      <c r="CE100" s="66"/>
      <c r="CF100" s="67"/>
      <c r="CI100" s="67"/>
      <c r="CJ100" s="65"/>
      <c r="CK100" s="66"/>
      <c r="CM100" s="67"/>
      <c r="CQ100" s="65"/>
      <c r="CR100" s="66"/>
      <c r="CT100" s="67"/>
      <c r="CX100" s="65"/>
      <c r="CY100" s="66"/>
      <c r="DA100" s="67"/>
      <c r="DE100" s="65"/>
      <c r="DF100" s="66"/>
      <c r="DH100" s="67"/>
    </row>
  </sheetData>
  <sheetProtection algorithmName="SHA-512" hashValue="cVptygWz5vPYQ6CWf7066SW91Q5TeoCvpjC57zZ37uuBPjzwyChgTzMkezYbf5bQ+/YEx2x2U5pBphCjC76QoA==" saltValue="+ZZsp3tWMZVQC2XZp75q5w==" spinCount="100000" sheet="1" objects="1" scenarios="1" selectLockedCells="1"/>
  <mergeCells count="42"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  <mergeCell ref="A33:F33"/>
    <mergeCell ref="G33:H33"/>
    <mergeCell ref="I33:V33"/>
    <mergeCell ref="B36:G36"/>
    <mergeCell ref="H36:J36"/>
    <mergeCell ref="M36:R36"/>
    <mergeCell ref="S36:U36"/>
    <mergeCell ref="B26:G26"/>
    <mergeCell ref="H26:J26"/>
    <mergeCell ref="M26:R26"/>
    <mergeCell ref="S26:U26"/>
    <mergeCell ref="A32:S32"/>
    <mergeCell ref="T32:V32"/>
    <mergeCell ref="B12:G12"/>
    <mergeCell ref="H12:J12"/>
    <mergeCell ref="M12:R12"/>
    <mergeCell ref="S12:U12"/>
    <mergeCell ref="B19:G19"/>
    <mergeCell ref="H19:J19"/>
    <mergeCell ref="M19:R19"/>
    <mergeCell ref="S19:U19"/>
    <mergeCell ref="B5:G5"/>
    <mergeCell ref="H5:J5"/>
    <mergeCell ref="M5:R5"/>
    <mergeCell ref="S5:U5"/>
    <mergeCell ref="A1:S1"/>
    <mergeCell ref="T1:V1"/>
    <mergeCell ref="A2:F2"/>
    <mergeCell ref="G2:H2"/>
    <mergeCell ref="I2:V2"/>
  </mergeCells>
  <phoneticPr fontId="1"/>
  <conditionalFormatting sqref="I38">
    <cfRule type="expression" dxfId="805" priority="161">
      <formula>I38=0</formula>
    </cfRule>
  </conditionalFormatting>
  <conditionalFormatting sqref="I39">
    <cfRule type="expression" dxfId="804" priority="160">
      <formula>I39=0</formula>
    </cfRule>
  </conditionalFormatting>
  <conditionalFormatting sqref="H38">
    <cfRule type="expression" dxfId="803" priority="159">
      <formula>AND(H38=0,I38=0)</formula>
    </cfRule>
  </conditionalFormatting>
  <conditionalFormatting sqref="H39">
    <cfRule type="expression" dxfId="802" priority="158">
      <formula>AND(H39=0,I39=0)</formula>
    </cfRule>
  </conditionalFormatting>
  <conditionalFormatting sqref="G38">
    <cfRule type="expression" dxfId="801" priority="157">
      <formula>AND(G38=0,H38=0,I38=0)</formula>
    </cfRule>
  </conditionalFormatting>
  <conditionalFormatting sqref="G39">
    <cfRule type="expression" dxfId="800" priority="156">
      <formula>AND(G39=0,H39=0,I39=0)</formula>
    </cfRule>
  </conditionalFormatting>
  <conditionalFormatting sqref="D38">
    <cfRule type="expression" dxfId="799" priority="155">
      <formula>D38=0</formula>
    </cfRule>
  </conditionalFormatting>
  <conditionalFormatting sqref="D39">
    <cfRule type="expression" dxfId="798" priority="154">
      <formula>D39=0</formula>
    </cfRule>
  </conditionalFormatting>
  <conditionalFormatting sqref="D40">
    <cfRule type="expression" dxfId="797" priority="153">
      <formula>D40=0</formula>
    </cfRule>
  </conditionalFormatting>
  <conditionalFormatting sqref="C39">
    <cfRule type="expression" dxfId="796" priority="152">
      <formula>C39=""</formula>
    </cfRule>
  </conditionalFormatting>
  <conditionalFormatting sqref="I7">
    <cfRule type="expression" dxfId="795" priority="151">
      <formula>I7=0</formula>
    </cfRule>
  </conditionalFormatting>
  <conditionalFormatting sqref="I8">
    <cfRule type="expression" dxfId="794" priority="150">
      <formula>I8=0</formula>
    </cfRule>
  </conditionalFormatting>
  <conditionalFormatting sqref="H7">
    <cfRule type="expression" dxfId="793" priority="149">
      <formula>AND(H7=0,I7=0)</formula>
    </cfRule>
  </conditionalFormatting>
  <conditionalFormatting sqref="H8">
    <cfRule type="expression" dxfId="792" priority="148">
      <formula>AND(H8=0,I8=0)</formula>
    </cfRule>
  </conditionalFormatting>
  <conditionalFormatting sqref="G7">
    <cfRule type="expression" dxfId="791" priority="147">
      <formula>AND(G7=0,H7=0,I7=0)</formula>
    </cfRule>
  </conditionalFormatting>
  <conditionalFormatting sqref="G8">
    <cfRule type="expression" dxfId="790" priority="146">
      <formula>AND(G8=0,H8=0,I8=0)</formula>
    </cfRule>
  </conditionalFormatting>
  <conditionalFormatting sqref="D7">
    <cfRule type="expression" dxfId="789" priority="145">
      <formula>D7=0</formula>
    </cfRule>
  </conditionalFormatting>
  <conditionalFormatting sqref="D8">
    <cfRule type="expression" dxfId="788" priority="144">
      <formula>D8=0</formula>
    </cfRule>
  </conditionalFormatting>
  <conditionalFormatting sqref="D9">
    <cfRule type="expression" dxfId="787" priority="143">
      <formula>D9=0</formula>
    </cfRule>
  </conditionalFormatting>
  <conditionalFormatting sqref="C8">
    <cfRule type="expression" dxfId="786" priority="142">
      <formula>C8=""</formula>
    </cfRule>
  </conditionalFormatting>
  <conditionalFormatting sqref="AI15:AI26">
    <cfRule type="expression" dxfId="785" priority="141">
      <formula>$AM15="NO"</formula>
    </cfRule>
  </conditionalFormatting>
  <conditionalFormatting sqref="T7">
    <cfRule type="expression" dxfId="784" priority="140">
      <formula>T7=0</formula>
    </cfRule>
  </conditionalFormatting>
  <conditionalFormatting sqref="T8">
    <cfRule type="expression" dxfId="783" priority="139">
      <formula>T8=0</formula>
    </cfRule>
  </conditionalFormatting>
  <conditionalFormatting sqref="S7">
    <cfRule type="expression" dxfId="782" priority="138">
      <formula>AND(S7=0,T7=0)</formula>
    </cfRule>
  </conditionalFormatting>
  <conditionalFormatting sqref="S8">
    <cfRule type="expression" dxfId="781" priority="137">
      <formula>AND(S8=0,T8=0)</formula>
    </cfRule>
  </conditionalFormatting>
  <conditionalFormatting sqref="R7">
    <cfRule type="expression" dxfId="780" priority="136">
      <formula>AND(R7=0,S7=0,T7=0)</formula>
    </cfRule>
  </conditionalFormatting>
  <conditionalFormatting sqref="R8">
    <cfRule type="expression" dxfId="779" priority="135">
      <formula>AND(R8=0,S8=0,T8=0)</formula>
    </cfRule>
  </conditionalFormatting>
  <conditionalFormatting sqref="O7">
    <cfRule type="expression" dxfId="778" priority="134">
      <formula>O7=0</formula>
    </cfRule>
  </conditionalFormatting>
  <conditionalFormatting sqref="O8">
    <cfRule type="expression" dxfId="777" priority="133">
      <formula>O8=0</formula>
    </cfRule>
  </conditionalFormatting>
  <conditionalFormatting sqref="O9">
    <cfRule type="expression" dxfId="776" priority="132">
      <formula>O9=0</formula>
    </cfRule>
  </conditionalFormatting>
  <conditionalFormatting sqref="N8">
    <cfRule type="expression" dxfId="775" priority="131">
      <formula>N8=""</formula>
    </cfRule>
  </conditionalFormatting>
  <conditionalFormatting sqref="I14">
    <cfRule type="expression" dxfId="774" priority="130">
      <formula>I14=0</formula>
    </cfRule>
  </conditionalFormatting>
  <conditionalFormatting sqref="I15">
    <cfRule type="expression" dxfId="773" priority="129">
      <formula>I15=0</formula>
    </cfRule>
  </conditionalFormatting>
  <conditionalFormatting sqref="H14">
    <cfRule type="expression" dxfId="772" priority="128">
      <formula>AND(H14=0,I14=0)</formula>
    </cfRule>
  </conditionalFormatting>
  <conditionalFormatting sqref="H15">
    <cfRule type="expression" dxfId="771" priority="127">
      <formula>AND(H15=0,I15=0)</formula>
    </cfRule>
  </conditionalFormatting>
  <conditionalFormatting sqref="G14">
    <cfRule type="expression" dxfId="770" priority="126">
      <formula>AND(G14=0,H14=0,I14=0)</formula>
    </cfRule>
  </conditionalFormatting>
  <conditionalFormatting sqref="G15">
    <cfRule type="expression" dxfId="769" priority="125">
      <formula>AND(G15=0,H15=0,I15=0)</formula>
    </cfRule>
  </conditionalFormatting>
  <conditionalFormatting sqref="D14">
    <cfRule type="expression" dxfId="768" priority="124">
      <formula>D14=0</formula>
    </cfRule>
  </conditionalFormatting>
  <conditionalFormatting sqref="D15">
    <cfRule type="expression" dxfId="767" priority="123">
      <formula>D15=0</formula>
    </cfRule>
  </conditionalFormatting>
  <conditionalFormatting sqref="D16">
    <cfRule type="expression" dxfId="766" priority="122">
      <formula>D16=0</formula>
    </cfRule>
  </conditionalFormatting>
  <conditionalFormatting sqref="C15">
    <cfRule type="expression" dxfId="765" priority="121">
      <formula>C15=""</formula>
    </cfRule>
  </conditionalFormatting>
  <conditionalFormatting sqref="T14">
    <cfRule type="expression" dxfId="764" priority="120">
      <formula>T14=0</formula>
    </cfRule>
  </conditionalFormatting>
  <conditionalFormatting sqref="T15">
    <cfRule type="expression" dxfId="763" priority="119">
      <formula>T15=0</formula>
    </cfRule>
  </conditionalFormatting>
  <conditionalFormatting sqref="S14">
    <cfRule type="expression" dxfId="762" priority="118">
      <formula>AND(S14=0,T14=0)</formula>
    </cfRule>
  </conditionalFormatting>
  <conditionalFormatting sqref="S15">
    <cfRule type="expression" dxfId="761" priority="117">
      <formula>AND(S15=0,T15=0)</formula>
    </cfRule>
  </conditionalFormatting>
  <conditionalFormatting sqref="R14">
    <cfRule type="expression" dxfId="760" priority="116">
      <formula>AND(R14=0,S14=0,T14=0)</formula>
    </cfRule>
  </conditionalFormatting>
  <conditionalFormatting sqref="R15">
    <cfRule type="expression" dxfId="759" priority="115">
      <formula>AND(R15=0,S15=0,T15=0)</formula>
    </cfRule>
  </conditionalFormatting>
  <conditionalFormatting sqref="O14">
    <cfRule type="expression" dxfId="758" priority="114">
      <formula>O14=0</formula>
    </cfRule>
  </conditionalFormatting>
  <conditionalFormatting sqref="O15">
    <cfRule type="expression" dxfId="757" priority="113">
      <formula>O15=0</formula>
    </cfRule>
  </conditionalFormatting>
  <conditionalFormatting sqref="O16">
    <cfRule type="expression" dxfId="756" priority="112">
      <formula>O16=0</formula>
    </cfRule>
  </conditionalFormatting>
  <conditionalFormatting sqref="N15">
    <cfRule type="expression" dxfId="755" priority="111">
      <formula>N15=""</formula>
    </cfRule>
  </conditionalFormatting>
  <conditionalFormatting sqref="I21">
    <cfRule type="expression" dxfId="754" priority="110">
      <formula>I21=0</formula>
    </cfRule>
  </conditionalFormatting>
  <conditionalFormatting sqref="I22">
    <cfRule type="expression" dxfId="753" priority="109">
      <formula>I22=0</formula>
    </cfRule>
  </conditionalFormatting>
  <conditionalFormatting sqref="H21">
    <cfRule type="expression" dxfId="752" priority="108">
      <formula>AND(H21=0,I21=0)</formula>
    </cfRule>
  </conditionalFormatting>
  <conditionalFormatting sqref="H22">
    <cfRule type="expression" dxfId="751" priority="107">
      <formula>AND(H22=0,I22=0)</formula>
    </cfRule>
  </conditionalFormatting>
  <conditionalFormatting sqref="G21">
    <cfRule type="expression" dxfId="750" priority="106">
      <formula>AND(G21=0,H21=0,I21=0)</formula>
    </cfRule>
  </conditionalFormatting>
  <conditionalFormatting sqref="G22">
    <cfRule type="expression" dxfId="749" priority="105">
      <formula>AND(G22=0,H22=0,I22=0)</formula>
    </cfRule>
  </conditionalFormatting>
  <conditionalFormatting sqref="D21">
    <cfRule type="expression" dxfId="748" priority="104">
      <formula>D21=0</formula>
    </cfRule>
  </conditionalFormatting>
  <conditionalFormatting sqref="D22">
    <cfRule type="expression" dxfId="747" priority="103">
      <formula>D22=0</formula>
    </cfRule>
  </conditionalFormatting>
  <conditionalFormatting sqref="D23">
    <cfRule type="expression" dxfId="746" priority="102">
      <formula>D23=0</formula>
    </cfRule>
  </conditionalFormatting>
  <conditionalFormatting sqref="C22">
    <cfRule type="expression" dxfId="745" priority="101">
      <formula>C22=""</formula>
    </cfRule>
  </conditionalFormatting>
  <conditionalFormatting sqref="T21">
    <cfRule type="expression" dxfId="744" priority="100">
      <formula>T21=0</formula>
    </cfRule>
  </conditionalFormatting>
  <conditionalFormatting sqref="T22">
    <cfRule type="expression" dxfId="743" priority="99">
      <formula>T22=0</formula>
    </cfRule>
  </conditionalFormatting>
  <conditionalFormatting sqref="S21">
    <cfRule type="expression" dxfId="742" priority="98">
      <formula>AND(S21=0,T21=0)</formula>
    </cfRule>
  </conditionalFormatting>
  <conditionalFormatting sqref="S22">
    <cfRule type="expression" dxfId="741" priority="97">
      <formula>AND(S22=0,T22=0)</formula>
    </cfRule>
  </conditionalFormatting>
  <conditionalFormatting sqref="R21">
    <cfRule type="expression" dxfId="740" priority="96">
      <formula>AND(R21=0,S21=0,T21=0)</formula>
    </cfRule>
  </conditionalFormatting>
  <conditionalFormatting sqref="R22">
    <cfRule type="expression" dxfId="739" priority="95">
      <formula>AND(R22=0,S22=0,T22=0)</formula>
    </cfRule>
  </conditionalFormatting>
  <conditionalFormatting sqref="O21">
    <cfRule type="expression" dxfId="738" priority="94">
      <formula>O21=0</formula>
    </cfRule>
  </conditionalFormatting>
  <conditionalFormatting sqref="O22">
    <cfRule type="expression" dxfId="737" priority="93">
      <formula>O22=0</formula>
    </cfRule>
  </conditionalFormatting>
  <conditionalFormatting sqref="O23">
    <cfRule type="expression" dxfId="736" priority="92">
      <formula>O23=0</formula>
    </cfRule>
  </conditionalFormatting>
  <conditionalFormatting sqref="N22">
    <cfRule type="expression" dxfId="735" priority="91">
      <formula>N22=""</formula>
    </cfRule>
  </conditionalFormatting>
  <conditionalFormatting sqref="I28">
    <cfRule type="expression" dxfId="734" priority="90">
      <formula>I28=0</formula>
    </cfRule>
  </conditionalFormatting>
  <conditionalFormatting sqref="I29">
    <cfRule type="expression" dxfId="733" priority="89">
      <formula>I29=0</formula>
    </cfRule>
  </conditionalFormatting>
  <conditionalFormatting sqref="H28">
    <cfRule type="expression" dxfId="732" priority="88">
      <formula>AND(H28=0,I28=0)</formula>
    </cfRule>
  </conditionalFormatting>
  <conditionalFormatting sqref="H29">
    <cfRule type="expression" dxfId="731" priority="87">
      <formula>AND(H29=0,I29=0)</formula>
    </cfRule>
  </conditionalFormatting>
  <conditionalFormatting sqref="G28">
    <cfRule type="expression" dxfId="730" priority="86">
      <formula>AND(G28=0,H28=0,I28=0)</formula>
    </cfRule>
  </conditionalFormatting>
  <conditionalFormatting sqref="G29">
    <cfRule type="expression" dxfId="729" priority="85">
      <formula>AND(G29=0,H29=0,I29=0)</formula>
    </cfRule>
  </conditionalFormatting>
  <conditionalFormatting sqref="D28">
    <cfRule type="expression" dxfId="728" priority="84">
      <formula>D28=0</formula>
    </cfRule>
  </conditionalFormatting>
  <conditionalFormatting sqref="D29">
    <cfRule type="expression" dxfId="727" priority="83">
      <formula>D29=0</formula>
    </cfRule>
  </conditionalFormatting>
  <conditionalFormatting sqref="D30">
    <cfRule type="expression" dxfId="726" priority="82">
      <formula>D30=0</formula>
    </cfRule>
  </conditionalFormatting>
  <conditionalFormatting sqref="C29">
    <cfRule type="expression" dxfId="725" priority="81">
      <formula>C29=""</formula>
    </cfRule>
  </conditionalFormatting>
  <conditionalFormatting sqref="T28">
    <cfRule type="expression" dxfId="724" priority="80">
      <formula>T28=0</formula>
    </cfRule>
  </conditionalFormatting>
  <conditionalFormatting sqref="T29">
    <cfRule type="expression" dxfId="723" priority="79">
      <formula>T29=0</formula>
    </cfRule>
  </conditionalFormatting>
  <conditionalFormatting sqref="S28">
    <cfRule type="expression" dxfId="722" priority="78">
      <formula>AND(S28=0,T28=0)</formula>
    </cfRule>
  </conditionalFormatting>
  <conditionalFormatting sqref="S29">
    <cfRule type="expression" dxfId="721" priority="77">
      <formula>AND(S29=0,T29=0)</formula>
    </cfRule>
  </conditionalFormatting>
  <conditionalFormatting sqref="R28">
    <cfRule type="expression" dxfId="720" priority="76">
      <formula>AND(R28=0,S28=0,T28=0)</formula>
    </cfRule>
  </conditionalFormatting>
  <conditionalFormatting sqref="R29">
    <cfRule type="expression" dxfId="719" priority="75">
      <formula>AND(R29=0,S29=0,T29=0)</formula>
    </cfRule>
  </conditionalFormatting>
  <conditionalFormatting sqref="O28">
    <cfRule type="expression" dxfId="718" priority="74">
      <formula>O28=0</formula>
    </cfRule>
  </conditionalFormatting>
  <conditionalFormatting sqref="O29">
    <cfRule type="expression" dxfId="717" priority="73">
      <formula>O29=0</formula>
    </cfRule>
  </conditionalFormatting>
  <conditionalFormatting sqref="O30">
    <cfRule type="expression" dxfId="716" priority="72">
      <formula>O30=0</formula>
    </cfRule>
  </conditionalFormatting>
  <conditionalFormatting sqref="N29">
    <cfRule type="expression" dxfId="715" priority="71">
      <formula>N29=""</formula>
    </cfRule>
  </conditionalFormatting>
  <conditionalFormatting sqref="T38">
    <cfRule type="expression" dxfId="714" priority="70">
      <formula>T38=0</formula>
    </cfRule>
  </conditionalFormatting>
  <conditionalFormatting sqref="T39">
    <cfRule type="expression" dxfId="713" priority="69">
      <formula>T39=0</formula>
    </cfRule>
  </conditionalFormatting>
  <conditionalFormatting sqref="S38">
    <cfRule type="expression" dxfId="712" priority="68">
      <formula>AND(S38=0,T38=0)</formula>
    </cfRule>
  </conditionalFormatting>
  <conditionalFormatting sqref="S39">
    <cfRule type="expression" dxfId="711" priority="67">
      <formula>AND(S39=0,T39=0)</formula>
    </cfRule>
  </conditionalFormatting>
  <conditionalFormatting sqref="R38">
    <cfRule type="expression" dxfId="710" priority="66">
      <formula>AND(R38=0,S38=0,T38=0)</formula>
    </cfRule>
  </conditionalFormatting>
  <conditionalFormatting sqref="R39">
    <cfRule type="expression" dxfId="709" priority="65">
      <formula>AND(R39=0,S39=0,T39=0)</formula>
    </cfRule>
  </conditionalFormatting>
  <conditionalFormatting sqref="O38">
    <cfRule type="expression" dxfId="708" priority="64">
      <formula>O38=0</formula>
    </cfRule>
  </conditionalFormatting>
  <conditionalFormatting sqref="O39">
    <cfRule type="expression" dxfId="707" priority="63">
      <formula>O39=0</formula>
    </cfRule>
  </conditionalFormatting>
  <conditionalFormatting sqref="O40">
    <cfRule type="expression" dxfId="706" priority="62">
      <formula>O40=0</formula>
    </cfRule>
  </conditionalFormatting>
  <conditionalFormatting sqref="N39">
    <cfRule type="expression" dxfId="705" priority="61">
      <formula>N39=""</formula>
    </cfRule>
  </conditionalFormatting>
  <conditionalFormatting sqref="I45">
    <cfRule type="expression" dxfId="704" priority="60">
      <formula>I45=0</formula>
    </cfRule>
  </conditionalFormatting>
  <conditionalFormatting sqref="I46">
    <cfRule type="expression" dxfId="703" priority="59">
      <formula>I46=0</formula>
    </cfRule>
  </conditionalFormatting>
  <conditionalFormatting sqref="H45">
    <cfRule type="expression" dxfId="702" priority="58">
      <formula>AND(H45=0,I45=0)</formula>
    </cfRule>
  </conditionalFormatting>
  <conditionalFormatting sqref="H46">
    <cfRule type="expression" dxfId="701" priority="57">
      <formula>AND(H46=0,I46=0)</formula>
    </cfRule>
  </conditionalFormatting>
  <conditionalFormatting sqref="G45">
    <cfRule type="expression" dxfId="700" priority="56">
      <formula>AND(G45=0,H45=0,I45=0)</formula>
    </cfRule>
  </conditionalFormatting>
  <conditionalFormatting sqref="G46">
    <cfRule type="expression" dxfId="699" priority="55">
      <formula>AND(G46=0,H46=0,I46=0)</formula>
    </cfRule>
  </conditionalFormatting>
  <conditionalFormatting sqref="D45">
    <cfRule type="expression" dxfId="698" priority="54">
      <formula>D45=0</formula>
    </cfRule>
  </conditionalFormatting>
  <conditionalFormatting sqref="D46">
    <cfRule type="expression" dxfId="697" priority="53">
      <formula>D46=0</formula>
    </cfRule>
  </conditionalFormatting>
  <conditionalFormatting sqref="D47">
    <cfRule type="expression" dxfId="696" priority="52">
      <formula>D47=0</formula>
    </cfRule>
  </conditionalFormatting>
  <conditionalFormatting sqref="C46">
    <cfRule type="expression" dxfId="695" priority="51">
      <formula>C46=""</formula>
    </cfRule>
  </conditionalFormatting>
  <conditionalFormatting sqref="T45">
    <cfRule type="expression" dxfId="694" priority="50">
      <formula>T45=0</formula>
    </cfRule>
  </conditionalFormatting>
  <conditionalFormatting sqref="T46">
    <cfRule type="expression" dxfId="693" priority="49">
      <formula>T46=0</formula>
    </cfRule>
  </conditionalFormatting>
  <conditionalFormatting sqref="S45">
    <cfRule type="expression" dxfId="692" priority="48">
      <formula>AND(S45=0,T45=0)</formula>
    </cfRule>
  </conditionalFormatting>
  <conditionalFormatting sqref="S46">
    <cfRule type="expression" dxfId="691" priority="47">
      <formula>AND(S46=0,T46=0)</formula>
    </cfRule>
  </conditionalFormatting>
  <conditionalFormatting sqref="R45">
    <cfRule type="expression" dxfId="690" priority="46">
      <formula>AND(R45=0,S45=0,T45=0)</formula>
    </cfRule>
  </conditionalFormatting>
  <conditionalFormatting sqref="R46">
    <cfRule type="expression" dxfId="689" priority="45">
      <formula>AND(R46=0,S46=0,T46=0)</formula>
    </cfRule>
  </conditionalFormatting>
  <conditionalFormatting sqref="O45">
    <cfRule type="expression" dxfId="688" priority="44">
      <formula>O45=0</formula>
    </cfRule>
  </conditionalFormatting>
  <conditionalFormatting sqref="O46">
    <cfRule type="expression" dxfId="687" priority="43">
      <formula>O46=0</formula>
    </cfRule>
  </conditionalFormatting>
  <conditionalFormatting sqref="O47">
    <cfRule type="expression" dxfId="686" priority="42">
      <formula>O47=0</formula>
    </cfRule>
  </conditionalFormatting>
  <conditionalFormatting sqref="N46">
    <cfRule type="expression" dxfId="685" priority="41">
      <formula>N46=""</formula>
    </cfRule>
  </conditionalFormatting>
  <conditionalFormatting sqref="I52">
    <cfRule type="expression" dxfId="684" priority="40">
      <formula>I52=0</formula>
    </cfRule>
  </conditionalFormatting>
  <conditionalFormatting sqref="I53">
    <cfRule type="expression" dxfId="683" priority="39">
      <formula>I53=0</formula>
    </cfRule>
  </conditionalFormatting>
  <conditionalFormatting sqref="H52">
    <cfRule type="expression" dxfId="682" priority="38">
      <formula>AND(H52=0,I52=0)</formula>
    </cfRule>
  </conditionalFormatting>
  <conditionalFormatting sqref="H53">
    <cfRule type="expression" dxfId="681" priority="37">
      <formula>AND(H53=0,I53=0)</formula>
    </cfRule>
  </conditionalFormatting>
  <conditionalFormatting sqref="G52">
    <cfRule type="expression" dxfId="680" priority="36">
      <formula>AND(G52=0,H52=0,I52=0)</formula>
    </cfRule>
  </conditionalFormatting>
  <conditionalFormatting sqref="G53">
    <cfRule type="expression" dxfId="679" priority="35">
      <formula>AND(G53=0,H53=0,I53=0)</formula>
    </cfRule>
  </conditionalFormatting>
  <conditionalFormatting sqref="D52">
    <cfRule type="expression" dxfId="678" priority="34">
      <formula>D52=0</formula>
    </cfRule>
  </conditionalFormatting>
  <conditionalFormatting sqref="D53">
    <cfRule type="expression" dxfId="677" priority="33">
      <formula>D53=0</formula>
    </cfRule>
  </conditionalFormatting>
  <conditionalFormatting sqref="D54">
    <cfRule type="expression" dxfId="676" priority="32">
      <formula>D54=0</formula>
    </cfRule>
  </conditionalFormatting>
  <conditionalFormatting sqref="C53">
    <cfRule type="expression" dxfId="675" priority="31">
      <formula>C53=""</formula>
    </cfRule>
  </conditionalFormatting>
  <conditionalFormatting sqref="T52">
    <cfRule type="expression" dxfId="674" priority="30">
      <formula>T52=0</formula>
    </cfRule>
  </conditionalFormatting>
  <conditionalFormatting sqref="T53">
    <cfRule type="expression" dxfId="673" priority="29">
      <formula>T53=0</formula>
    </cfRule>
  </conditionalFormatting>
  <conditionalFormatting sqref="S52">
    <cfRule type="expression" dxfId="672" priority="28">
      <formula>AND(S52=0,T52=0)</formula>
    </cfRule>
  </conditionalFormatting>
  <conditionalFormatting sqref="S53">
    <cfRule type="expression" dxfId="671" priority="27">
      <formula>AND(S53=0,T53=0)</formula>
    </cfRule>
  </conditionalFormatting>
  <conditionalFormatting sqref="R52">
    <cfRule type="expression" dxfId="670" priority="26">
      <formula>AND(R52=0,S52=0,T52=0)</formula>
    </cfRule>
  </conditionalFormatting>
  <conditionalFormatting sqref="R53">
    <cfRule type="expression" dxfId="669" priority="25">
      <formula>AND(R53=0,S53=0,T53=0)</formula>
    </cfRule>
  </conditionalFormatting>
  <conditionalFormatting sqref="O52">
    <cfRule type="expression" dxfId="668" priority="24">
      <formula>O52=0</formula>
    </cfRule>
  </conditionalFormatting>
  <conditionalFormatting sqref="O53">
    <cfRule type="expression" dxfId="667" priority="23">
      <formula>O53=0</formula>
    </cfRule>
  </conditionalFormatting>
  <conditionalFormatting sqref="O54">
    <cfRule type="expression" dxfId="666" priority="22">
      <formula>O54=0</formula>
    </cfRule>
  </conditionalFormatting>
  <conditionalFormatting sqref="N53">
    <cfRule type="expression" dxfId="665" priority="21">
      <formula>N53=""</formula>
    </cfRule>
  </conditionalFormatting>
  <conditionalFormatting sqref="I59">
    <cfRule type="expression" dxfId="664" priority="20">
      <formula>I59=0</formula>
    </cfRule>
  </conditionalFormatting>
  <conditionalFormatting sqref="I60">
    <cfRule type="expression" dxfId="663" priority="19">
      <formula>I60=0</formula>
    </cfRule>
  </conditionalFormatting>
  <conditionalFormatting sqref="H59">
    <cfRule type="expression" dxfId="662" priority="18">
      <formula>AND(H59=0,I59=0)</formula>
    </cfRule>
  </conditionalFormatting>
  <conditionalFormatting sqref="H60">
    <cfRule type="expression" dxfId="661" priority="17">
      <formula>AND(H60=0,I60=0)</formula>
    </cfRule>
  </conditionalFormatting>
  <conditionalFormatting sqref="G59">
    <cfRule type="expression" dxfId="660" priority="16">
      <formula>AND(G59=0,H59=0,I59=0)</formula>
    </cfRule>
  </conditionalFormatting>
  <conditionalFormatting sqref="G60">
    <cfRule type="expression" dxfId="659" priority="15">
      <formula>AND(G60=0,H60=0,I60=0)</formula>
    </cfRule>
  </conditionalFormatting>
  <conditionalFormatting sqref="D59">
    <cfRule type="expression" dxfId="658" priority="14">
      <formula>D59=0</formula>
    </cfRule>
  </conditionalFormatting>
  <conditionalFormatting sqref="D60">
    <cfRule type="expression" dxfId="657" priority="13">
      <formula>D60=0</formula>
    </cfRule>
  </conditionalFormatting>
  <conditionalFormatting sqref="D61">
    <cfRule type="expression" dxfId="656" priority="12">
      <formula>D61=0</formula>
    </cfRule>
  </conditionalFormatting>
  <conditionalFormatting sqref="C60">
    <cfRule type="expression" dxfId="655" priority="11">
      <formula>C60=""</formula>
    </cfRule>
  </conditionalFormatting>
  <conditionalFormatting sqref="T59">
    <cfRule type="expression" dxfId="654" priority="10">
      <formula>T59=0</formula>
    </cfRule>
  </conditionalFormatting>
  <conditionalFormatting sqref="T60">
    <cfRule type="expression" dxfId="653" priority="9">
      <formula>T60=0</formula>
    </cfRule>
  </conditionalFormatting>
  <conditionalFormatting sqref="S59">
    <cfRule type="expression" dxfId="652" priority="8">
      <formula>AND(S59=0,T59=0)</formula>
    </cfRule>
  </conditionalFormatting>
  <conditionalFormatting sqref="S60">
    <cfRule type="expression" dxfId="651" priority="7">
      <formula>AND(S60=0,T60=0)</formula>
    </cfRule>
  </conditionalFormatting>
  <conditionalFormatting sqref="R59">
    <cfRule type="expression" dxfId="650" priority="6">
      <formula>AND(R59=0,S59=0,T59=0)</formula>
    </cfRule>
  </conditionalFormatting>
  <conditionalFormatting sqref="R60">
    <cfRule type="expression" dxfId="649" priority="5">
      <formula>AND(R60=0,S60=0,T60=0)</formula>
    </cfRule>
  </conditionalFormatting>
  <conditionalFormatting sqref="O59">
    <cfRule type="expression" dxfId="648" priority="4">
      <formula>O59=0</formula>
    </cfRule>
  </conditionalFormatting>
  <conditionalFormatting sqref="O60">
    <cfRule type="expression" dxfId="647" priority="3">
      <formula>O60=0</formula>
    </cfRule>
  </conditionalFormatting>
  <conditionalFormatting sqref="O61">
    <cfRule type="expression" dxfId="646" priority="2">
      <formula>O61=0</formula>
    </cfRule>
  </conditionalFormatting>
  <conditionalFormatting sqref="N60">
    <cfRule type="expression" dxfId="645" priority="1">
      <formula>N60=""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J100"/>
  <sheetViews>
    <sheetView showGridLines="0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5" width="3.75" style="2" customWidth="1"/>
    <col min="26" max="26" width="2.375" style="2" customWidth="1"/>
    <col min="27" max="27" width="4.5" style="2" hidden="1" customWidth="1"/>
    <col min="28" max="28" width="8" style="2" hidden="1" customWidth="1"/>
    <col min="29" max="29" width="5.5" style="2" hidden="1" customWidth="1"/>
    <col min="30" max="30" width="8.375" style="2" hidden="1" customWidth="1"/>
    <col min="31" max="31" width="4.125" style="2" hidden="1" customWidth="1"/>
    <col min="32" max="32" width="9.625" style="2" hidden="1" customWidth="1"/>
    <col min="33" max="33" width="5.875" style="2" hidden="1" customWidth="1"/>
    <col min="34" max="34" width="2.625" style="2" hidden="1" customWidth="1"/>
    <col min="35" max="35" width="4.625" style="2" hidden="1" customWidth="1"/>
    <col min="36" max="39" width="2.625" style="2" hidden="1" customWidth="1"/>
    <col min="40" max="40" width="3.625" style="2" hidden="1" customWidth="1"/>
    <col min="41" max="46" width="2.625" style="2" hidden="1" customWidth="1"/>
    <col min="47" max="47" width="3.625" style="2" hidden="1" customWidth="1"/>
    <col min="48" max="48" width="4.625" style="2" hidden="1" customWidth="1"/>
    <col min="49" max="50" width="3.375" style="2" hidden="1" customWidth="1"/>
    <col min="51" max="51" width="5.875" style="2" hidden="1" customWidth="1"/>
    <col min="52" max="53" width="3.375" style="2" hidden="1" customWidth="1"/>
    <col min="54" max="54" width="2.875" style="2" hidden="1" customWidth="1"/>
    <col min="55" max="55" width="3.875" style="2" hidden="1" customWidth="1"/>
    <col min="56" max="56" width="4.625" style="2" hidden="1" customWidth="1"/>
    <col min="57" max="58" width="3.375" style="2" hidden="1" customWidth="1"/>
    <col min="59" max="59" width="4.625" style="2" hidden="1" customWidth="1"/>
    <col min="60" max="60" width="3.875" style="2" hidden="1" customWidth="1"/>
    <col min="61" max="61" width="4.625" style="2" hidden="1" customWidth="1"/>
    <col min="62" max="63" width="3.375" style="2" hidden="1" customWidth="1"/>
    <col min="64" max="64" width="4.625" style="2" hidden="1" customWidth="1"/>
    <col min="65" max="65" width="3.875" style="2" hidden="1" customWidth="1"/>
    <col min="66" max="66" width="4.625" style="2" hidden="1" customWidth="1"/>
    <col min="67" max="69" width="3.375" style="2" hidden="1" customWidth="1"/>
    <col min="70" max="70" width="3.875" style="2" hidden="1" customWidth="1"/>
    <col min="71" max="71" width="4.625" style="2" hidden="1" customWidth="1"/>
    <col min="72" max="74" width="3.375" style="2" hidden="1" customWidth="1"/>
    <col min="75" max="75" width="3.875" style="2" hidden="1" customWidth="1"/>
    <col min="76" max="76" width="4.625" style="2" hidden="1" customWidth="1"/>
    <col min="77" max="79" width="3.375" style="2" hidden="1" customWidth="1"/>
    <col min="80" max="80" width="4.625" style="2" hidden="1" customWidth="1"/>
    <col min="81" max="81" width="9" style="2" hidden="1" customWidth="1"/>
    <col min="82" max="82" width="4.625" style="2" hidden="1" customWidth="1"/>
    <col min="83" max="83" width="1.625" style="2" hidden="1" customWidth="1"/>
    <col min="84" max="84" width="4.625" style="68" hidden="1" customWidth="1"/>
    <col min="85" max="86" width="3.375" style="68" hidden="1" customWidth="1"/>
    <col min="87" max="87" width="4.625" style="2" hidden="1" customWidth="1"/>
    <col min="88" max="88" width="9" style="2" hidden="1" customWidth="1"/>
    <col min="89" max="89" width="4.25" style="2" hidden="1" customWidth="1"/>
    <col min="90" max="90" width="1.625" style="2" hidden="1" customWidth="1"/>
    <col min="91" max="91" width="5.875" style="68" hidden="1" customWidth="1"/>
    <col min="92" max="93" width="3.5" style="68" hidden="1" customWidth="1"/>
    <col min="94" max="94" width="4.625" style="2" hidden="1" customWidth="1"/>
    <col min="95" max="95" width="9" style="2" hidden="1" customWidth="1"/>
    <col min="96" max="96" width="4.25" style="2" hidden="1" customWidth="1"/>
    <col min="97" max="97" width="1.625" style="2" hidden="1" customWidth="1"/>
    <col min="98" max="98" width="5.875" style="68" hidden="1" customWidth="1"/>
    <col min="99" max="100" width="3.5" style="68" hidden="1" customWidth="1"/>
    <col min="101" max="101" width="4.625" style="2" hidden="1" customWidth="1"/>
    <col min="102" max="102" width="9" style="2" hidden="1" customWidth="1"/>
    <col min="103" max="103" width="4.25" style="2" hidden="1" customWidth="1"/>
    <col min="104" max="104" width="1.625" style="2" hidden="1" customWidth="1"/>
    <col min="105" max="105" width="5.875" style="68" hidden="1" customWidth="1"/>
    <col min="106" max="107" width="3.5" style="68" hidden="1" customWidth="1"/>
    <col min="108" max="108" width="4.625" style="2" hidden="1" customWidth="1"/>
    <col min="109" max="109" width="9" style="2" hidden="1" customWidth="1"/>
    <col min="110" max="110" width="4.25" style="2" hidden="1" customWidth="1"/>
    <col min="111" max="111" width="1.625" style="2" hidden="1" customWidth="1"/>
    <col min="112" max="112" width="5.875" style="68" hidden="1" customWidth="1"/>
    <col min="113" max="114" width="3.5" style="68" hidden="1" customWidth="1"/>
    <col min="115" max="16384" width="9" style="2"/>
  </cols>
  <sheetData>
    <row r="1" spans="1:114" ht="39.950000000000003" customHeight="1" thickBot="1" x14ac:dyDescent="0.3">
      <c r="A1" s="78" t="s">
        <v>135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9">
        <v>1</v>
      </c>
      <c r="U1" s="79"/>
      <c r="V1" s="79"/>
      <c r="Z1" s="17"/>
      <c r="AA1" s="17" t="s">
        <v>136</v>
      </c>
      <c r="AB1" s="1">
        <f ca="1">BE1*10000+BJ1*1000+BO1*100+BT1*10+BY1</f>
        <v>7786</v>
      </c>
      <c r="AC1" s="1" t="s">
        <v>137</v>
      </c>
      <c r="AD1" s="1">
        <f ca="1">BF1*10000+BK1*1000+BP1*100+BU1*10+BZ1</f>
        <v>4688</v>
      </c>
      <c r="AE1" s="1" t="s">
        <v>138</v>
      </c>
      <c r="AF1" s="1">
        <f ca="1">AB1+AD1</f>
        <v>12474</v>
      </c>
      <c r="AH1" s="1">
        <f ca="1">BE1</f>
        <v>0</v>
      </c>
      <c r="AI1" s="1">
        <f ca="1">BJ1</f>
        <v>7</v>
      </c>
      <c r="AJ1" s="1" t="s">
        <v>139</v>
      </c>
      <c r="AK1" s="1">
        <f ca="1">BO1</f>
        <v>7</v>
      </c>
      <c r="AL1" s="1">
        <f ca="1">BT1</f>
        <v>8</v>
      </c>
      <c r="AM1" s="1">
        <f ca="1">BY1</f>
        <v>6</v>
      </c>
      <c r="AN1" s="1" t="s">
        <v>137</v>
      </c>
      <c r="AO1" s="1">
        <f ca="1">BF1</f>
        <v>0</v>
      </c>
      <c r="AP1" s="1">
        <f ca="1">BK1</f>
        <v>4</v>
      </c>
      <c r="AQ1" s="1" t="s">
        <v>48</v>
      </c>
      <c r="AR1" s="1">
        <f ca="1">BP1</f>
        <v>6</v>
      </c>
      <c r="AS1" s="1">
        <f ca="1">BU1</f>
        <v>8</v>
      </c>
      <c r="AT1" s="1">
        <f ca="1">BZ1</f>
        <v>8</v>
      </c>
      <c r="AU1" s="1" t="s">
        <v>138</v>
      </c>
      <c r="AV1" s="1">
        <f ca="1">MOD(ROUNDDOWN(AF1/10000,0),10)</f>
        <v>1</v>
      </c>
      <c r="AW1" s="1">
        <f ca="1">MOD(ROUNDDOWN(AF1/1000,0),10)</f>
        <v>2</v>
      </c>
      <c r="AX1" s="1" t="s">
        <v>139</v>
      </c>
      <c r="AY1" s="1">
        <f ca="1">MOD(ROUNDDOWN(AF1/100,0),10)</f>
        <v>4</v>
      </c>
      <c r="AZ1" s="1">
        <f ca="1">MOD(ROUNDDOWN(AF1/10,0),10)</f>
        <v>7</v>
      </c>
      <c r="BA1" s="1">
        <f ca="1">MOD(ROUNDDOWN(AF1/1,0),10)</f>
        <v>4</v>
      </c>
      <c r="BC1" s="18" t="s">
        <v>6</v>
      </c>
      <c r="BD1" s="1">
        <v>1</v>
      </c>
      <c r="BE1" s="11">
        <f ca="1">VLOOKUP($CD1,$CF$1:$CH$100,2,FALSE)</f>
        <v>0</v>
      </c>
      <c r="BF1" s="11">
        <f ca="1">VLOOKUP($CD1,$CF$1:$CH$100,3,FALSE)</f>
        <v>0</v>
      </c>
      <c r="BG1" s="12"/>
      <c r="BH1" s="18" t="s">
        <v>0</v>
      </c>
      <c r="BI1" s="1">
        <v>1</v>
      </c>
      <c r="BJ1" s="11">
        <f ca="1">VLOOKUP($CK1,$CM$1:$CO$100,2,FALSE)</f>
        <v>7</v>
      </c>
      <c r="BK1" s="11">
        <f ca="1">VLOOKUP($CK1,$CM$1:$CO$100,3,FALSE)</f>
        <v>4</v>
      </c>
      <c r="BL1" s="12"/>
      <c r="BM1" s="18" t="s">
        <v>7</v>
      </c>
      <c r="BN1" s="1">
        <v>1</v>
      </c>
      <c r="BO1" s="10">
        <f ca="1">VLOOKUP($CR1,$CT$1:$CV$100,2,FALSE)</f>
        <v>7</v>
      </c>
      <c r="BP1" s="10">
        <f ca="1">VLOOKUP($CR1,$CT$1:$CV$100,3,FALSE)</f>
        <v>6</v>
      </c>
      <c r="BQ1" s="19"/>
      <c r="BR1" s="18" t="s">
        <v>8</v>
      </c>
      <c r="BS1" s="1">
        <v>1</v>
      </c>
      <c r="BT1" s="10">
        <f ca="1">VLOOKUP($CY1,$DA$1:$DC$100,2,FALSE)</f>
        <v>8</v>
      </c>
      <c r="BU1" s="10">
        <f ca="1">VLOOKUP($CY1,$DA$1:$DC$100,3,FALSE)</f>
        <v>8</v>
      </c>
      <c r="BV1" s="19"/>
      <c r="BW1" s="18" t="s">
        <v>9</v>
      </c>
      <c r="BX1" s="1">
        <v>1</v>
      </c>
      <c r="BY1" s="10">
        <f ca="1">VLOOKUP($DF1,$DH$1:$DJ$100,2,FALSE)</f>
        <v>6</v>
      </c>
      <c r="BZ1" s="10">
        <f ca="1">VLOOKUP($DF1,$DH$1:$DJ$100,3,FALSE)</f>
        <v>8</v>
      </c>
      <c r="CA1" s="19"/>
      <c r="CB1" s="12"/>
      <c r="CC1" s="69">
        <f ca="1">RAND()</f>
        <v>9.1131801046370753E-2</v>
      </c>
      <c r="CD1" s="70">
        <f ca="1">RANK(CC1,$CC$1:$CC$100,)</f>
        <v>17</v>
      </c>
      <c r="CE1" s="70"/>
      <c r="CF1" s="67">
        <v>1</v>
      </c>
      <c r="CG1" s="67">
        <v>0</v>
      </c>
      <c r="CH1" s="67">
        <v>0</v>
      </c>
      <c r="CI1" s="1"/>
      <c r="CJ1" s="69">
        <f ca="1">RAND()</f>
        <v>0.24106336097068604</v>
      </c>
      <c r="CK1" s="70">
        <f ca="1">RANK(CJ1,$CJ$1:$CJ$100,)</f>
        <v>58</v>
      </c>
      <c r="CL1" s="1"/>
      <c r="CM1" s="67">
        <v>1</v>
      </c>
      <c r="CN1" s="67">
        <v>1</v>
      </c>
      <c r="CO1" s="67">
        <v>1</v>
      </c>
      <c r="CQ1" s="69">
        <f ca="1">RAND()</f>
        <v>0.29693577192386289</v>
      </c>
      <c r="CR1" s="70">
        <f ca="1">RANK(CQ1,$CQ$1:$CQ$100,)</f>
        <v>77</v>
      </c>
      <c r="CS1" s="1"/>
      <c r="CT1" s="67">
        <v>1</v>
      </c>
      <c r="CU1" s="67">
        <v>0</v>
      </c>
      <c r="CV1" s="67">
        <v>0</v>
      </c>
      <c r="CW1" s="1"/>
      <c r="CX1" s="69">
        <f ca="1">RAND()</f>
        <v>6.7460255544565473E-2</v>
      </c>
      <c r="CY1" s="70">
        <f ca="1">RANK(CX1,$CX$1:$CX$100,)</f>
        <v>89</v>
      </c>
      <c r="CZ1" s="1"/>
      <c r="DA1" s="67">
        <v>1</v>
      </c>
      <c r="DB1" s="67">
        <v>0</v>
      </c>
      <c r="DC1" s="67">
        <v>0</v>
      </c>
      <c r="DE1" s="69">
        <f ca="1">RAND()</f>
        <v>0.2564216191398343</v>
      </c>
      <c r="DF1" s="70">
        <f ca="1">RANK(DE1,$DE$1:$DE$100,)</f>
        <v>53</v>
      </c>
      <c r="DG1" s="1"/>
      <c r="DH1" s="67">
        <v>1</v>
      </c>
      <c r="DI1" s="67">
        <v>1</v>
      </c>
      <c r="DJ1" s="67">
        <v>1</v>
      </c>
    </row>
    <row r="2" spans="1:114" ht="50.1" customHeight="1" thickBot="1" x14ac:dyDescent="0.3">
      <c r="A2" s="80" t="s">
        <v>140</v>
      </c>
      <c r="B2" s="81"/>
      <c r="C2" s="81"/>
      <c r="D2" s="81"/>
      <c r="E2" s="81"/>
      <c r="F2" s="82"/>
      <c r="G2" s="83" t="s">
        <v>141</v>
      </c>
      <c r="H2" s="84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6"/>
      <c r="AA2" s="2" t="s">
        <v>142</v>
      </c>
      <c r="AB2" s="1">
        <f t="shared" ref="AB2:AB12" ca="1" si="0">BE2*10000+BJ2*1000+BO2*100+BT2*10+BY2</f>
        <v>5196</v>
      </c>
      <c r="AC2" s="1" t="s">
        <v>137</v>
      </c>
      <c r="AD2" s="1">
        <f t="shared" ref="AD2:AD12" ca="1" si="1">BF2*10000+BK2*1000+BP2*100+BU2*10+BZ2</f>
        <v>5944</v>
      </c>
      <c r="AE2" s="1" t="s">
        <v>138</v>
      </c>
      <c r="AF2" s="1">
        <f t="shared" ref="AF2:AF12" ca="1" si="2">AB2+AD2</f>
        <v>11140</v>
      </c>
      <c r="AH2" s="1">
        <f t="shared" ref="AH2:AH12" ca="1" si="3">BE2</f>
        <v>0</v>
      </c>
      <c r="AI2" s="1">
        <f t="shared" ref="AI2:AI12" ca="1" si="4">BJ2</f>
        <v>5</v>
      </c>
      <c r="AJ2" s="1" t="s">
        <v>139</v>
      </c>
      <c r="AK2" s="1">
        <f t="shared" ref="AK2:AK12" ca="1" si="5">BO2</f>
        <v>1</v>
      </c>
      <c r="AL2" s="1">
        <f t="shared" ref="AL2:AL12" ca="1" si="6">BT2</f>
        <v>9</v>
      </c>
      <c r="AM2" s="1">
        <f t="shared" ref="AM2:AM12" ca="1" si="7">BY2</f>
        <v>6</v>
      </c>
      <c r="AN2" s="1" t="s">
        <v>137</v>
      </c>
      <c r="AO2" s="1">
        <f t="shared" ref="AO2:AO12" ca="1" si="8">BF2</f>
        <v>0</v>
      </c>
      <c r="AP2" s="1">
        <f t="shared" ref="AP2:AP12" ca="1" si="9">BK2</f>
        <v>5</v>
      </c>
      <c r="AQ2" s="1" t="s">
        <v>83</v>
      </c>
      <c r="AR2" s="1">
        <f t="shared" ref="AR2:AR12" ca="1" si="10">BP2</f>
        <v>9</v>
      </c>
      <c r="AS2" s="1">
        <f t="shared" ref="AS2:AS12" ca="1" si="11">BU2</f>
        <v>4</v>
      </c>
      <c r="AT2" s="1">
        <f t="shared" ref="AT2:AT12" ca="1" si="12">BZ2</f>
        <v>4</v>
      </c>
      <c r="AU2" s="1" t="s">
        <v>47</v>
      </c>
      <c r="AV2" s="1">
        <f t="shared" ref="AV2:AV12" ca="1" si="13">MOD(ROUNDDOWN(AF2/10000,0),10)</f>
        <v>1</v>
      </c>
      <c r="AW2" s="1">
        <f t="shared" ref="AW2:AW12" ca="1" si="14">MOD(ROUNDDOWN(AF2/1000,0),10)</f>
        <v>1</v>
      </c>
      <c r="AX2" s="1" t="s">
        <v>83</v>
      </c>
      <c r="AY2" s="1">
        <f t="shared" ref="AY2:AY12" ca="1" si="15">MOD(ROUNDDOWN(AF2/100,0),10)</f>
        <v>1</v>
      </c>
      <c r="AZ2" s="1">
        <f t="shared" ref="AZ2:AZ12" ca="1" si="16">MOD(ROUNDDOWN(AF2/10,0),10)</f>
        <v>4</v>
      </c>
      <c r="BA2" s="1">
        <f t="shared" ref="BA2:BA12" ca="1" si="17">MOD(ROUNDDOWN(AF2/1,0),10)</f>
        <v>0</v>
      </c>
      <c r="BD2" s="1">
        <v>2</v>
      </c>
      <c r="BE2" s="11">
        <f t="shared" ref="BE2:BE12" ca="1" si="18">VLOOKUP($CD2,$CF$1:$CH$100,2,FALSE)</f>
        <v>0</v>
      </c>
      <c r="BF2" s="11">
        <f t="shared" ref="BF2:BF12" ca="1" si="19">VLOOKUP($CD2,$CF$1:$CH$100,3,FALSE)</f>
        <v>0</v>
      </c>
      <c r="BG2" s="12"/>
      <c r="BI2" s="1">
        <v>2</v>
      </c>
      <c r="BJ2" s="11">
        <f t="shared" ref="BJ2:BJ12" ca="1" si="20">VLOOKUP($CK2,$CM$1:$CO$100,2,FALSE)</f>
        <v>5</v>
      </c>
      <c r="BK2" s="11">
        <f t="shared" ref="BK2:BK12" ca="1" si="21">VLOOKUP($CK2,$CM$1:$CO$100,3,FALSE)</f>
        <v>5</v>
      </c>
      <c r="BL2" s="12"/>
      <c r="BN2" s="1">
        <v>2</v>
      </c>
      <c r="BO2" s="10">
        <f t="shared" ref="BO2:BO12" ca="1" si="22">VLOOKUP($CR2,$CT$1:$CV$100,2,FALSE)</f>
        <v>1</v>
      </c>
      <c r="BP2" s="10">
        <f t="shared" ref="BP2:BP12" ca="1" si="23">VLOOKUP($CR2,$CT$1:$CV$100,3,FALSE)</f>
        <v>9</v>
      </c>
      <c r="BQ2" s="19"/>
      <c r="BS2" s="1">
        <v>2</v>
      </c>
      <c r="BT2" s="10">
        <f t="shared" ref="BT2:BT12" ca="1" si="24">VLOOKUP($CY2,$DA$1:$DC$100,2,FALSE)</f>
        <v>9</v>
      </c>
      <c r="BU2" s="10">
        <f t="shared" ref="BU2:BU12" ca="1" si="25">VLOOKUP($CY2,$DA$1:$DC$100,3,FALSE)</f>
        <v>4</v>
      </c>
      <c r="BV2" s="19"/>
      <c r="BX2" s="1">
        <v>2</v>
      </c>
      <c r="BY2" s="10">
        <f t="shared" ref="BY2:BY12" ca="1" si="26">VLOOKUP($DF2,$DH$1:$DJ$100,2,FALSE)</f>
        <v>6</v>
      </c>
      <c r="BZ2" s="10">
        <f t="shared" ref="BZ2:BZ12" ca="1" si="27">VLOOKUP($DF2,$DH$1:$DJ$100,3,FALSE)</f>
        <v>4</v>
      </c>
      <c r="CA2" s="19"/>
      <c r="CB2" s="12"/>
      <c r="CC2" s="69">
        <f t="shared" ref="CC2:CC18" ca="1" si="28">RAND()</f>
        <v>0.6538191987533859</v>
      </c>
      <c r="CD2" s="70">
        <f t="shared" ref="CD2:CD18" ca="1" si="29">RANK(CC2,$CC$1:$CC$100,)</f>
        <v>7</v>
      </c>
      <c r="CE2" s="70"/>
      <c r="CF2" s="67">
        <v>2</v>
      </c>
      <c r="CG2" s="67">
        <v>0</v>
      </c>
      <c r="CH2" s="67">
        <v>0</v>
      </c>
      <c r="CI2" s="1"/>
      <c r="CJ2" s="69">
        <f t="shared" ref="CJ2:CJ65" ca="1" si="30">RAND()</f>
        <v>0.42935487583758725</v>
      </c>
      <c r="CK2" s="70">
        <f t="shared" ref="CK2:CK65" ca="1" si="31">RANK(CJ2,$CJ$1:$CJ$100,)</f>
        <v>41</v>
      </c>
      <c r="CL2" s="1"/>
      <c r="CM2" s="67">
        <v>2</v>
      </c>
      <c r="CN2" s="67">
        <v>1</v>
      </c>
      <c r="CO2" s="67">
        <v>2</v>
      </c>
      <c r="CQ2" s="69">
        <f t="shared" ref="CQ2:CQ65" ca="1" si="32">RAND()</f>
        <v>0.83083344817935934</v>
      </c>
      <c r="CR2" s="70">
        <f t="shared" ref="CR2:CR65" ca="1" si="33">RANK(CQ2,$CQ$1:$CQ$100,)</f>
        <v>20</v>
      </c>
      <c r="CS2" s="1"/>
      <c r="CT2" s="67">
        <v>2</v>
      </c>
      <c r="CU2" s="67">
        <v>0</v>
      </c>
      <c r="CV2" s="67">
        <v>1</v>
      </c>
      <c r="CX2" s="69">
        <f t="shared" ref="CX2:CX65" ca="1" si="34">RAND()</f>
        <v>2.3456223773239082E-2</v>
      </c>
      <c r="CY2" s="70">
        <f t="shared" ref="CY2:CY65" ca="1" si="35">RANK(CX2,$CX$1:$CX$100,)</f>
        <v>95</v>
      </c>
      <c r="CZ2" s="1"/>
      <c r="DA2" s="67">
        <v>2</v>
      </c>
      <c r="DB2" s="67">
        <v>0</v>
      </c>
      <c r="DC2" s="67">
        <v>1</v>
      </c>
      <c r="DE2" s="69">
        <f t="shared" ref="DE2:DE65" ca="1" si="36">RAND()</f>
        <v>0.36716550492622857</v>
      </c>
      <c r="DF2" s="70">
        <f t="shared" ref="DF2:DF65" ca="1" si="37">RANK(DE2,$DE$1:$DE$100,)</f>
        <v>49</v>
      </c>
      <c r="DG2" s="1"/>
      <c r="DH2" s="67">
        <v>2</v>
      </c>
      <c r="DI2" s="67">
        <v>1</v>
      </c>
      <c r="DJ2" s="67">
        <v>2</v>
      </c>
    </row>
    <row r="3" spans="1:114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A3" s="2" t="s">
        <v>143</v>
      </c>
      <c r="AB3" s="1">
        <f t="shared" ca="1" si="0"/>
        <v>5087</v>
      </c>
      <c r="AC3" s="1" t="s">
        <v>144</v>
      </c>
      <c r="AD3" s="1">
        <f t="shared" ca="1" si="1"/>
        <v>7436</v>
      </c>
      <c r="AE3" s="1" t="s">
        <v>145</v>
      </c>
      <c r="AF3" s="1">
        <f t="shared" ca="1" si="2"/>
        <v>12523</v>
      </c>
      <c r="AH3" s="1">
        <f t="shared" ca="1" si="3"/>
        <v>0</v>
      </c>
      <c r="AI3" s="1">
        <f t="shared" ca="1" si="4"/>
        <v>5</v>
      </c>
      <c r="AJ3" s="1" t="s">
        <v>139</v>
      </c>
      <c r="AK3" s="1">
        <f t="shared" ca="1" si="5"/>
        <v>0</v>
      </c>
      <c r="AL3" s="1">
        <f t="shared" ca="1" si="6"/>
        <v>8</v>
      </c>
      <c r="AM3" s="1">
        <f t="shared" ca="1" si="7"/>
        <v>7</v>
      </c>
      <c r="AN3" s="1" t="s">
        <v>146</v>
      </c>
      <c r="AO3" s="1">
        <f t="shared" ca="1" si="8"/>
        <v>0</v>
      </c>
      <c r="AP3" s="1">
        <f t="shared" ca="1" si="9"/>
        <v>7</v>
      </c>
      <c r="AQ3" s="1" t="s">
        <v>147</v>
      </c>
      <c r="AR3" s="1">
        <f t="shared" ca="1" si="10"/>
        <v>4</v>
      </c>
      <c r="AS3" s="1">
        <f t="shared" ca="1" si="11"/>
        <v>3</v>
      </c>
      <c r="AT3" s="1">
        <f t="shared" ca="1" si="12"/>
        <v>6</v>
      </c>
      <c r="AU3" s="1" t="s">
        <v>145</v>
      </c>
      <c r="AV3" s="1">
        <f t="shared" ca="1" si="13"/>
        <v>1</v>
      </c>
      <c r="AW3" s="1">
        <f t="shared" ca="1" si="14"/>
        <v>2</v>
      </c>
      <c r="AX3" s="1" t="s">
        <v>83</v>
      </c>
      <c r="AY3" s="1">
        <f t="shared" ca="1" si="15"/>
        <v>5</v>
      </c>
      <c r="AZ3" s="1">
        <f t="shared" ca="1" si="16"/>
        <v>2</v>
      </c>
      <c r="BA3" s="1">
        <f t="shared" ca="1" si="17"/>
        <v>3</v>
      </c>
      <c r="BD3" s="1">
        <v>3</v>
      </c>
      <c r="BE3" s="11">
        <f t="shared" ca="1" si="18"/>
        <v>0</v>
      </c>
      <c r="BF3" s="11">
        <f t="shared" ca="1" si="19"/>
        <v>0</v>
      </c>
      <c r="BG3" s="12"/>
      <c r="BI3" s="1">
        <v>3</v>
      </c>
      <c r="BJ3" s="11">
        <f t="shared" ca="1" si="20"/>
        <v>5</v>
      </c>
      <c r="BK3" s="11">
        <f t="shared" ca="1" si="21"/>
        <v>7</v>
      </c>
      <c r="BL3" s="12"/>
      <c r="BN3" s="1">
        <v>3</v>
      </c>
      <c r="BO3" s="10">
        <f t="shared" ca="1" si="22"/>
        <v>0</v>
      </c>
      <c r="BP3" s="10">
        <f t="shared" ca="1" si="23"/>
        <v>4</v>
      </c>
      <c r="BQ3" s="19"/>
      <c r="BS3" s="1">
        <v>3</v>
      </c>
      <c r="BT3" s="10">
        <f t="shared" ca="1" si="24"/>
        <v>8</v>
      </c>
      <c r="BU3" s="10">
        <f t="shared" ca="1" si="25"/>
        <v>3</v>
      </c>
      <c r="BV3" s="19"/>
      <c r="BX3" s="1">
        <v>3</v>
      </c>
      <c r="BY3" s="10">
        <f t="shared" ca="1" si="26"/>
        <v>7</v>
      </c>
      <c r="BZ3" s="10">
        <f t="shared" ca="1" si="27"/>
        <v>6</v>
      </c>
      <c r="CA3" s="19"/>
      <c r="CB3" s="12"/>
      <c r="CC3" s="69">
        <f t="shared" ca="1" si="28"/>
        <v>0.99737992221104088</v>
      </c>
      <c r="CD3" s="70">
        <f t="shared" ca="1" si="29"/>
        <v>1</v>
      </c>
      <c r="CE3" s="70"/>
      <c r="CF3" s="67">
        <v>3</v>
      </c>
      <c r="CG3" s="67">
        <v>0</v>
      </c>
      <c r="CH3" s="67">
        <v>0</v>
      </c>
      <c r="CI3" s="1"/>
      <c r="CJ3" s="69">
        <f t="shared" ca="1" si="30"/>
        <v>0.41528656816143739</v>
      </c>
      <c r="CK3" s="70">
        <f t="shared" ca="1" si="31"/>
        <v>43</v>
      </c>
      <c r="CL3" s="1"/>
      <c r="CM3" s="67">
        <v>3</v>
      </c>
      <c r="CN3" s="67">
        <v>1</v>
      </c>
      <c r="CO3" s="67">
        <v>3</v>
      </c>
      <c r="CQ3" s="69">
        <f t="shared" ca="1" si="32"/>
        <v>0.95607976763095337</v>
      </c>
      <c r="CR3" s="70">
        <f t="shared" ca="1" si="33"/>
        <v>5</v>
      </c>
      <c r="CS3" s="1"/>
      <c r="CT3" s="67">
        <v>3</v>
      </c>
      <c r="CU3" s="67">
        <v>0</v>
      </c>
      <c r="CV3" s="67">
        <v>2</v>
      </c>
      <c r="CX3" s="69">
        <f t="shared" ca="1" si="34"/>
        <v>0.18900129101982044</v>
      </c>
      <c r="CY3" s="70">
        <f t="shared" ca="1" si="35"/>
        <v>84</v>
      </c>
      <c r="CZ3" s="1"/>
      <c r="DA3" s="67">
        <v>3</v>
      </c>
      <c r="DB3" s="67">
        <v>0</v>
      </c>
      <c r="DC3" s="67">
        <v>2</v>
      </c>
      <c r="DE3" s="69">
        <f t="shared" ca="1" si="36"/>
        <v>0.17448655077121689</v>
      </c>
      <c r="DF3" s="70">
        <f t="shared" ca="1" si="37"/>
        <v>60</v>
      </c>
      <c r="DG3" s="1"/>
      <c r="DH3" s="67">
        <v>3</v>
      </c>
      <c r="DI3" s="67">
        <v>1</v>
      </c>
      <c r="DJ3" s="67">
        <v>3</v>
      </c>
    </row>
    <row r="4" spans="1:114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A4" s="2" t="s">
        <v>148</v>
      </c>
      <c r="AB4" s="1">
        <f t="shared" ca="1" si="0"/>
        <v>4814</v>
      </c>
      <c r="AC4" s="1" t="s">
        <v>53</v>
      </c>
      <c r="AD4" s="1">
        <f t="shared" ca="1" si="1"/>
        <v>5854</v>
      </c>
      <c r="AE4" s="1" t="s">
        <v>47</v>
      </c>
      <c r="AF4" s="1">
        <f t="shared" ca="1" si="2"/>
        <v>10668</v>
      </c>
      <c r="AH4" s="1">
        <f t="shared" ca="1" si="3"/>
        <v>0</v>
      </c>
      <c r="AI4" s="1">
        <f t="shared" ca="1" si="4"/>
        <v>4</v>
      </c>
      <c r="AJ4" s="1" t="s">
        <v>147</v>
      </c>
      <c r="AK4" s="1">
        <f t="shared" ca="1" si="5"/>
        <v>8</v>
      </c>
      <c r="AL4" s="1">
        <f t="shared" ca="1" si="6"/>
        <v>1</v>
      </c>
      <c r="AM4" s="1">
        <f t="shared" ca="1" si="7"/>
        <v>4</v>
      </c>
      <c r="AN4" s="1" t="s">
        <v>146</v>
      </c>
      <c r="AO4" s="1">
        <f t="shared" ca="1" si="8"/>
        <v>0</v>
      </c>
      <c r="AP4" s="1">
        <f t="shared" ca="1" si="9"/>
        <v>5</v>
      </c>
      <c r="AQ4" s="1" t="s">
        <v>139</v>
      </c>
      <c r="AR4" s="1">
        <f t="shared" ca="1" si="10"/>
        <v>8</v>
      </c>
      <c r="AS4" s="1">
        <f t="shared" ca="1" si="11"/>
        <v>5</v>
      </c>
      <c r="AT4" s="1">
        <f t="shared" ca="1" si="12"/>
        <v>4</v>
      </c>
      <c r="AU4" s="1" t="s">
        <v>82</v>
      </c>
      <c r="AV4" s="1">
        <f t="shared" ca="1" si="13"/>
        <v>1</v>
      </c>
      <c r="AW4" s="1">
        <f t="shared" ca="1" si="14"/>
        <v>0</v>
      </c>
      <c r="AX4" s="1" t="s">
        <v>147</v>
      </c>
      <c r="AY4" s="1">
        <f t="shared" ca="1" si="15"/>
        <v>6</v>
      </c>
      <c r="AZ4" s="1">
        <f t="shared" ca="1" si="16"/>
        <v>6</v>
      </c>
      <c r="BA4" s="1">
        <f t="shared" ca="1" si="17"/>
        <v>8</v>
      </c>
      <c r="BD4" s="1">
        <v>4</v>
      </c>
      <c r="BE4" s="11">
        <f t="shared" ca="1" si="18"/>
        <v>0</v>
      </c>
      <c r="BF4" s="11">
        <f t="shared" ca="1" si="19"/>
        <v>0</v>
      </c>
      <c r="BG4" s="12"/>
      <c r="BI4" s="1">
        <v>4</v>
      </c>
      <c r="BJ4" s="11">
        <f t="shared" ca="1" si="20"/>
        <v>4</v>
      </c>
      <c r="BK4" s="11">
        <f t="shared" ca="1" si="21"/>
        <v>5</v>
      </c>
      <c r="BL4" s="12"/>
      <c r="BN4" s="1">
        <v>4</v>
      </c>
      <c r="BO4" s="10">
        <f t="shared" ca="1" si="22"/>
        <v>8</v>
      </c>
      <c r="BP4" s="10">
        <f t="shared" ca="1" si="23"/>
        <v>8</v>
      </c>
      <c r="BQ4" s="19"/>
      <c r="BS4" s="1">
        <v>4</v>
      </c>
      <c r="BT4" s="10">
        <f t="shared" ca="1" si="24"/>
        <v>1</v>
      </c>
      <c r="BU4" s="10">
        <f t="shared" ca="1" si="25"/>
        <v>5</v>
      </c>
      <c r="BV4" s="19"/>
      <c r="BX4" s="1">
        <v>4</v>
      </c>
      <c r="BY4" s="10">
        <f t="shared" ca="1" si="26"/>
        <v>4</v>
      </c>
      <c r="BZ4" s="10">
        <f t="shared" ca="1" si="27"/>
        <v>4</v>
      </c>
      <c r="CA4" s="19"/>
      <c r="CB4" s="12"/>
      <c r="CC4" s="69">
        <f t="shared" ca="1" si="28"/>
        <v>0.78139692187073806</v>
      </c>
      <c r="CD4" s="70">
        <f t="shared" ca="1" si="29"/>
        <v>4</v>
      </c>
      <c r="CE4" s="70"/>
      <c r="CF4" s="67">
        <v>4</v>
      </c>
      <c r="CG4" s="67">
        <v>0</v>
      </c>
      <c r="CH4" s="67">
        <v>0</v>
      </c>
      <c r="CI4" s="1"/>
      <c r="CJ4" s="69">
        <f t="shared" ca="1" si="30"/>
        <v>0.61390014652524616</v>
      </c>
      <c r="CK4" s="70">
        <f t="shared" ca="1" si="31"/>
        <v>32</v>
      </c>
      <c r="CL4" s="1"/>
      <c r="CM4" s="67">
        <v>4</v>
      </c>
      <c r="CN4" s="67">
        <v>1</v>
      </c>
      <c r="CO4" s="67">
        <v>4</v>
      </c>
      <c r="CQ4" s="69">
        <f t="shared" ca="1" si="32"/>
        <v>0.19189609664895868</v>
      </c>
      <c r="CR4" s="70">
        <f t="shared" ca="1" si="33"/>
        <v>89</v>
      </c>
      <c r="CS4" s="1"/>
      <c r="CT4" s="67">
        <v>4</v>
      </c>
      <c r="CU4" s="67">
        <v>0</v>
      </c>
      <c r="CV4" s="67">
        <v>3</v>
      </c>
      <c r="CX4" s="69">
        <f t="shared" ca="1" si="34"/>
        <v>0.84332112149878802</v>
      </c>
      <c r="CY4" s="70">
        <f t="shared" ca="1" si="35"/>
        <v>16</v>
      </c>
      <c r="CZ4" s="1"/>
      <c r="DA4" s="67">
        <v>4</v>
      </c>
      <c r="DB4" s="67">
        <v>0</v>
      </c>
      <c r="DC4" s="67">
        <v>3</v>
      </c>
      <c r="DE4" s="69">
        <f t="shared" ca="1" si="36"/>
        <v>0.62625550117302609</v>
      </c>
      <c r="DF4" s="70">
        <f t="shared" ca="1" si="37"/>
        <v>31</v>
      </c>
      <c r="DG4" s="1"/>
      <c r="DH4" s="67">
        <v>4</v>
      </c>
      <c r="DI4" s="67">
        <v>1</v>
      </c>
      <c r="DJ4" s="67">
        <v>4</v>
      </c>
    </row>
    <row r="5" spans="1:114" ht="48.95" customHeight="1" thickBot="1" x14ac:dyDescent="0.3">
      <c r="A5" s="8"/>
      <c r="B5" s="74" t="str">
        <f ca="1">$AB1/1000&amp;$AC1&amp;$AD1/1000&amp;$AE1</f>
        <v>7.786＋4.688＝</v>
      </c>
      <c r="C5" s="75"/>
      <c r="D5" s="75"/>
      <c r="E5" s="75"/>
      <c r="F5" s="75"/>
      <c r="G5" s="75"/>
      <c r="H5" s="76">
        <f ca="1">$AF1/1000</f>
        <v>12.474</v>
      </c>
      <c r="I5" s="76"/>
      <c r="J5" s="77"/>
      <c r="K5" s="24"/>
      <c r="L5" s="8"/>
      <c r="M5" s="74" t="str">
        <f ca="1">$AB2/1000&amp;$AC2&amp;$AD2/1000&amp;$AE2</f>
        <v>5.196＋5.944＝</v>
      </c>
      <c r="N5" s="75"/>
      <c r="O5" s="75"/>
      <c r="P5" s="75"/>
      <c r="Q5" s="75"/>
      <c r="R5" s="75"/>
      <c r="S5" s="76">
        <f ca="1">$AF2/1000</f>
        <v>11.14</v>
      </c>
      <c r="T5" s="76"/>
      <c r="U5" s="77"/>
      <c r="V5" s="25"/>
      <c r="AA5" s="2" t="s">
        <v>149</v>
      </c>
      <c r="AB5" s="1">
        <f t="shared" ca="1" si="0"/>
        <v>7682</v>
      </c>
      <c r="AC5" s="1" t="s">
        <v>53</v>
      </c>
      <c r="AD5" s="1">
        <f t="shared" ca="1" si="1"/>
        <v>8692</v>
      </c>
      <c r="AE5" s="1" t="s">
        <v>150</v>
      </c>
      <c r="AF5" s="1">
        <f t="shared" ca="1" si="2"/>
        <v>16374</v>
      </c>
      <c r="AH5" s="1">
        <f t="shared" ca="1" si="3"/>
        <v>0</v>
      </c>
      <c r="AI5" s="1">
        <f t="shared" ca="1" si="4"/>
        <v>7</v>
      </c>
      <c r="AJ5" s="1" t="s">
        <v>139</v>
      </c>
      <c r="AK5" s="1">
        <f t="shared" ca="1" si="5"/>
        <v>6</v>
      </c>
      <c r="AL5" s="1">
        <f t="shared" ca="1" si="6"/>
        <v>8</v>
      </c>
      <c r="AM5" s="1">
        <f t="shared" ca="1" si="7"/>
        <v>2</v>
      </c>
      <c r="AN5" s="1" t="s">
        <v>146</v>
      </c>
      <c r="AO5" s="1">
        <f t="shared" ca="1" si="8"/>
        <v>0</v>
      </c>
      <c r="AP5" s="1">
        <f t="shared" ca="1" si="9"/>
        <v>8</v>
      </c>
      <c r="AQ5" s="1" t="s">
        <v>83</v>
      </c>
      <c r="AR5" s="1">
        <f t="shared" ca="1" si="10"/>
        <v>6</v>
      </c>
      <c r="AS5" s="1">
        <f t="shared" ca="1" si="11"/>
        <v>9</v>
      </c>
      <c r="AT5" s="1">
        <f t="shared" ca="1" si="12"/>
        <v>2</v>
      </c>
      <c r="AU5" s="1" t="s">
        <v>82</v>
      </c>
      <c r="AV5" s="1">
        <f t="shared" ca="1" si="13"/>
        <v>1</v>
      </c>
      <c r="AW5" s="1">
        <f t="shared" ca="1" si="14"/>
        <v>6</v>
      </c>
      <c r="AX5" s="1" t="s">
        <v>147</v>
      </c>
      <c r="AY5" s="1">
        <f t="shared" ca="1" si="15"/>
        <v>3</v>
      </c>
      <c r="AZ5" s="1">
        <f t="shared" ca="1" si="16"/>
        <v>7</v>
      </c>
      <c r="BA5" s="1">
        <f t="shared" ca="1" si="17"/>
        <v>4</v>
      </c>
      <c r="BD5" s="1">
        <v>5</v>
      </c>
      <c r="BE5" s="11">
        <f t="shared" ca="1" si="18"/>
        <v>0</v>
      </c>
      <c r="BF5" s="11">
        <f t="shared" ca="1" si="19"/>
        <v>0</v>
      </c>
      <c r="BG5" s="12"/>
      <c r="BI5" s="1">
        <v>5</v>
      </c>
      <c r="BJ5" s="11">
        <f t="shared" ca="1" si="20"/>
        <v>7</v>
      </c>
      <c r="BK5" s="11">
        <f t="shared" ca="1" si="21"/>
        <v>8</v>
      </c>
      <c r="BL5" s="12"/>
      <c r="BN5" s="1">
        <v>5</v>
      </c>
      <c r="BO5" s="10">
        <f t="shared" ca="1" si="22"/>
        <v>6</v>
      </c>
      <c r="BP5" s="10">
        <f t="shared" ca="1" si="23"/>
        <v>6</v>
      </c>
      <c r="BQ5" s="19"/>
      <c r="BS5" s="1">
        <v>5</v>
      </c>
      <c r="BT5" s="10">
        <f t="shared" ca="1" si="24"/>
        <v>8</v>
      </c>
      <c r="BU5" s="10">
        <f t="shared" ca="1" si="25"/>
        <v>9</v>
      </c>
      <c r="BV5" s="19"/>
      <c r="BX5" s="1">
        <v>5</v>
      </c>
      <c r="BY5" s="10">
        <f t="shared" ca="1" si="26"/>
        <v>2</v>
      </c>
      <c r="BZ5" s="10">
        <f t="shared" ca="1" si="27"/>
        <v>2</v>
      </c>
      <c r="CA5" s="19"/>
      <c r="CB5" s="12"/>
      <c r="CC5" s="69">
        <f t="shared" ca="1" si="28"/>
        <v>0.38951363892997837</v>
      </c>
      <c r="CD5" s="70">
        <f t="shared" ca="1" si="29"/>
        <v>13</v>
      </c>
      <c r="CE5" s="70"/>
      <c r="CF5" s="67">
        <v>5</v>
      </c>
      <c r="CG5" s="67">
        <v>0</v>
      </c>
      <c r="CH5" s="67">
        <v>0</v>
      </c>
      <c r="CI5" s="1"/>
      <c r="CJ5" s="69">
        <f t="shared" ca="1" si="30"/>
        <v>0.20379150736820872</v>
      </c>
      <c r="CK5" s="70">
        <f t="shared" ca="1" si="31"/>
        <v>62</v>
      </c>
      <c r="CL5" s="1"/>
      <c r="CM5" s="67">
        <v>5</v>
      </c>
      <c r="CN5" s="67">
        <v>1</v>
      </c>
      <c r="CO5" s="67">
        <v>5</v>
      </c>
      <c r="CQ5" s="69">
        <f t="shared" ca="1" si="32"/>
        <v>0.40499787439677948</v>
      </c>
      <c r="CR5" s="70">
        <f t="shared" ca="1" si="33"/>
        <v>67</v>
      </c>
      <c r="CS5" s="1"/>
      <c r="CT5" s="67">
        <v>5</v>
      </c>
      <c r="CU5" s="67">
        <v>0</v>
      </c>
      <c r="CV5" s="67">
        <v>4</v>
      </c>
      <c r="CX5" s="69">
        <f t="shared" ca="1" si="34"/>
        <v>5.7887147176736042E-2</v>
      </c>
      <c r="CY5" s="70">
        <f t="shared" ca="1" si="35"/>
        <v>90</v>
      </c>
      <c r="CZ5" s="1"/>
      <c r="DA5" s="67">
        <v>5</v>
      </c>
      <c r="DB5" s="67">
        <v>0</v>
      </c>
      <c r="DC5" s="67">
        <v>4</v>
      </c>
      <c r="DE5" s="69">
        <f t="shared" ca="1" si="36"/>
        <v>0.86479536616020003</v>
      </c>
      <c r="DF5" s="70">
        <f t="shared" ca="1" si="37"/>
        <v>11</v>
      </c>
      <c r="DG5" s="1"/>
      <c r="DH5" s="67">
        <v>5</v>
      </c>
      <c r="DI5" s="67">
        <v>1</v>
      </c>
      <c r="DJ5" s="67">
        <v>5</v>
      </c>
    </row>
    <row r="6" spans="1:114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A6" s="2" t="s">
        <v>151</v>
      </c>
      <c r="AB6" s="1">
        <f t="shared" ca="1" si="0"/>
        <v>4908</v>
      </c>
      <c r="AC6" s="1" t="s">
        <v>97</v>
      </c>
      <c r="AD6" s="1">
        <f t="shared" ca="1" si="1"/>
        <v>8437</v>
      </c>
      <c r="AE6" s="1" t="s">
        <v>145</v>
      </c>
      <c r="AF6" s="1">
        <f t="shared" ca="1" si="2"/>
        <v>13345</v>
      </c>
      <c r="AH6" s="1">
        <f t="shared" ca="1" si="3"/>
        <v>0</v>
      </c>
      <c r="AI6" s="1">
        <f t="shared" ca="1" si="4"/>
        <v>4</v>
      </c>
      <c r="AJ6" s="1" t="s">
        <v>83</v>
      </c>
      <c r="AK6" s="1">
        <f t="shared" ca="1" si="5"/>
        <v>9</v>
      </c>
      <c r="AL6" s="1">
        <f t="shared" ca="1" si="6"/>
        <v>0</v>
      </c>
      <c r="AM6" s="1">
        <f t="shared" ca="1" si="7"/>
        <v>8</v>
      </c>
      <c r="AN6" s="1" t="s">
        <v>137</v>
      </c>
      <c r="AO6" s="1">
        <f t="shared" ca="1" si="8"/>
        <v>0</v>
      </c>
      <c r="AP6" s="1">
        <f t="shared" ca="1" si="9"/>
        <v>8</v>
      </c>
      <c r="AQ6" s="1" t="s">
        <v>139</v>
      </c>
      <c r="AR6" s="1">
        <f t="shared" ca="1" si="10"/>
        <v>4</v>
      </c>
      <c r="AS6" s="1">
        <f t="shared" ca="1" si="11"/>
        <v>3</v>
      </c>
      <c r="AT6" s="1">
        <f t="shared" ca="1" si="12"/>
        <v>7</v>
      </c>
      <c r="AU6" s="1" t="s">
        <v>138</v>
      </c>
      <c r="AV6" s="1">
        <f t="shared" ca="1" si="13"/>
        <v>1</v>
      </c>
      <c r="AW6" s="1">
        <f t="shared" ca="1" si="14"/>
        <v>3</v>
      </c>
      <c r="AX6" s="1" t="s">
        <v>48</v>
      </c>
      <c r="AY6" s="1">
        <f t="shared" ca="1" si="15"/>
        <v>3</v>
      </c>
      <c r="AZ6" s="1">
        <f t="shared" ca="1" si="16"/>
        <v>4</v>
      </c>
      <c r="BA6" s="1">
        <f t="shared" ca="1" si="17"/>
        <v>5</v>
      </c>
      <c r="BD6" s="1">
        <v>6</v>
      </c>
      <c r="BE6" s="11">
        <f t="shared" ca="1" si="18"/>
        <v>0</v>
      </c>
      <c r="BF6" s="11">
        <f t="shared" ca="1" si="19"/>
        <v>0</v>
      </c>
      <c r="BG6" s="12"/>
      <c r="BI6" s="1">
        <v>6</v>
      </c>
      <c r="BJ6" s="11">
        <f t="shared" ca="1" si="20"/>
        <v>4</v>
      </c>
      <c r="BK6" s="11">
        <f t="shared" ca="1" si="21"/>
        <v>8</v>
      </c>
      <c r="BL6" s="12"/>
      <c r="BN6" s="1">
        <v>6</v>
      </c>
      <c r="BO6" s="10">
        <f t="shared" ca="1" si="22"/>
        <v>9</v>
      </c>
      <c r="BP6" s="10">
        <f t="shared" ca="1" si="23"/>
        <v>4</v>
      </c>
      <c r="BQ6" s="19"/>
      <c r="BS6" s="1">
        <v>6</v>
      </c>
      <c r="BT6" s="10">
        <f t="shared" ca="1" si="24"/>
        <v>0</v>
      </c>
      <c r="BU6" s="10">
        <f t="shared" ca="1" si="25"/>
        <v>3</v>
      </c>
      <c r="BV6" s="19"/>
      <c r="BX6" s="1">
        <v>6</v>
      </c>
      <c r="BY6" s="10">
        <f t="shared" ca="1" si="26"/>
        <v>8</v>
      </c>
      <c r="BZ6" s="10">
        <f t="shared" ca="1" si="27"/>
        <v>7</v>
      </c>
      <c r="CA6" s="19"/>
      <c r="CB6" s="12"/>
      <c r="CC6" s="69">
        <f t="shared" ca="1" si="28"/>
        <v>0.93528373068306159</v>
      </c>
      <c r="CD6" s="70">
        <f t="shared" ca="1" si="29"/>
        <v>2</v>
      </c>
      <c r="CE6" s="70"/>
      <c r="CF6" s="67">
        <v>6</v>
      </c>
      <c r="CG6" s="67">
        <v>0</v>
      </c>
      <c r="CH6" s="67">
        <v>0</v>
      </c>
      <c r="CI6" s="1"/>
      <c r="CJ6" s="69">
        <f t="shared" ca="1" si="30"/>
        <v>0.54327044836391991</v>
      </c>
      <c r="CK6" s="70">
        <f t="shared" ca="1" si="31"/>
        <v>35</v>
      </c>
      <c r="CL6" s="1"/>
      <c r="CM6" s="67">
        <v>6</v>
      </c>
      <c r="CN6" s="67">
        <v>1</v>
      </c>
      <c r="CO6" s="67">
        <v>6</v>
      </c>
      <c r="CQ6" s="69">
        <f t="shared" ca="1" si="32"/>
        <v>9.3512898766310748E-2</v>
      </c>
      <c r="CR6" s="70">
        <f t="shared" ca="1" si="33"/>
        <v>95</v>
      </c>
      <c r="CS6" s="1"/>
      <c r="CT6" s="67">
        <v>6</v>
      </c>
      <c r="CU6" s="67">
        <v>0</v>
      </c>
      <c r="CV6" s="67">
        <v>5</v>
      </c>
      <c r="CX6" s="69">
        <f t="shared" ca="1" si="34"/>
        <v>0.94787453628138418</v>
      </c>
      <c r="CY6" s="70">
        <f t="shared" ca="1" si="35"/>
        <v>4</v>
      </c>
      <c r="CZ6" s="1"/>
      <c r="DA6" s="67">
        <v>6</v>
      </c>
      <c r="DB6" s="67">
        <v>0</v>
      </c>
      <c r="DC6" s="67">
        <v>5</v>
      </c>
      <c r="DE6" s="69">
        <f t="shared" ca="1" si="36"/>
        <v>0.10494764949163604</v>
      </c>
      <c r="DF6" s="70">
        <f t="shared" ca="1" si="37"/>
        <v>70</v>
      </c>
      <c r="DG6" s="1"/>
      <c r="DH6" s="67">
        <v>6</v>
      </c>
      <c r="DI6" s="67">
        <v>1</v>
      </c>
      <c r="DJ6" s="67">
        <v>6</v>
      </c>
    </row>
    <row r="7" spans="1:114" ht="53.1" customHeight="1" x14ac:dyDescent="0.25">
      <c r="A7" s="8"/>
      <c r="B7" s="4"/>
      <c r="C7" s="31"/>
      <c r="D7" s="32">
        <f ca="1">$BE1</f>
        <v>0</v>
      </c>
      <c r="E7" s="33">
        <f ca="1">$BJ1</f>
        <v>7</v>
      </c>
      <c r="F7" s="33" t="str">
        <f ca="1">IF(AND(G7=0,H7=0,I7=0),"",".")</f>
        <v>.</v>
      </c>
      <c r="G7" s="34">
        <f ca="1">$BO1</f>
        <v>7</v>
      </c>
      <c r="H7" s="34">
        <f ca="1">$BT1</f>
        <v>8</v>
      </c>
      <c r="I7" s="34">
        <f ca="1">$BY1</f>
        <v>6</v>
      </c>
      <c r="J7" s="35"/>
      <c r="K7" s="36"/>
      <c r="L7" s="37"/>
      <c r="M7" s="38"/>
      <c r="N7" s="31"/>
      <c r="O7" s="32">
        <f ca="1">$BE2</f>
        <v>0</v>
      </c>
      <c r="P7" s="33">
        <f ca="1">$BJ2</f>
        <v>5</v>
      </c>
      <c r="Q7" s="33" t="str">
        <f ca="1">IF(AND(R7=0,S7=0,T7=0),"",".")</f>
        <v>.</v>
      </c>
      <c r="R7" s="34">
        <f ca="1">$BO2</f>
        <v>1</v>
      </c>
      <c r="S7" s="34">
        <f ca="1">$BT2</f>
        <v>9</v>
      </c>
      <c r="T7" s="34">
        <f ca="1">$BY2</f>
        <v>6</v>
      </c>
      <c r="U7" s="35"/>
      <c r="V7" s="36"/>
      <c r="AA7" s="2" t="s">
        <v>104</v>
      </c>
      <c r="AB7" s="1">
        <f t="shared" ca="1" si="0"/>
        <v>5332</v>
      </c>
      <c r="AC7" s="1" t="s">
        <v>53</v>
      </c>
      <c r="AD7" s="1">
        <f t="shared" ca="1" si="1"/>
        <v>4225</v>
      </c>
      <c r="AE7" s="1" t="s">
        <v>47</v>
      </c>
      <c r="AF7" s="1">
        <f t="shared" ca="1" si="2"/>
        <v>9557</v>
      </c>
      <c r="AH7" s="1">
        <f t="shared" ca="1" si="3"/>
        <v>0</v>
      </c>
      <c r="AI7" s="1">
        <f t="shared" ca="1" si="4"/>
        <v>5</v>
      </c>
      <c r="AJ7" s="1" t="s">
        <v>48</v>
      </c>
      <c r="AK7" s="1">
        <f t="shared" ca="1" si="5"/>
        <v>3</v>
      </c>
      <c r="AL7" s="1">
        <f t="shared" ca="1" si="6"/>
        <v>3</v>
      </c>
      <c r="AM7" s="1">
        <f t="shared" ca="1" si="7"/>
        <v>2</v>
      </c>
      <c r="AN7" s="1" t="s">
        <v>46</v>
      </c>
      <c r="AO7" s="1">
        <f t="shared" ca="1" si="8"/>
        <v>0</v>
      </c>
      <c r="AP7" s="1">
        <f t="shared" ca="1" si="9"/>
        <v>4</v>
      </c>
      <c r="AQ7" s="1" t="s">
        <v>83</v>
      </c>
      <c r="AR7" s="1">
        <f t="shared" ca="1" si="10"/>
        <v>2</v>
      </c>
      <c r="AS7" s="1">
        <f t="shared" ca="1" si="11"/>
        <v>2</v>
      </c>
      <c r="AT7" s="1">
        <f t="shared" ca="1" si="12"/>
        <v>5</v>
      </c>
      <c r="AU7" s="1" t="s">
        <v>82</v>
      </c>
      <c r="AV7" s="1">
        <f t="shared" ca="1" si="13"/>
        <v>0</v>
      </c>
      <c r="AW7" s="1">
        <f t="shared" ca="1" si="14"/>
        <v>9</v>
      </c>
      <c r="AX7" s="1" t="s">
        <v>48</v>
      </c>
      <c r="AY7" s="1">
        <f t="shared" ca="1" si="15"/>
        <v>5</v>
      </c>
      <c r="AZ7" s="1">
        <f t="shared" ca="1" si="16"/>
        <v>5</v>
      </c>
      <c r="BA7" s="1">
        <f t="shared" ca="1" si="17"/>
        <v>7</v>
      </c>
      <c r="BD7" s="1">
        <v>7</v>
      </c>
      <c r="BE7" s="11">
        <f t="shared" ca="1" si="18"/>
        <v>0</v>
      </c>
      <c r="BF7" s="11">
        <f t="shared" ca="1" si="19"/>
        <v>0</v>
      </c>
      <c r="BG7" s="12"/>
      <c r="BI7" s="1">
        <v>7</v>
      </c>
      <c r="BJ7" s="11">
        <f t="shared" ca="1" si="20"/>
        <v>5</v>
      </c>
      <c r="BK7" s="11">
        <f t="shared" ca="1" si="21"/>
        <v>4</v>
      </c>
      <c r="BL7" s="12"/>
      <c r="BN7" s="1">
        <v>7</v>
      </c>
      <c r="BO7" s="10">
        <f t="shared" ca="1" si="22"/>
        <v>3</v>
      </c>
      <c r="BP7" s="10">
        <f t="shared" ca="1" si="23"/>
        <v>2</v>
      </c>
      <c r="BQ7" s="19"/>
      <c r="BS7" s="1">
        <v>7</v>
      </c>
      <c r="BT7" s="10">
        <f t="shared" ca="1" si="24"/>
        <v>3</v>
      </c>
      <c r="BU7" s="10">
        <f t="shared" ca="1" si="25"/>
        <v>2</v>
      </c>
      <c r="BV7" s="19"/>
      <c r="BX7" s="1">
        <v>7</v>
      </c>
      <c r="BY7" s="10">
        <f t="shared" ca="1" si="26"/>
        <v>2</v>
      </c>
      <c r="BZ7" s="10">
        <f t="shared" ca="1" si="27"/>
        <v>5</v>
      </c>
      <c r="CA7" s="19"/>
      <c r="CB7" s="12"/>
      <c r="CC7" s="69">
        <f t="shared" ca="1" si="28"/>
        <v>0.5274991136871271</v>
      </c>
      <c r="CD7" s="70">
        <f t="shared" ca="1" si="29"/>
        <v>11</v>
      </c>
      <c r="CE7" s="70"/>
      <c r="CF7" s="67">
        <v>7</v>
      </c>
      <c r="CG7" s="67">
        <v>0</v>
      </c>
      <c r="CH7" s="67">
        <v>0</v>
      </c>
      <c r="CI7" s="1"/>
      <c r="CJ7" s="69">
        <f t="shared" ca="1" si="30"/>
        <v>0.4302306133138124</v>
      </c>
      <c r="CK7" s="70">
        <f t="shared" ca="1" si="31"/>
        <v>40</v>
      </c>
      <c r="CL7" s="1"/>
      <c r="CM7" s="67">
        <v>7</v>
      </c>
      <c r="CN7" s="67">
        <v>1</v>
      </c>
      <c r="CO7" s="67">
        <v>7</v>
      </c>
      <c r="CQ7" s="69">
        <f t="shared" ca="1" si="32"/>
        <v>0.72433810608548654</v>
      </c>
      <c r="CR7" s="70">
        <f t="shared" ca="1" si="33"/>
        <v>33</v>
      </c>
      <c r="CS7" s="1"/>
      <c r="CT7" s="67">
        <v>7</v>
      </c>
      <c r="CU7" s="67">
        <v>0</v>
      </c>
      <c r="CV7" s="67">
        <v>6</v>
      </c>
      <c r="CX7" s="69">
        <f t="shared" ca="1" si="34"/>
        <v>0.70631242222558477</v>
      </c>
      <c r="CY7" s="70">
        <f t="shared" ca="1" si="35"/>
        <v>33</v>
      </c>
      <c r="CZ7" s="1"/>
      <c r="DA7" s="67">
        <v>7</v>
      </c>
      <c r="DB7" s="67">
        <v>0</v>
      </c>
      <c r="DC7" s="67">
        <v>6</v>
      </c>
      <c r="DE7" s="69">
        <f t="shared" ca="1" si="36"/>
        <v>0.80549957569404962</v>
      </c>
      <c r="DF7" s="70">
        <f t="shared" ca="1" si="37"/>
        <v>14</v>
      </c>
      <c r="DG7" s="1"/>
      <c r="DH7" s="67">
        <v>7</v>
      </c>
      <c r="DI7" s="67">
        <v>1</v>
      </c>
      <c r="DJ7" s="67">
        <v>7</v>
      </c>
    </row>
    <row r="8" spans="1:114" ht="53.1" customHeight="1" thickBot="1" x14ac:dyDescent="0.3">
      <c r="A8" s="8"/>
      <c r="B8" s="4"/>
      <c r="C8" s="13" t="str">
        <f ca="1">IF(AND($BF1=0,$BE1=0),"","＋")</f>
        <v/>
      </c>
      <c r="D8" s="39" t="str">
        <f ca="1">IF(AND($BE1=0,$BF1=0),"＋",$BF1)</f>
        <v>＋</v>
      </c>
      <c r="E8" s="40">
        <f ca="1">$BK1</f>
        <v>4</v>
      </c>
      <c r="F8" s="40" t="str">
        <f ca="1">IF(AND(G8=0,H8=0,I8=0),"",".")</f>
        <v>.</v>
      </c>
      <c r="G8" s="41">
        <f ca="1">$BP1</f>
        <v>6</v>
      </c>
      <c r="H8" s="41">
        <f ca="1">$BU1</f>
        <v>8</v>
      </c>
      <c r="I8" s="41">
        <f ca="1">$BZ1</f>
        <v>8</v>
      </c>
      <c r="J8" s="35"/>
      <c r="K8" s="36"/>
      <c r="L8" s="37"/>
      <c r="M8" s="38"/>
      <c r="N8" s="13" t="str">
        <f ca="1">IF(AND($BF2=0,$BE2=0),"","＋")</f>
        <v/>
      </c>
      <c r="O8" s="39" t="str">
        <f ca="1">IF(AND($BE2=0,$BF2=0),"＋",$BF2)</f>
        <v>＋</v>
      </c>
      <c r="P8" s="40">
        <f ca="1">$BK2</f>
        <v>5</v>
      </c>
      <c r="Q8" s="40" t="str">
        <f ca="1">IF(AND(R8=0,S8=0,T8=0),"",".")</f>
        <v>.</v>
      </c>
      <c r="R8" s="41">
        <f ca="1">$BP2</f>
        <v>9</v>
      </c>
      <c r="S8" s="41">
        <f ca="1">$BU2</f>
        <v>4</v>
      </c>
      <c r="T8" s="41">
        <f ca="1">$BZ2</f>
        <v>4</v>
      </c>
      <c r="U8" s="35"/>
      <c r="V8" s="36"/>
      <c r="AA8" s="2" t="s">
        <v>152</v>
      </c>
      <c r="AB8" s="1">
        <f t="shared" ca="1" si="0"/>
        <v>6379</v>
      </c>
      <c r="AC8" s="1" t="s">
        <v>53</v>
      </c>
      <c r="AD8" s="1">
        <f t="shared" ca="1" si="1"/>
        <v>7904</v>
      </c>
      <c r="AE8" s="1" t="s">
        <v>47</v>
      </c>
      <c r="AF8" s="1">
        <f t="shared" ca="1" si="2"/>
        <v>14283</v>
      </c>
      <c r="AH8" s="1">
        <f t="shared" ca="1" si="3"/>
        <v>0</v>
      </c>
      <c r="AI8" s="1">
        <f t="shared" ca="1" si="4"/>
        <v>6</v>
      </c>
      <c r="AJ8" s="1" t="s">
        <v>48</v>
      </c>
      <c r="AK8" s="1">
        <f t="shared" ca="1" si="5"/>
        <v>3</v>
      </c>
      <c r="AL8" s="1">
        <f t="shared" ca="1" si="6"/>
        <v>7</v>
      </c>
      <c r="AM8" s="1">
        <f t="shared" ca="1" si="7"/>
        <v>9</v>
      </c>
      <c r="AN8" s="1" t="s">
        <v>46</v>
      </c>
      <c r="AO8" s="1">
        <f t="shared" ca="1" si="8"/>
        <v>0</v>
      </c>
      <c r="AP8" s="1">
        <f t="shared" ca="1" si="9"/>
        <v>7</v>
      </c>
      <c r="AQ8" s="1" t="s">
        <v>48</v>
      </c>
      <c r="AR8" s="1">
        <f t="shared" ca="1" si="10"/>
        <v>9</v>
      </c>
      <c r="AS8" s="1">
        <f t="shared" ca="1" si="11"/>
        <v>0</v>
      </c>
      <c r="AT8" s="1">
        <f t="shared" ca="1" si="12"/>
        <v>4</v>
      </c>
      <c r="AU8" s="1" t="s">
        <v>47</v>
      </c>
      <c r="AV8" s="1">
        <f t="shared" ca="1" si="13"/>
        <v>1</v>
      </c>
      <c r="AW8" s="1">
        <f t="shared" ca="1" si="14"/>
        <v>4</v>
      </c>
      <c r="AX8" s="1" t="s">
        <v>48</v>
      </c>
      <c r="AY8" s="1">
        <f t="shared" ca="1" si="15"/>
        <v>2</v>
      </c>
      <c r="AZ8" s="1">
        <f t="shared" ca="1" si="16"/>
        <v>8</v>
      </c>
      <c r="BA8" s="1">
        <f t="shared" ca="1" si="17"/>
        <v>3</v>
      </c>
      <c r="BD8" s="1">
        <v>8</v>
      </c>
      <c r="BE8" s="11">
        <f t="shared" ca="1" si="18"/>
        <v>0</v>
      </c>
      <c r="BF8" s="11">
        <f t="shared" ca="1" si="19"/>
        <v>0</v>
      </c>
      <c r="BG8" s="12"/>
      <c r="BI8" s="1">
        <v>8</v>
      </c>
      <c r="BJ8" s="11">
        <f t="shared" ca="1" si="20"/>
        <v>6</v>
      </c>
      <c r="BK8" s="11">
        <f t="shared" ca="1" si="21"/>
        <v>7</v>
      </c>
      <c r="BL8" s="12"/>
      <c r="BN8" s="1">
        <v>8</v>
      </c>
      <c r="BO8" s="10">
        <f t="shared" ca="1" si="22"/>
        <v>3</v>
      </c>
      <c r="BP8" s="10">
        <f t="shared" ca="1" si="23"/>
        <v>9</v>
      </c>
      <c r="BQ8" s="19"/>
      <c r="BS8" s="1">
        <v>8</v>
      </c>
      <c r="BT8" s="10">
        <f t="shared" ca="1" si="24"/>
        <v>7</v>
      </c>
      <c r="BU8" s="10">
        <f t="shared" ca="1" si="25"/>
        <v>0</v>
      </c>
      <c r="BV8" s="19"/>
      <c r="BX8" s="1">
        <v>8</v>
      </c>
      <c r="BY8" s="10">
        <f t="shared" ca="1" si="26"/>
        <v>9</v>
      </c>
      <c r="BZ8" s="10">
        <f t="shared" ca="1" si="27"/>
        <v>4</v>
      </c>
      <c r="CA8" s="19"/>
      <c r="CB8" s="12"/>
      <c r="CC8" s="69">
        <f t="shared" ca="1" si="28"/>
        <v>9.2249284203237414E-2</v>
      </c>
      <c r="CD8" s="70">
        <f t="shared" ca="1" si="29"/>
        <v>16</v>
      </c>
      <c r="CE8" s="70"/>
      <c r="CF8" s="67">
        <v>8</v>
      </c>
      <c r="CG8" s="67">
        <v>0</v>
      </c>
      <c r="CH8" s="67">
        <v>0</v>
      </c>
      <c r="CI8" s="1"/>
      <c r="CJ8" s="69">
        <f t="shared" ca="1" si="30"/>
        <v>0.30109612005960418</v>
      </c>
      <c r="CK8" s="70">
        <f t="shared" ca="1" si="31"/>
        <v>52</v>
      </c>
      <c r="CL8" s="1"/>
      <c r="CM8" s="67">
        <v>8</v>
      </c>
      <c r="CN8" s="67">
        <v>1</v>
      </c>
      <c r="CO8" s="67">
        <v>8</v>
      </c>
      <c r="CQ8" s="69">
        <f t="shared" ca="1" si="32"/>
        <v>0.63931967641401488</v>
      </c>
      <c r="CR8" s="70">
        <f t="shared" ca="1" si="33"/>
        <v>40</v>
      </c>
      <c r="CS8" s="1"/>
      <c r="CT8" s="67">
        <v>8</v>
      </c>
      <c r="CU8" s="67">
        <v>0</v>
      </c>
      <c r="CV8" s="67">
        <v>7</v>
      </c>
      <c r="CX8" s="69">
        <f t="shared" ca="1" si="34"/>
        <v>0.3296518833387736</v>
      </c>
      <c r="CY8" s="70">
        <f t="shared" ca="1" si="35"/>
        <v>71</v>
      </c>
      <c r="CZ8" s="1"/>
      <c r="DA8" s="67">
        <v>8</v>
      </c>
      <c r="DB8" s="67">
        <v>0</v>
      </c>
      <c r="DC8" s="67">
        <v>7</v>
      </c>
      <c r="DE8" s="69">
        <f t="shared" ca="1" si="36"/>
        <v>6.9811405123381909E-2</v>
      </c>
      <c r="DF8" s="70">
        <f t="shared" ca="1" si="37"/>
        <v>76</v>
      </c>
      <c r="DG8" s="1"/>
      <c r="DH8" s="67">
        <v>8</v>
      </c>
      <c r="DI8" s="67">
        <v>1</v>
      </c>
      <c r="DJ8" s="67">
        <v>8</v>
      </c>
    </row>
    <row r="9" spans="1:114" ht="53.1" customHeight="1" x14ac:dyDescent="0.25">
      <c r="A9" s="8"/>
      <c r="B9" s="38"/>
      <c r="C9" s="60"/>
      <c r="D9" s="61">
        <f ca="1">$AV1</f>
        <v>1</v>
      </c>
      <c r="E9" s="62">
        <f ca="1">$AW1</f>
        <v>2</v>
      </c>
      <c r="F9" s="62" t="str">
        <f>$AX1</f>
        <v>.</v>
      </c>
      <c r="G9" s="63">
        <f ca="1">$AY1</f>
        <v>4</v>
      </c>
      <c r="H9" s="64">
        <f ca="1">$AZ1</f>
        <v>7</v>
      </c>
      <c r="I9" s="64">
        <f ca="1">$BA1</f>
        <v>4</v>
      </c>
      <c r="J9" s="43"/>
      <c r="K9" s="36"/>
      <c r="L9" s="37"/>
      <c r="M9" s="38"/>
      <c r="N9" s="60"/>
      <c r="O9" s="61">
        <f ca="1">$AV2</f>
        <v>1</v>
      </c>
      <c r="P9" s="62">
        <f ca="1">$AW2</f>
        <v>1</v>
      </c>
      <c r="Q9" s="62" t="str">
        <f>$AX2</f>
        <v>.</v>
      </c>
      <c r="R9" s="63">
        <f ca="1">$AY2</f>
        <v>1</v>
      </c>
      <c r="S9" s="64">
        <f ca="1">$AZ2</f>
        <v>4</v>
      </c>
      <c r="T9" s="64">
        <f ca="1">$BA2</f>
        <v>0</v>
      </c>
      <c r="U9" s="43"/>
      <c r="V9" s="36"/>
      <c r="AA9" s="2" t="s">
        <v>153</v>
      </c>
      <c r="AB9" s="1">
        <f t="shared" ca="1" si="0"/>
        <v>3292</v>
      </c>
      <c r="AC9" s="1" t="s">
        <v>137</v>
      </c>
      <c r="AD9" s="1">
        <f t="shared" ca="1" si="1"/>
        <v>9361</v>
      </c>
      <c r="AE9" s="1" t="s">
        <v>47</v>
      </c>
      <c r="AF9" s="1">
        <f t="shared" ca="1" si="2"/>
        <v>12653</v>
      </c>
      <c r="AH9" s="1">
        <f t="shared" ca="1" si="3"/>
        <v>0</v>
      </c>
      <c r="AI9" s="1">
        <f t="shared" ca="1" si="4"/>
        <v>3</v>
      </c>
      <c r="AJ9" s="1" t="s">
        <v>154</v>
      </c>
      <c r="AK9" s="1">
        <f t="shared" ca="1" si="5"/>
        <v>2</v>
      </c>
      <c r="AL9" s="1">
        <f t="shared" ca="1" si="6"/>
        <v>9</v>
      </c>
      <c r="AM9" s="1">
        <f t="shared" ca="1" si="7"/>
        <v>2</v>
      </c>
      <c r="AN9" s="1" t="s">
        <v>53</v>
      </c>
      <c r="AO9" s="1">
        <f t="shared" ca="1" si="8"/>
        <v>0</v>
      </c>
      <c r="AP9" s="1">
        <f t="shared" ca="1" si="9"/>
        <v>9</v>
      </c>
      <c r="AQ9" s="1" t="s">
        <v>48</v>
      </c>
      <c r="AR9" s="1">
        <f t="shared" ca="1" si="10"/>
        <v>3</v>
      </c>
      <c r="AS9" s="1">
        <f t="shared" ca="1" si="11"/>
        <v>6</v>
      </c>
      <c r="AT9" s="1">
        <f t="shared" ca="1" si="12"/>
        <v>1</v>
      </c>
      <c r="AU9" s="1" t="s">
        <v>47</v>
      </c>
      <c r="AV9" s="1">
        <f t="shared" ca="1" si="13"/>
        <v>1</v>
      </c>
      <c r="AW9" s="1">
        <f t="shared" ca="1" si="14"/>
        <v>2</v>
      </c>
      <c r="AX9" s="1" t="s">
        <v>154</v>
      </c>
      <c r="AY9" s="1">
        <f t="shared" ca="1" si="15"/>
        <v>6</v>
      </c>
      <c r="AZ9" s="1">
        <f t="shared" ca="1" si="16"/>
        <v>5</v>
      </c>
      <c r="BA9" s="1">
        <f t="shared" ca="1" si="17"/>
        <v>3</v>
      </c>
      <c r="BD9" s="1">
        <v>9</v>
      </c>
      <c r="BE9" s="11">
        <f t="shared" ca="1" si="18"/>
        <v>0</v>
      </c>
      <c r="BF9" s="11">
        <f t="shared" ca="1" si="19"/>
        <v>0</v>
      </c>
      <c r="BG9" s="12"/>
      <c r="BI9" s="1">
        <v>9</v>
      </c>
      <c r="BJ9" s="11">
        <f t="shared" ca="1" si="20"/>
        <v>3</v>
      </c>
      <c r="BK9" s="11">
        <f t="shared" ca="1" si="21"/>
        <v>9</v>
      </c>
      <c r="BL9" s="12"/>
      <c r="BN9" s="1">
        <v>9</v>
      </c>
      <c r="BO9" s="10">
        <f t="shared" ca="1" si="22"/>
        <v>2</v>
      </c>
      <c r="BP9" s="10">
        <f t="shared" ca="1" si="23"/>
        <v>3</v>
      </c>
      <c r="BQ9" s="19"/>
      <c r="BS9" s="1">
        <v>9</v>
      </c>
      <c r="BT9" s="10">
        <f t="shared" ca="1" si="24"/>
        <v>9</v>
      </c>
      <c r="BU9" s="10">
        <f t="shared" ca="1" si="25"/>
        <v>6</v>
      </c>
      <c r="BV9" s="19"/>
      <c r="BX9" s="1">
        <v>9</v>
      </c>
      <c r="BY9" s="10">
        <f t="shared" ca="1" si="26"/>
        <v>2</v>
      </c>
      <c r="BZ9" s="10">
        <f t="shared" ca="1" si="27"/>
        <v>1</v>
      </c>
      <c r="CA9" s="19"/>
      <c r="CB9" s="12"/>
      <c r="CC9" s="69">
        <f t="shared" ca="1" si="28"/>
        <v>0.76023147474638009</v>
      </c>
      <c r="CD9" s="70">
        <f t="shared" ca="1" si="29"/>
        <v>5</v>
      </c>
      <c r="CE9" s="70"/>
      <c r="CF9" s="67">
        <v>9</v>
      </c>
      <c r="CG9" s="67">
        <v>0</v>
      </c>
      <c r="CH9" s="67">
        <v>0</v>
      </c>
      <c r="CI9" s="1"/>
      <c r="CJ9" s="69">
        <f t="shared" ca="1" si="30"/>
        <v>0.71211825204119483</v>
      </c>
      <c r="CK9" s="70">
        <f t="shared" ca="1" si="31"/>
        <v>27</v>
      </c>
      <c r="CL9" s="1"/>
      <c r="CM9" s="67">
        <v>9</v>
      </c>
      <c r="CN9" s="67">
        <v>1</v>
      </c>
      <c r="CO9" s="67">
        <v>9</v>
      </c>
      <c r="CQ9" s="69">
        <f t="shared" ca="1" si="32"/>
        <v>0.79547754088638678</v>
      </c>
      <c r="CR9" s="70">
        <f t="shared" ca="1" si="33"/>
        <v>24</v>
      </c>
      <c r="CS9" s="1"/>
      <c r="CT9" s="67">
        <v>9</v>
      </c>
      <c r="CU9" s="67">
        <v>0</v>
      </c>
      <c r="CV9" s="67">
        <v>8</v>
      </c>
      <c r="CX9" s="69">
        <f t="shared" ca="1" si="34"/>
        <v>1.8039118958868672E-2</v>
      </c>
      <c r="CY9" s="70">
        <f t="shared" ca="1" si="35"/>
        <v>97</v>
      </c>
      <c r="CZ9" s="1"/>
      <c r="DA9" s="67">
        <v>9</v>
      </c>
      <c r="DB9" s="67">
        <v>0</v>
      </c>
      <c r="DC9" s="67">
        <v>8</v>
      </c>
      <c r="DE9" s="69">
        <f t="shared" ca="1" si="36"/>
        <v>0.90507982063376502</v>
      </c>
      <c r="DF9" s="70">
        <f t="shared" ca="1" si="37"/>
        <v>10</v>
      </c>
      <c r="DG9" s="1"/>
      <c r="DH9" s="67">
        <v>9</v>
      </c>
      <c r="DI9" s="67">
        <v>1</v>
      </c>
      <c r="DJ9" s="67">
        <v>9</v>
      </c>
    </row>
    <row r="10" spans="1:114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A10" s="2" t="s">
        <v>155</v>
      </c>
      <c r="AB10" s="1">
        <f t="shared" ca="1" si="0"/>
        <v>4348</v>
      </c>
      <c r="AC10" s="1" t="s">
        <v>53</v>
      </c>
      <c r="AD10" s="1">
        <f t="shared" ca="1" si="1"/>
        <v>9501</v>
      </c>
      <c r="AE10" s="1" t="s">
        <v>138</v>
      </c>
      <c r="AF10" s="1">
        <f t="shared" ca="1" si="2"/>
        <v>13849</v>
      </c>
      <c r="AH10" s="1">
        <f t="shared" ca="1" si="3"/>
        <v>0</v>
      </c>
      <c r="AI10" s="1">
        <f t="shared" ca="1" si="4"/>
        <v>4</v>
      </c>
      <c r="AJ10" s="1" t="s">
        <v>48</v>
      </c>
      <c r="AK10" s="1">
        <f t="shared" ca="1" si="5"/>
        <v>3</v>
      </c>
      <c r="AL10" s="1">
        <f t="shared" ca="1" si="6"/>
        <v>4</v>
      </c>
      <c r="AM10" s="1">
        <f t="shared" ca="1" si="7"/>
        <v>8</v>
      </c>
      <c r="AN10" s="1" t="s">
        <v>137</v>
      </c>
      <c r="AO10" s="1">
        <f t="shared" ca="1" si="8"/>
        <v>0</v>
      </c>
      <c r="AP10" s="1">
        <f t="shared" ca="1" si="9"/>
        <v>9</v>
      </c>
      <c r="AQ10" s="1" t="s">
        <v>154</v>
      </c>
      <c r="AR10" s="1">
        <f t="shared" ca="1" si="10"/>
        <v>5</v>
      </c>
      <c r="AS10" s="1">
        <f t="shared" ca="1" si="11"/>
        <v>0</v>
      </c>
      <c r="AT10" s="1">
        <f t="shared" ca="1" si="12"/>
        <v>1</v>
      </c>
      <c r="AU10" s="1" t="s">
        <v>47</v>
      </c>
      <c r="AV10" s="1">
        <f t="shared" ca="1" si="13"/>
        <v>1</v>
      </c>
      <c r="AW10" s="1">
        <f t="shared" ca="1" si="14"/>
        <v>3</v>
      </c>
      <c r="AX10" s="1" t="s">
        <v>48</v>
      </c>
      <c r="AY10" s="1">
        <f t="shared" ca="1" si="15"/>
        <v>8</v>
      </c>
      <c r="AZ10" s="1">
        <f t="shared" ca="1" si="16"/>
        <v>4</v>
      </c>
      <c r="BA10" s="1">
        <f t="shared" ca="1" si="17"/>
        <v>9</v>
      </c>
      <c r="BD10" s="1">
        <v>10</v>
      </c>
      <c r="BE10" s="11">
        <f t="shared" ca="1" si="18"/>
        <v>0</v>
      </c>
      <c r="BF10" s="11">
        <f t="shared" ca="1" si="19"/>
        <v>0</v>
      </c>
      <c r="BG10" s="12"/>
      <c r="BI10" s="1">
        <v>10</v>
      </c>
      <c r="BJ10" s="11">
        <f t="shared" ca="1" si="20"/>
        <v>4</v>
      </c>
      <c r="BK10" s="11">
        <f t="shared" ca="1" si="21"/>
        <v>9</v>
      </c>
      <c r="BL10" s="12"/>
      <c r="BN10" s="1">
        <v>10</v>
      </c>
      <c r="BO10" s="10">
        <f t="shared" ca="1" si="22"/>
        <v>3</v>
      </c>
      <c r="BP10" s="10">
        <f t="shared" ca="1" si="23"/>
        <v>5</v>
      </c>
      <c r="BQ10" s="19"/>
      <c r="BS10" s="1">
        <v>10</v>
      </c>
      <c r="BT10" s="10">
        <f t="shared" ca="1" si="24"/>
        <v>4</v>
      </c>
      <c r="BU10" s="10">
        <f t="shared" ca="1" si="25"/>
        <v>0</v>
      </c>
      <c r="BV10" s="19"/>
      <c r="BX10" s="1">
        <v>10</v>
      </c>
      <c r="BY10" s="10">
        <f t="shared" ca="1" si="26"/>
        <v>8</v>
      </c>
      <c r="BZ10" s="10">
        <f t="shared" ca="1" si="27"/>
        <v>1</v>
      </c>
      <c r="CA10" s="19"/>
      <c r="CB10" s="12"/>
      <c r="CC10" s="69">
        <f t="shared" ca="1" si="28"/>
        <v>4.4807066445210375E-2</v>
      </c>
      <c r="CD10" s="70">
        <f t="shared" ca="1" si="29"/>
        <v>18</v>
      </c>
      <c r="CE10" s="70"/>
      <c r="CF10" s="67">
        <v>10</v>
      </c>
      <c r="CG10" s="67">
        <v>0</v>
      </c>
      <c r="CH10" s="67">
        <v>0</v>
      </c>
      <c r="CI10" s="1"/>
      <c r="CJ10" s="69">
        <f t="shared" ca="1" si="30"/>
        <v>0.50795060766758904</v>
      </c>
      <c r="CK10" s="70">
        <f t="shared" ca="1" si="31"/>
        <v>36</v>
      </c>
      <c r="CL10" s="1"/>
      <c r="CM10" s="67">
        <v>10</v>
      </c>
      <c r="CN10" s="67">
        <v>2</v>
      </c>
      <c r="CO10" s="67">
        <v>1</v>
      </c>
      <c r="CQ10" s="69">
        <f t="shared" ca="1" si="32"/>
        <v>0.72091971072349892</v>
      </c>
      <c r="CR10" s="70">
        <f t="shared" ca="1" si="33"/>
        <v>36</v>
      </c>
      <c r="CS10" s="1"/>
      <c r="CT10" s="67">
        <v>10</v>
      </c>
      <c r="CU10" s="67">
        <v>0</v>
      </c>
      <c r="CV10" s="67">
        <v>9</v>
      </c>
      <c r="CX10" s="69">
        <f t="shared" ca="1" si="34"/>
        <v>0.63346952594549744</v>
      </c>
      <c r="CY10" s="70">
        <f t="shared" ca="1" si="35"/>
        <v>41</v>
      </c>
      <c r="CZ10" s="1"/>
      <c r="DA10" s="67">
        <v>10</v>
      </c>
      <c r="DB10" s="67">
        <v>0</v>
      </c>
      <c r="DC10" s="67">
        <v>9</v>
      </c>
      <c r="DE10" s="69">
        <f t="shared" ca="1" si="36"/>
        <v>0.14969513755327146</v>
      </c>
      <c r="DF10" s="70">
        <f t="shared" ca="1" si="37"/>
        <v>64</v>
      </c>
      <c r="DG10" s="1"/>
      <c r="DH10" s="67">
        <v>10</v>
      </c>
      <c r="DI10" s="67">
        <v>2</v>
      </c>
      <c r="DJ10" s="67">
        <v>1</v>
      </c>
    </row>
    <row r="11" spans="1:114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A11" s="2" t="s">
        <v>156</v>
      </c>
      <c r="AB11" s="1">
        <f t="shared" ca="1" si="0"/>
        <v>9433</v>
      </c>
      <c r="AC11" s="1" t="s">
        <v>53</v>
      </c>
      <c r="AD11" s="1">
        <f t="shared" ca="1" si="1"/>
        <v>4967</v>
      </c>
      <c r="AE11" s="1" t="s">
        <v>47</v>
      </c>
      <c r="AF11" s="1">
        <f t="shared" ca="1" si="2"/>
        <v>14400</v>
      </c>
      <c r="AH11" s="1">
        <f t="shared" ca="1" si="3"/>
        <v>0</v>
      </c>
      <c r="AI11" s="1">
        <f t="shared" ca="1" si="4"/>
        <v>9</v>
      </c>
      <c r="AJ11" s="1" t="s">
        <v>48</v>
      </c>
      <c r="AK11" s="1">
        <f t="shared" ca="1" si="5"/>
        <v>4</v>
      </c>
      <c r="AL11" s="1">
        <f t="shared" ca="1" si="6"/>
        <v>3</v>
      </c>
      <c r="AM11" s="1">
        <f t="shared" ca="1" si="7"/>
        <v>3</v>
      </c>
      <c r="AN11" s="1" t="s">
        <v>53</v>
      </c>
      <c r="AO11" s="1">
        <f t="shared" ca="1" si="8"/>
        <v>0</v>
      </c>
      <c r="AP11" s="1">
        <f t="shared" ca="1" si="9"/>
        <v>4</v>
      </c>
      <c r="AQ11" s="1" t="s">
        <v>66</v>
      </c>
      <c r="AR11" s="1">
        <f t="shared" ca="1" si="10"/>
        <v>9</v>
      </c>
      <c r="AS11" s="1">
        <f t="shared" ca="1" si="11"/>
        <v>6</v>
      </c>
      <c r="AT11" s="1">
        <f t="shared" ca="1" si="12"/>
        <v>7</v>
      </c>
      <c r="AU11" s="1" t="s">
        <v>47</v>
      </c>
      <c r="AV11" s="1">
        <f t="shared" ca="1" si="13"/>
        <v>1</v>
      </c>
      <c r="AW11" s="1">
        <f t="shared" ca="1" si="14"/>
        <v>4</v>
      </c>
      <c r="AX11" s="1" t="s">
        <v>48</v>
      </c>
      <c r="AY11" s="1">
        <f t="shared" ca="1" si="15"/>
        <v>4</v>
      </c>
      <c r="AZ11" s="1">
        <f t="shared" ca="1" si="16"/>
        <v>0</v>
      </c>
      <c r="BA11" s="1">
        <f t="shared" ca="1" si="17"/>
        <v>0</v>
      </c>
      <c r="BD11" s="1">
        <v>11</v>
      </c>
      <c r="BE11" s="11">
        <f t="shared" ca="1" si="18"/>
        <v>0</v>
      </c>
      <c r="BF11" s="11">
        <f t="shared" ca="1" si="19"/>
        <v>0</v>
      </c>
      <c r="BG11" s="12"/>
      <c r="BI11" s="1">
        <v>11</v>
      </c>
      <c r="BJ11" s="11">
        <f t="shared" ca="1" si="20"/>
        <v>9</v>
      </c>
      <c r="BK11" s="11">
        <f t="shared" ca="1" si="21"/>
        <v>4</v>
      </c>
      <c r="BL11" s="12"/>
      <c r="BN11" s="1">
        <v>11</v>
      </c>
      <c r="BO11" s="10">
        <f t="shared" ca="1" si="22"/>
        <v>4</v>
      </c>
      <c r="BP11" s="10">
        <f t="shared" ca="1" si="23"/>
        <v>9</v>
      </c>
      <c r="BQ11" s="19"/>
      <c r="BS11" s="1">
        <v>11</v>
      </c>
      <c r="BT11" s="10">
        <f t="shared" ca="1" si="24"/>
        <v>3</v>
      </c>
      <c r="BU11" s="10">
        <f t="shared" ca="1" si="25"/>
        <v>6</v>
      </c>
      <c r="BV11" s="19"/>
      <c r="BX11" s="1">
        <v>11</v>
      </c>
      <c r="BY11" s="10">
        <f t="shared" ca="1" si="26"/>
        <v>3</v>
      </c>
      <c r="BZ11" s="10">
        <f t="shared" ca="1" si="27"/>
        <v>7</v>
      </c>
      <c r="CA11" s="19"/>
      <c r="CB11" s="12"/>
      <c r="CC11" s="69">
        <f t="shared" ca="1" si="28"/>
        <v>0.86960874357399676</v>
      </c>
      <c r="CD11" s="70">
        <f t="shared" ca="1" si="29"/>
        <v>3</v>
      </c>
      <c r="CE11" s="70"/>
      <c r="CF11" s="67">
        <v>11</v>
      </c>
      <c r="CG11" s="67">
        <v>0</v>
      </c>
      <c r="CH11" s="67">
        <v>0</v>
      </c>
      <c r="CI11" s="1"/>
      <c r="CJ11" s="69">
        <f t="shared" ca="1" si="30"/>
        <v>0.11613949774984866</v>
      </c>
      <c r="CK11" s="70">
        <f t="shared" ca="1" si="31"/>
        <v>76</v>
      </c>
      <c r="CL11" s="1"/>
      <c r="CM11" s="67">
        <v>11</v>
      </c>
      <c r="CN11" s="67">
        <v>2</v>
      </c>
      <c r="CO11" s="67">
        <v>2</v>
      </c>
      <c r="CQ11" s="69">
        <f t="shared" ca="1" si="32"/>
        <v>0.49137753114467264</v>
      </c>
      <c r="CR11" s="70">
        <f t="shared" ca="1" si="33"/>
        <v>50</v>
      </c>
      <c r="CS11" s="1"/>
      <c r="CT11" s="67">
        <v>11</v>
      </c>
      <c r="CU11" s="67">
        <v>1</v>
      </c>
      <c r="CV11" s="67">
        <v>0</v>
      </c>
      <c r="CX11" s="69">
        <f t="shared" ca="1" si="34"/>
        <v>0.66021138430198545</v>
      </c>
      <c r="CY11" s="70">
        <f t="shared" ca="1" si="35"/>
        <v>37</v>
      </c>
      <c r="CZ11" s="1"/>
      <c r="DA11" s="67">
        <v>11</v>
      </c>
      <c r="DB11" s="67">
        <v>1</v>
      </c>
      <c r="DC11" s="67">
        <v>0</v>
      </c>
      <c r="DE11" s="69">
        <f t="shared" ca="1" si="36"/>
        <v>0.66801134127541939</v>
      </c>
      <c r="DF11" s="70">
        <f t="shared" ca="1" si="37"/>
        <v>25</v>
      </c>
      <c r="DG11" s="1"/>
      <c r="DH11" s="67">
        <v>11</v>
      </c>
      <c r="DI11" s="67">
        <v>2</v>
      </c>
      <c r="DJ11" s="67">
        <v>2</v>
      </c>
    </row>
    <row r="12" spans="1:114" ht="48.95" customHeight="1" thickBot="1" x14ac:dyDescent="0.3">
      <c r="A12" s="26"/>
      <c r="B12" s="74" t="str">
        <f ca="1">$AB3/1000&amp;$AC3&amp;$AD3/1000&amp;$AE3</f>
        <v>5.087＋7.436＝</v>
      </c>
      <c r="C12" s="75"/>
      <c r="D12" s="75"/>
      <c r="E12" s="75"/>
      <c r="F12" s="75"/>
      <c r="G12" s="75"/>
      <c r="H12" s="76">
        <f ca="1">$AF3/1000</f>
        <v>12.523</v>
      </c>
      <c r="I12" s="76"/>
      <c r="J12" s="77"/>
      <c r="K12" s="9"/>
      <c r="L12" s="26"/>
      <c r="M12" s="74" t="str">
        <f ca="1">$AB4/1000&amp;$AC4&amp;$AD4/1000&amp;$AE4</f>
        <v>4.814＋5.854＝</v>
      </c>
      <c r="N12" s="75"/>
      <c r="O12" s="75"/>
      <c r="P12" s="75"/>
      <c r="Q12" s="75"/>
      <c r="R12" s="75"/>
      <c r="S12" s="76">
        <f ca="1">$AF4/1000</f>
        <v>10.667999999999999</v>
      </c>
      <c r="T12" s="76"/>
      <c r="U12" s="77"/>
      <c r="V12" s="9"/>
      <c r="AA12" s="2" t="s">
        <v>157</v>
      </c>
      <c r="AB12" s="1">
        <f t="shared" ca="1" si="0"/>
        <v>4433</v>
      </c>
      <c r="AC12" s="1" t="s">
        <v>137</v>
      </c>
      <c r="AD12" s="1">
        <f t="shared" ca="1" si="1"/>
        <v>2812</v>
      </c>
      <c r="AE12" s="1" t="s">
        <v>145</v>
      </c>
      <c r="AF12" s="1">
        <f t="shared" ca="1" si="2"/>
        <v>7245</v>
      </c>
      <c r="AH12" s="1">
        <f t="shared" ca="1" si="3"/>
        <v>0</v>
      </c>
      <c r="AI12" s="1">
        <f t="shared" ca="1" si="4"/>
        <v>4</v>
      </c>
      <c r="AJ12" s="1" t="s">
        <v>48</v>
      </c>
      <c r="AK12" s="1">
        <f t="shared" ca="1" si="5"/>
        <v>4</v>
      </c>
      <c r="AL12" s="1">
        <f t="shared" ca="1" si="6"/>
        <v>3</v>
      </c>
      <c r="AM12" s="1">
        <f t="shared" ca="1" si="7"/>
        <v>3</v>
      </c>
      <c r="AN12" s="1" t="s">
        <v>137</v>
      </c>
      <c r="AO12" s="1">
        <f t="shared" ca="1" si="8"/>
        <v>0</v>
      </c>
      <c r="AP12" s="1">
        <f t="shared" ca="1" si="9"/>
        <v>2</v>
      </c>
      <c r="AQ12" s="1" t="s">
        <v>48</v>
      </c>
      <c r="AR12" s="1">
        <f t="shared" ca="1" si="10"/>
        <v>8</v>
      </c>
      <c r="AS12" s="1">
        <f t="shared" ca="1" si="11"/>
        <v>1</v>
      </c>
      <c r="AT12" s="1">
        <f t="shared" ca="1" si="12"/>
        <v>2</v>
      </c>
      <c r="AU12" s="1" t="s">
        <v>138</v>
      </c>
      <c r="AV12" s="1">
        <f t="shared" ca="1" si="13"/>
        <v>0</v>
      </c>
      <c r="AW12" s="1">
        <f t="shared" ca="1" si="14"/>
        <v>7</v>
      </c>
      <c r="AX12" s="1" t="s">
        <v>48</v>
      </c>
      <c r="AY12" s="1">
        <f t="shared" ca="1" si="15"/>
        <v>2</v>
      </c>
      <c r="AZ12" s="1">
        <f t="shared" ca="1" si="16"/>
        <v>4</v>
      </c>
      <c r="BA12" s="1">
        <f t="shared" ca="1" si="17"/>
        <v>5</v>
      </c>
      <c r="BD12" s="1">
        <v>12</v>
      </c>
      <c r="BE12" s="11">
        <f t="shared" ca="1" si="18"/>
        <v>0</v>
      </c>
      <c r="BF12" s="11">
        <f t="shared" ca="1" si="19"/>
        <v>0</v>
      </c>
      <c r="BG12" s="12"/>
      <c r="BI12" s="1">
        <v>12</v>
      </c>
      <c r="BJ12" s="11">
        <f t="shared" ca="1" si="20"/>
        <v>4</v>
      </c>
      <c r="BK12" s="11">
        <f t="shared" ca="1" si="21"/>
        <v>2</v>
      </c>
      <c r="BL12" s="12"/>
      <c r="BN12" s="1">
        <v>12</v>
      </c>
      <c r="BO12" s="10">
        <f t="shared" ca="1" si="22"/>
        <v>4</v>
      </c>
      <c r="BP12" s="10">
        <f t="shared" ca="1" si="23"/>
        <v>8</v>
      </c>
      <c r="BQ12" s="19"/>
      <c r="BS12" s="1">
        <v>12</v>
      </c>
      <c r="BT12" s="10">
        <f t="shared" ca="1" si="24"/>
        <v>3</v>
      </c>
      <c r="BU12" s="10">
        <f t="shared" ca="1" si="25"/>
        <v>1</v>
      </c>
      <c r="BV12" s="19"/>
      <c r="BX12" s="1">
        <v>12</v>
      </c>
      <c r="BY12" s="10">
        <f t="shared" ca="1" si="26"/>
        <v>3</v>
      </c>
      <c r="BZ12" s="10">
        <f t="shared" ca="1" si="27"/>
        <v>2</v>
      </c>
      <c r="CA12" s="19"/>
      <c r="CB12" s="12"/>
      <c r="CC12" s="69">
        <f t="shared" ca="1" si="28"/>
        <v>0.52930895671962652</v>
      </c>
      <c r="CD12" s="70">
        <f t="shared" ca="1" si="29"/>
        <v>10</v>
      </c>
      <c r="CE12" s="70"/>
      <c r="CF12" s="67">
        <v>12</v>
      </c>
      <c r="CG12" s="67">
        <v>0</v>
      </c>
      <c r="CH12" s="67">
        <v>0</v>
      </c>
      <c r="CI12" s="1"/>
      <c r="CJ12" s="69">
        <f t="shared" ca="1" si="30"/>
        <v>0.69547824350407372</v>
      </c>
      <c r="CK12" s="70">
        <f t="shared" ca="1" si="31"/>
        <v>29</v>
      </c>
      <c r="CL12" s="1"/>
      <c r="CM12" s="67">
        <v>12</v>
      </c>
      <c r="CN12" s="67">
        <v>2</v>
      </c>
      <c r="CO12" s="67">
        <v>3</v>
      </c>
      <c r="CQ12" s="69">
        <f t="shared" ca="1" si="32"/>
        <v>0.50896742116269122</v>
      </c>
      <c r="CR12" s="70">
        <f t="shared" ca="1" si="33"/>
        <v>49</v>
      </c>
      <c r="CS12" s="1"/>
      <c r="CT12" s="67">
        <v>12</v>
      </c>
      <c r="CU12" s="67">
        <v>1</v>
      </c>
      <c r="CV12" s="67">
        <v>1</v>
      </c>
      <c r="CX12" s="69">
        <f t="shared" ca="1" si="34"/>
        <v>0.70708730402867292</v>
      </c>
      <c r="CY12" s="70">
        <f t="shared" ca="1" si="35"/>
        <v>32</v>
      </c>
      <c r="CZ12" s="1"/>
      <c r="DA12" s="67">
        <v>12</v>
      </c>
      <c r="DB12" s="67">
        <v>1</v>
      </c>
      <c r="DC12" s="67">
        <v>1</v>
      </c>
      <c r="DE12" s="69">
        <f t="shared" ca="1" si="36"/>
        <v>0.7603384080279767</v>
      </c>
      <c r="DF12" s="70">
        <f t="shared" ca="1" si="37"/>
        <v>20</v>
      </c>
      <c r="DG12" s="1"/>
      <c r="DH12" s="67">
        <v>12</v>
      </c>
      <c r="DI12" s="67">
        <v>2</v>
      </c>
      <c r="DJ12" s="67">
        <v>3</v>
      </c>
    </row>
    <row r="13" spans="1:114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B13" s="1"/>
      <c r="AC13" s="1"/>
      <c r="AD13" s="1"/>
      <c r="AE13" s="1"/>
      <c r="AF13" s="1"/>
      <c r="CC13" s="69">
        <f t="shared" ca="1" si="28"/>
        <v>0.64643781937606071</v>
      </c>
      <c r="CD13" s="70">
        <f t="shared" ca="1" si="29"/>
        <v>8</v>
      </c>
      <c r="CE13" s="70"/>
      <c r="CF13" s="67">
        <v>13</v>
      </c>
      <c r="CG13" s="67">
        <v>0</v>
      </c>
      <c r="CH13" s="67">
        <v>0</v>
      </c>
      <c r="CI13" s="1"/>
      <c r="CJ13" s="69">
        <f t="shared" ca="1" si="30"/>
        <v>0.14455858910842756</v>
      </c>
      <c r="CK13" s="70">
        <f t="shared" ca="1" si="31"/>
        <v>66</v>
      </c>
      <c r="CL13" s="1"/>
      <c r="CM13" s="67">
        <v>13</v>
      </c>
      <c r="CN13" s="67">
        <v>2</v>
      </c>
      <c r="CO13" s="67">
        <v>4</v>
      </c>
      <c r="CQ13" s="69">
        <f t="shared" ca="1" si="32"/>
        <v>0.40504042889029557</v>
      </c>
      <c r="CR13" s="70">
        <f t="shared" ca="1" si="33"/>
        <v>66</v>
      </c>
      <c r="CS13" s="1"/>
      <c r="CT13" s="67">
        <v>13</v>
      </c>
      <c r="CU13" s="67">
        <v>1</v>
      </c>
      <c r="CV13" s="67">
        <v>2</v>
      </c>
      <c r="CX13" s="69">
        <f t="shared" ca="1" si="34"/>
        <v>0.26393577932749746</v>
      </c>
      <c r="CY13" s="70">
        <f t="shared" ca="1" si="35"/>
        <v>76</v>
      </c>
      <c r="CZ13" s="1"/>
      <c r="DA13" s="67">
        <v>13</v>
      </c>
      <c r="DB13" s="67">
        <v>1</v>
      </c>
      <c r="DC13" s="67">
        <v>2</v>
      </c>
      <c r="DE13" s="69">
        <f t="shared" ca="1" si="36"/>
        <v>0.44008193000142271</v>
      </c>
      <c r="DF13" s="70">
        <f t="shared" ca="1" si="37"/>
        <v>40</v>
      </c>
      <c r="DG13" s="1"/>
      <c r="DH13" s="67">
        <v>13</v>
      </c>
      <c r="DI13" s="67">
        <v>2</v>
      </c>
      <c r="DJ13" s="67">
        <v>4</v>
      </c>
    </row>
    <row r="14" spans="1:114" ht="53.1" customHeight="1" x14ac:dyDescent="0.25">
      <c r="A14" s="8"/>
      <c r="B14" s="4"/>
      <c r="C14" s="31"/>
      <c r="D14" s="32">
        <f ca="1">$BE3</f>
        <v>0</v>
      </c>
      <c r="E14" s="33">
        <f ca="1">$BJ3</f>
        <v>5</v>
      </c>
      <c r="F14" s="33" t="str">
        <f ca="1">IF(AND(G14=0,H14=0,I14=0),"",".")</f>
        <v>.</v>
      </c>
      <c r="G14" s="34">
        <f ca="1">$BO3</f>
        <v>0</v>
      </c>
      <c r="H14" s="34">
        <f ca="1">$BT3</f>
        <v>8</v>
      </c>
      <c r="I14" s="34">
        <f ca="1">$BY3</f>
        <v>7</v>
      </c>
      <c r="J14" s="35"/>
      <c r="K14" s="36"/>
      <c r="L14" s="37"/>
      <c r="M14" s="38"/>
      <c r="N14" s="31"/>
      <c r="O14" s="32">
        <f ca="1">$BE4</f>
        <v>0</v>
      </c>
      <c r="P14" s="33">
        <f ca="1">$BJ4</f>
        <v>4</v>
      </c>
      <c r="Q14" s="33" t="str">
        <f ca="1">IF(AND(R14=0,S14=0,T14=0),"",".")</f>
        <v>.</v>
      </c>
      <c r="R14" s="34">
        <f ca="1">$BO4</f>
        <v>8</v>
      </c>
      <c r="S14" s="34">
        <f ca="1">$BT4</f>
        <v>1</v>
      </c>
      <c r="T14" s="34">
        <f ca="1">$BY4</f>
        <v>4</v>
      </c>
      <c r="U14" s="35"/>
      <c r="V14" s="36"/>
      <c r="AB14" s="1"/>
      <c r="AC14" s="1"/>
      <c r="AD14" s="1"/>
      <c r="AE14" s="1"/>
      <c r="AF14" s="1"/>
      <c r="AY14" s="49"/>
      <c r="AZ14" s="49"/>
      <c r="BA14" s="49"/>
      <c r="CC14" s="69">
        <f t="shared" ca="1" si="28"/>
        <v>0.18236172904658954</v>
      </c>
      <c r="CD14" s="70">
        <f t="shared" ca="1" si="29"/>
        <v>15</v>
      </c>
      <c r="CE14" s="70"/>
      <c r="CF14" s="67">
        <v>14</v>
      </c>
      <c r="CG14" s="67">
        <v>0</v>
      </c>
      <c r="CH14" s="67">
        <v>0</v>
      </c>
      <c r="CI14" s="1"/>
      <c r="CJ14" s="69">
        <f t="shared" ca="1" si="30"/>
        <v>0.13833866928828875</v>
      </c>
      <c r="CK14" s="70">
        <f t="shared" ca="1" si="31"/>
        <v>71</v>
      </c>
      <c r="CL14" s="1"/>
      <c r="CM14" s="67">
        <v>14</v>
      </c>
      <c r="CN14" s="67">
        <v>2</v>
      </c>
      <c r="CO14" s="67">
        <v>5</v>
      </c>
      <c r="CQ14" s="69">
        <f t="shared" ca="1" si="32"/>
        <v>0.2711158369473623</v>
      </c>
      <c r="CR14" s="70">
        <f t="shared" ca="1" si="33"/>
        <v>81</v>
      </c>
      <c r="CS14" s="1"/>
      <c r="CT14" s="67">
        <v>14</v>
      </c>
      <c r="CU14" s="67">
        <v>1</v>
      </c>
      <c r="CV14" s="67">
        <v>3</v>
      </c>
      <c r="CX14" s="69">
        <f t="shared" ca="1" si="34"/>
        <v>0.34219482991380223</v>
      </c>
      <c r="CY14" s="70">
        <f t="shared" ca="1" si="35"/>
        <v>69</v>
      </c>
      <c r="CZ14" s="1"/>
      <c r="DA14" s="67">
        <v>14</v>
      </c>
      <c r="DB14" s="67">
        <v>1</v>
      </c>
      <c r="DC14" s="67">
        <v>3</v>
      </c>
      <c r="DE14" s="69">
        <f t="shared" ca="1" si="36"/>
        <v>7.1761883377243763E-2</v>
      </c>
      <c r="DF14" s="70">
        <f t="shared" ca="1" si="37"/>
        <v>74</v>
      </c>
      <c r="DG14" s="1"/>
      <c r="DH14" s="67">
        <v>14</v>
      </c>
      <c r="DI14" s="67">
        <v>2</v>
      </c>
      <c r="DJ14" s="67">
        <v>5</v>
      </c>
    </row>
    <row r="15" spans="1:114" ht="53.1" customHeight="1" thickBot="1" x14ac:dyDescent="0.3">
      <c r="A15" s="8"/>
      <c r="B15" s="4"/>
      <c r="C15" s="13" t="str">
        <f ca="1">IF(AND($BF3=0,$BE3=0),"","＋")</f>
        <v/>
      </c>
      <c r="D15" s="39" t="str">
        <f ca="1">IF(AND($BE3=0,$BF3=0),"＋",$BF3)</f>
        <v>＋</v>
      </c>
      <c r="E15" s="40">
        <f ca="1">$BK3</f>
        <v>7</v>
      </c>
      <c r="F15" s="40" t="str">
        <f ca="1">IF(AND(G15=0,H15=0,I15=0),"",".")</f>
        <v>.</v>
      </c>
      <c r="G15" s="41">
        <f ca="1">$BP3</f>
        <v>4</v>
      </c>
      <c r="H15" s="41">
        <f ca="1">$BU3</f>
        <v>3</v>
      </c>
      <c r="I15" s="41">
        <f ca="1">$BZ3</f>
        <v>6</v>
      </c>
      <c r="J15" s="35"/>
      <c r="K15" s="36"/>
      <c r="L15" s="37"/>
      <c r="M15" s="38"/>
      <c r="N15" s="13" t="str">
        <f ca="1">IF(AND($BF4=0,$BE4=0),"","＋")</f>
        <v/>
      </c>
      <c r="O15" s="39" t="str">
        <f ca="1">IF(AND($BE4=0,$BF4=0),"＋",$BF4)</f>
        <v>＋</v>
      </c>
      <c r="P15" s="40">
        <f ca="1">$BK4</f>
        <v>5</v>
      </c>
      <c r="Q15" s="40" t="str">
        <f ca="1">IF(AND(R15=0,S15=0,T15=0),"",".")</f>
        <v>.</v>
      </c>
      <c r="R15" s="41">
        <f ca="1">$BP4</f>
        <v>8</v>
      </c>
      <c r="S15" s="41">
        <f ca="1">$BU4</f>
        <v>5</v>
      </c>
      <c r="T15" s="41">
        <f ca="1">$BZ4</f>
        <v>4</v>
      </c>
      <c r="U15" s="35"/>
      <c r="V15" s="36"/>
      <c r="AE15" s="17"/>
      <c r="AF15" s="1"/>
      <c r="AG15" s="1"/>
      <c r="AI15" s="1"/>
      <c r="AV15" s="1"/>
      <c r="AW15" s="1"/>
      <c r="AX15" s="1"/>
      <c r="AY15" s="1"/>
      <c r="AZ15" s="1"/>
      <c r="BA15" s="1"/>
      <c r="CC15" s="69">
        <f t="shared" ca="1" si="28"/>
        <v>0.49144903171040588</v>
      </c>
      <c r="CD15" s="70">
        <f t="shared" ca="1" si="29"/>
        <v>12</v>
      </c>
      <c r="CE15" s="70"/>
      <c r="CF15" s="67">
        <v>15</v>
      </c>
      <c r="CG15" s="67">
        <v>0</v>
      </c>
      <c r="CH15" s="67">
        <v>0</v>
      </c>
      <c r="CI15" s="1"/>
      <c r="CJ15" s="69">
        <f t="shared" ca="1" si="30"/>
        <v>0.37021976600468554</v>
      </c>
      <c r="CK15" s="70">
        <f t="shared" ca="1" si="31"/>
        <v>48</v>
      </c>
      <c r="CL15" s="1"/>
      <c r="CM15" s="67">
        <v>15</v>
      </c>
      <c r="CN15" s="67">
        <v>2</v>
      </c>
      <c r="CO15" s="67">
        <v>6</v>
      </c>
      <c r="CQ15" s="69">
        <f t="shared" ca="1" si="32"/>
        <v>0.37639804688626444</v>
      </c>
      <c r="CR15" s="70">
        <f t="shared" ca="1" si="33"/>
        <v>70</v>
      </c>
      <c r="CS15" s="1"/>
      <c r="CT15" s="67">
        <v>15</v>
      </c>
      <c r="CU15" s="67">
        <v>1</v>
      </c>
      <c r="CV15" s="67">
        <v>4</v>
      </c>
      <c r="CX15" s="69">
        <f t="shared" ca="1" si="34"/>
        <v>0.56086112760897289</v>
      </c>
      <c r="CY15" s="70">
        <f t="shared" ca="1" si="35"/>
        <v>49</v>
      </c>
      <c r="CZ15" s="1"/>
      <c r="DA15" s="67">
        <v>15</v>
      </c>
      <c r="DB15" s="67">
        <v>1</v>
      </c>
      <c r="DC15" s="67">
        <v>4</v>
      </c>
      <c r="DE15" s="69">
        <f t="shared" ca="1" si="36"/>
        <v>0.5646581548058297</v>
      </c>
      <c r="DF15" s="70">
        <f t="shared" ca="1" si="37"/>
        <v>36</v>
      </c>
      <c r="DG15" s="1"/>
      <c r="DH15" s="67">
        <v>15</v>
      </c>
      <c r="DI15" s="67">
        <v>2</v>
      </c>
      <c r="DJ15" s="67">
        <v>6</v>
      </c>
    </row>
    <row r="16" spans="1:114" ht="53.1" customHeight="1" x14ac:dyDescent="0.25">
      <c r="A16" s="8"/>
      <c r="B16" s="38"/>
      <c r="C16" s="60"/>
      <c r="D16" s="61">
        <f ca="1">$AV3</f>
        <v>1</v>
      </c>
      <c r="E16" s="62">
        <f ca="1">$AW3</f>
        <v>2</v>
      </c>
      <c r="F16" s="62" t="str">
        <f>$AX3</f>
        <v>.</v>
      </c>
      <c r="G16" s="63">
        <f ca="1">$AY3</f>
        <v>5</v>
      </c>
      <c r="H16" s="64">
        <f ca="1">$AZ3</f>
        <v>2</v>
      </c>
      <c r="I16" s="64">
        <f ca="1">$BA3</f>
        <v>3</v>
      </c>
      <c r="J16" s="43"/>
      <c r="K16" s="36"/>
      <c r="L16" s="37"/>
      <c r="M16" s="38"/>
      <c r="N16" s="60"/>
      <c r="O16" s="61">
        <f ca="1">$AV4</f>
        <v>1</v>
      </c>
      <c r="P16" s="62">
        <f ca="1">$AW4</f>
        <v>0</v>
      </c>
      <c r="Q16" s="62" t="str">
        <f>$AX4</f>
        <v>.</v>
      </c>
      <c r="R16" s="63">
        <f ca="1">$AY4</f>
        <v>6</v>
      </c>
      <c r="S16" s="64">
        <f ca="1">$AZ4</f>
        <v>6</v>
      </c>
      <c r="T16" s="64">
        <f ca="1">$BA4</f>
        <v>8</v>
      </c>
      <c r="U16" s="43"/>
      <c r="V16" s="36"/>
      <c r="AE16" s="17"/>
      <c r="AF16" s="1"/>
      <c r="AG16" s="1"/>
      <c r="AI16" s="1"/>
      <c r="AV16" s="1"/>
      <c r="AW16" s="1"/>
      <c r="AX16" s="1"/>
      <c r="AY16" s="1"/>
      <c r="AZ16" s="1"/>
      <c r="BA16" s="1"/>
      <c r="CC16" s="69">
        <f t="shared" ca="1" si="28"/>
        <v>0.34930788310189609</v>
      </c>
      <c r="CD16" s="70">
        <f t="shared" ca="1" si="29"/>
        <v>14</v>
      </c>
      <c r="CE16" s="70"/>
      <c r="CF16" s="67">
        <v>16</v>
      </c>
      <c r="CG16" s="67">
        <v>0</v>
      </c>
      <c r="CH16" s="67">
        <v>0</v>
      </c>
      <c r="CI16" s="1"/>
      <c r="CJ16" s="69">
        <f t="shared" ca="1" si="30"/>
        <v>0.4555143711033085</v>
      </c>
      <c r="CK16" s="70">
        <f t="shared" ca="1" si="31"/>
        <v>39</v>
      </c>
      <c r="CL16" s="1"/>
      <c r="CM16" s="67">
        <v>16</v>
      </c>
      <c r="CN16" s="67">
        <v>2</v>
      </c>
      <c r="CO16" s="67">
        <v>7</v>
      </c>
      <c r="CQ16" s="69">
        <f t="shared" ca="1" si="32"/>
        <v>0.90974923859970824</v>
      </c>
      <c r="CR16" s="70">
        <f t="shared" ca="1" si="33"/>
        <v>13</v>
      </c>
      <c r="CS16" s="1"/>
      <c r="CT16" s="67">
        <v>16</v>
      </c>
      <c r="CU16" s="67">
        <v>1</v>
      </c>
      <c r="CV16" s="67">
        <v>5</v>
      </c>
      <c r="CX16" s="69">
        <f t="shared" ca="1" si="34"/>
        <v>0.44064018237681735</v>
      </c>
      <c r="CY16" s="70">
        <f t="shared" ca="1" si="35"/>
        <v>62</v>
      </c>
      <c r="CZ16" s="1"/>
      <c r="DA16" s="67">
        <v>16</v>
      </c>
      <c r="DB16" s="67">
        <v>1</v>
      </c>
      <c r="DC16" s="67">
        <v>5</v>
      </c>
      <c r="DE16" s="69">
        <f t="shared" ca="1" si="36"/>
        <v>0.83048990377226184</v>
      </c>
      <c r="DF16" s="70">
        <f t="shared" ca="1" si="37"/>
        <v>12</v>
      </c>
      <c r="DG16" s="1"/>
      <c r="DH16" s="67">
        <v>16</v>
      </c>
      <c r="DI16" s="67">
        <v>2</v>
      </c>
      <c r="DJ16" s="67">
        <v>7</v>
      </c>
    </row>
    <row r="17" spans="1:114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E17" s="17"/>
      <c r="AF17" s="1"/>
      <c r="AG17" s="1"/>
      <c r="AI17" s="1"/>
      <c r="AV17" s="1"/>
      <c r="AW17" s="1"/>
      <c r="AX17" s="1"/>
      <c r="AY17" s="1"/>
      <c r="AZ17" s="1"/>
      <c r="BA17" s="1"/>
      <c r="CC17" s="69">
        <f t="shared" ca="1" si="28"/>
        <v>0.65811674932303865</v>
      </c>
      <c r="CD17" s="70">
        <f t="shared" ca="1" si="29"/>
        <v>6</v>
      </c>
      <c r="CE17" s="70"/>
      <c r="CF17" s="67">
        <v>17</v>
      </c>
      <c r="CG17" s="67">
        <v>0</v>
      </c>
      <c r="CH17" s="67">
        <v>0</v>
      </c>
      <c r="CI17" s="1"/>
      <c r="CJ17" s="69">
        <f t="shared" ca="1" si="30"/>
        <v>0.58850531659061711</v>
      </c>
      <c r="CK17" s="70">
        <f t="shared" ca="1" si="31"/>
        <v>33</v>
      </c>
      <c r="CL17" s="1"/>
      <c r="CM17" s="67">
        <v>17</v>
      </c>
      <c r="CN17" s="67">
        <v>2</v>
      </c>
      <c r="CO17" s="67">
        <v>8</v>
      </c>
      <c r="CQ17" s="69">
        <f t="shared" ca="1" si="32"/>
        <v>0.41812673677606216</v>
      </c>
      <c r="CR17" s="70">
        <f t="shared" ca="1" si="33"/>
        <v>61</v>
      </c>
      <c r="CS17" s="1"/>
      <c r="CT17" s="67">
        <v>17</v>
      </c>
      <c r="CU17" s="67">
        <v>1</v>
      </c>
      <c r="CV17" s="67">
        <v>6</v>
      </c>
      <c r="CX17" s="69">
        <f t="shared" ca="1" si="34"/>
        <v>0.8875625334152718</v>
      </c>
      <c r="CY17" s="70">
        <f t="shared" ca="1" si="35"/>
        <v>13</v>
      </c>
      <c r="CZ17" s="1"/>
      <c r="DA17" s="67">
        <v>17</v>
      </c>
      <c r="DB17" s="67">
        <v>1</v>
      </c>
      <c r="DC17" s="67">
        <v>6</v>
      </c>
      <c r="DE17" s="69">
        <f t="shared" ca="1" si="36"/>
        <v>0.58440137679607007</v>
      </c>
      <c r="DF17" s="70">
        <f t="shared" ca="1" si="37"/>
        <v>33</v>
      </c>
      <c r="DG17" s="1"/>
      <c r="DH17" s="67">
        <v>17</v>
      </c>
      <c r="DI17" s="67">
        <v>2</v>
      </c>
      <c r="DJ17" s="67">
        <v>8</v>
      </c>
    </row>
    <row r="18" spans="1:114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E18" s="17"/>
      <c r="AF18" s="1"/>
      <c r="AG18" s="1"/>
      <c r="AI18" s="1"/>
      <c r="AV18" s="1"/>
      <c r="AW18" s="1"/>
      <c r="AX18" s="1"/>
      <c r="AY18" s="1"/>
      <c r="AZ18" s="1"/>
      <c r="BA18" s="1"/>
      <c r="CC18" s="69">
        <f t="shared" ca="1" si="28"/>
        <v>0.56654754538158991</v>
      </c>
      <c r="CD18" s="70">
        <f t="shared" ca="1" si="29"/>
        <v>9</v>
      </c>
      <c r="CE18" s="70"/>
      <c r="CF18" s="67">
        <v>18</v>
      </c>
      <c r="CG18" s="67">
        <v>0</v>
      </c>
      <c r="CH18" s="67">
        <v>0</v>
      </c>
      <c r="CI18" s="1"/>
      <c r="CJ18" s="69">
        <f t="shared" ca="1" si="30"/>
        <v>0.48922378984539361</v>
      </c>
      <c r="CK18" s="70">
        <f t="shared" ca="1" si="31"/>
        <v>37</v>
      </c>
      <c r="CL18" s="1"/>
      <c r="CM18" s="67">
        <v>18</v>
      </c>
      <c r="CN18" s="67">
        <v>2</v>
      </c>
      <c r="CO18" s="67">
        <v>9</v>
      </c>
      <c r="CQ18" s="69">
        <f t="shared" ca="1" si="32"/>
        <v>0.25411668283522371</v>
      </c>
      <c r="CR18" s="70">
        <f t="shared" ca="1" si="33"/>
        <v>82</v>
      </c>
      <c r="CS18" s="1"/>
      <c r="CT18" s="67">
        <v>18</v>
      </c>
      <c r="CU18" s="67">
        <v>1</v>
      </c>
      <c r="CV18" s="67">
        <v>7</v>
      </c>
      <c r="CX18" s="69">
        <f t="shared" ca="1" si="34"/>
        <v>0.84164147724432226</v>
      </c>
      <c r="CY18" s="70">
        <f t="shared" ca="1" si="35"/>
        <v>17</v>
      </c>
      <c r="CZ18" s="1"/>
      <c r="DA18" s="67">
        <v>18</v>
      </c>
      <c r="DB18" s="67">
        <v>1</v>
      </c>
      <c r="DC18" s="67">
        <v>7</v>
      </c>
      <c r="DE18" s="69">
        <f t="shared" ca="1" si="36"/>
        <v>0.34455232239235978</v>
      </c>
      <c r="DF18" s="70">
        <f t="shared" ca="1" si="37"/>
        <v>50</v>
      </c>
      <c r="DG18" s="1"/>
      <c r="DH18" s="67">
        <v>18</v>
      </c>
      <c r="DI18" s="67">
        <v>2</v>
      </c>
      <c r="DJ18" s="67">
        <v>9</v>
      </c>
    </row>
    <row r="19" spans="1:114" ht="48.95" customHeight="1" thickBot="1" x14ac:dyDescent="0.3">
      <c r="A19" s="26"/>
      <c r="B19" s="74" t="str">
        <f ca="1">$AB5/1000&amp;$AC5&amp;$AD5/1000&amp;$AE5</f>
        <v>7.682＋8.692＝</v>
      </c>
      <c r="C19" s="75"/>
      <c r="D19" s="75"/>
      <c r="E19" s="75"/>
      <c r="F19" s="75"/>
      <c r="G19" s="75"/>
      <c r="H19" s="76">
        <f ca="1">$AF5/1000</f>
        <v>16.373999999999999</v>
      </c>
      <c r="I19" s="76"/>
      <c r="J19" s="77"/>
      <c r="K19" s="9"/>
      <c r="L19" s="26"/>
      <c r="M19" s="74" t="str">
        <f ca="1">$AB6/1000&amp;$AC6&amp;$AD6/1000&amp;$AE6</f>
        <v>4.908＋8.437＝</v>
      </c>
      <c r="N19" s="75"/>
      <c r="O19" s="75"/>
      <c r="P19" s="75"/>
      <c r="Q19" s="75"/>
      <c r="R19" s="75"/>
      <c r="S19" s="76">
        <f ca="1">$AF6/1000</f>
        <v>13.345000000000001</v>
      </c>
      <c r="T19" s="76"/>
      <c r="U19" s="77"/>
      <c r="V19" s="9"/>
      <c r="AE19" s="17"/>
      <c r="AF19" s="1"/>
      <c r="AG19" s="1"/>
      <c r="AI19" s="1"/>
      <c r="AV19" s="1"/>
      <c r="AW19" s="1"/>
      <c r="AX19" s="1"/>
      <c r="AY19" s="1"/>
      <c r="AZ19" s="1"/>
      <c r="BA19" s="1"/>
      <c r="CC19" s="69"/>
      <c r="CD19" s="70"/>
      <c r="CE19" s="70"/>
      <c r="CF19" s="67"/>
      <c r="CG19" s="67"/>
      <c r="CH19" s="67"/>
      <c r="CI19" s="1"/>
      <c r="CJ19" s="69">
        <f t="shared" ca="1" si="30"/>
        <v>0.5713157845622775</v>
      </c>
      <c r="CK19" s="70">
        <f t="shared" ca="1" si="31"/>
        <v>34</v>
      </c>
      <c r="CL19" s="1"/>
      <c r="CM19" s="67">
        <v>19</v>
      </c>
      <c r="CN19" s="67">
        <v>3</v>
      </c>
      <c r="CO19" s="67">
        <v>1</v>
      </c>
      <c r="CQ19" s="69">
        <f t="shared" ca="1" si="32"/>
        <v>0.98787662706096246</v>
      </c>
      <c r="CR19" s="70">
        <f t="shared" ca="1" si="33"/>
        <v>1</v>
      </c>
      <c r="CS19" s="1"/>
      <c r="CT19" s="67">
        <v>19</v>
      </c>
      <c r="CU19" s="67">
        <v>1</v>
      </c>
      <c r="CV19" s="67">
        <v>8</v>
      </c>
      <c r="CX19" s="69">
        <f t="shared" ca="1" si="34"/>
        <v>0.53109611548890623</v>
      </c>
      <c r="CY19" s="70">
        <f t="shared" ca="1" si="35"/>
        <v>52</v>
      </c>
      <c r="CZ19" s="1"/>
      <c r="DA19" s="67">
        <v>19</v>
      </c>
      <c r="DB19" s="67">
        <v>1</v>
      </c>
      <c r="DC19" s="67">
        <v>8</v>
      </c>
      <c r="DE19" s="69">
        <f t="shared" ca="1" si="36"/>
        <v>0.78064786095738781</v>
      </c>
      <c r="DF19" s="70">
        <f t="shared" ca="1" si="37"/>
        <v>17</v>
      </c>
      <c r="DG19" s="1"/>
      <c r="DH19" s="67">
        <v>19</v>
      </c>
      <c r="DI19" s="67">
        <v>3</v>
      </c>
      <c r="DJ19" s="67">
        <v>1</v>
      </c>
    </row>
    <row r="20" spans="1:114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E20" s="17"/>
      <c r="AF20" s="1"/>
      <c r="AG20" s="1"/>
      <c r="AI20" s="1"/>
      <c r="AV20" s="1"/>
      <c r="AW20" s="1"/>
      <c r="AX20" s="1"/>
      <c r="AY20" s="1"/>
      <c r="AZ20" s="1"/>
      <c r="BA20" s="1"/>
      <c r="CC20" s="69"/>
      <c r="CD20" s="70"/>
      <c r="CE20" s="70"/>
      <c r="CF20" s="67"/>
      <c r="CG20" s="67"/>
      <c r="CH20" s="67"/>
      <c r="CI20" s="1"/>
      <c r="CJ20" s="69">
        <f t="shared" ca="1" si="30"/>
        <v>0.99293443283284499</v>
      </c>
      <c r="CK20" s="70">
        <f t="shared" ca="1" si="31"/>
        <v>1</v>
      </c>
      <c r="CL20" s="1"/>
      <c r="CM20" s="67">
        <v>20</v>
      </c>
      <c r="CN20" s="67">
        <v>3</v>
      </c>
      <c r="CO20" s="67">
        <v>2</v>
      </c>
      <c r="CQ20" s="69">
        <f t="shared" ca="1" si="32"/>
        <v>0.60583627983790722</v>
      </c>
      <c r="CR20" s="70">
        <f t="shared" ca="1" si="33"/>
        <v>41</v>
      </c>
      <c r="CS20" s="1"/>
      <c r="CT20" s="67">
        <v>20</v>
      </c>
      <c r="CU20" s="67">
        <v>1</v>
      </c>
      <c r="CV20" s="67">
        <v>9</v>
      </c>
      <c r="CX20" s="69">
        <f t="shared" ca="1" si="34"/>
        <v>0.45670424237168761</v>
      </c>
      <c r="CY20" s="70">
        <f t="shared" ca="1" si="35"/>
        <v>59</v>
      </c>
      <c r="CZ20" s="1"/>
      <c r="DA20" s="67">
        <v>20</v>
      </c>
      <c r="DB20" s="67">
        <v>1</v>
      </c>
      <c r="DC20" s="67">
        <v>9</v>
      </c>
      <c r="DE20" s="69">
        <f t="shared" ca="1" si="36"/>
        <v>0.98513407609602832</v>
      </c>
      <c r="DF20" s="70">
        <f t="shared" ca="1" si="37"/>
        <v>1</v>
      </c>
      <c r="DG20" s="1"/>
      <c r="DH20" s="67">
        <v>20</v>
      </c>
      <c r="DI20" s="67">
        <v>3</v>
      </c>
      <c r="DJ20" s="67">
        <v>2</v>
      </c>
    </row>
    <row r="21" spans="1:114" ht="53.1" customHeight="1" x14ac:dyDescent="0.25">
      <c r="A21" s="8"/>
      <c r="B21" s="4"/>
      <c r="C21" s="31"/>
      <c r="D21" s="32">
        <f ca="1">$BE5</f>
        <v>0</v>
      </c>
      <c r="E21" s="33">
        <f ca="1">$BJ5</f>
        <v>7</v>
      </c>
      <c r="F21" s="33" t="str">
        <f ca="1">IF(AND(G21=0,H21=0,I21=0),"",".")</f>
        <v>.</v>
      </c>
      <c r="G21" s="34">
        <f ca="1">$BO5</f>
        <v>6</v>
      </c>
      <c r="H21" s="34">
        <f ca="1">$BT5</f>
        <v>8</v>
      </c>
      <c r="I21" s="34">
        <f ca="1">$BY5</f>
        <v>2</v>
      </c>
      <c r="J21" s="35"/>
      <c r="K21" s="36"/>
      <c r="L21" s="37"/>
      <c r="M21" s="38"/>
      <c r="N21" s="31"/>
      <c r="O21" s="32">
        <f ca="1">$BE6</f>
        <v>0</v>
      </c>
      <c r="P21" s="33">
        <f ca="1">$BJ6</f>
        <v>4</v>
      </c>
      <c r="Q21" s="33" t="str">
        <f ca="1">IF(AND(R21=0,S21=0,T21=0),"",".")</f>
        <v>.</v>
      </c>
      <c r="R21" s="34">
        <f ca="1">$BO6</f>
        <v>9</v>
      </c>
      <c r="S21" s="34">
        <f ca="1">$BT6</f>
        <v>0</v>
      </c>
      <c r="T21" s="34">
        <f ca="1">$BY6</f>
        <v>8</v>
      </c>
      <c r="U21" s="35"/>
      <c r="V21" s="36"/>
      <c r="AE21" s="17"/>
      <c r="AF21" s="1"/>
      <c r="AG21" s="1"/>
      <c r="AI21" s="1"/>
      <c r="AV21" s="1"/>
      <c r="AW21" s="1"/>
      <c r="AX21" s="1"/>
      <c r="AY21" s="1"/>
      <c r="AZ21" s="1"/>
      <c r="BA21" s="1"/>
      <c r="CC21" s="69"/>
      <c r="CD21" s="70"/>
      <c r="CE21" s="70"/>
      <c r="CF21" s="67"/>
      <c r="CG21" s="67"/>
      <c r="CH21" s="67"/>
      <c r="CI21" s="1"/>
      <c r="CJ21" s="69">
        <f t="shared" ca="1" si="30"/>
        <v>0.16907256267421356</v>
      </c>
      <c r="CK21" s="70">
        <f t="shared" ca="1" si="31"/>
        <v>65</v>
      </c>
      <c r="CL21" s="1"/>
      <c r="CM21" s="67">
        <v>21</v>
      </c>
      <c r="CN21" s="67">
        <v>3</v>
      </c>
      <c r="CO21" s="67">
        <v>3</v>
      </c>
      <c r="CQ21" s="69">
        <f t="shared" ca="1" si="32"/>
        <v>0.79086375213388016</v>
      </c>
      <c r="CR21" s="70">
        <f t="shared" ca="1" si="33"/>
        <v>25</v>
      </c>
      <c r="CS21" s="1"/>
      <c r="CT21" s="67">
        <v>21</v>
      </c>
      <c r="CU21" s="67">
        <v>2</v>
      </c>
      <c r="CV21" s="67">
        <v>0</v>
      </c>
      <c r="CX21" s="69">
        <f t="shared" ca="1" si="34"/>
        <v>0.25037224795631408</v>
      </c>
      <c r="CY21" s="70">
        <f t="shared" ca="1" si="35"/>
        <v>77</v>
      </c>
      <c r="CZ21" s="1"/>
      <c r="DA21" s="67">
        <v>21</v>
      </c>
      <c r="DB21" s="67">
        <v>2</v>
      </c>
      <c r="DC21" s="67">
        <v>0</v>
      </c>
      <c r="DE21" s="69">
        <f t="shared" ca="1" si="36"/>
        <v>8.6330539062814848E-2</v>
      </c>
      <c r="DF21" s="70">
        <f t="shared" ca="1" si="37"/>
        <v>72</v>
      </c>
      <c r="DG21" s="1"/>
      <c r="DH21" s="67">
        <v>21</v>
      </c>
      <c r="DI21" s="67">
        <v>3</v>
      </c>
      <c r="DJ21" s="67">
        <v>3</v>
      </c>
    </row>
    <row r="22" spans="1:114" ht="53.1" customHeight="1" thickBot="1" x14ac:dyDescent="0.3">
      <c r="A22" s="8"/>
      <c r="B22" s="4"/>
      <c r="C22" s="13" t="str">
        <f ca="1">IF(AND($BF5=0,$BE5=0),"","＋")</f>
        <v/>
      </c>
      <c r="D22" s="39" t="str">
        <f ca="1">IF(AND($BE5=0,$BF5=0),"＋",$BF5)</f>
        <v>＋</v>
      </c>
      <c r="E22" s="40">
        <f ca="1">$BK5</f>
        <v>8</v>
      </c>
      <c r="F22" s="40" t="str">
        <f ca="1">IF(AND(G22=0,H22=0,I22=0),"",".")</f>
        <v>.</v>
      </c>
      <c r="G22" s="41">
        <f ca="1">$BP5</f>
        <v>6</v>
      </c>
      <c r="H22" s="41">
        <f ca="1">$BU5</f>
        <v>9</v>
      </c>
      <c r="I22" s="41">
        <f ca="1">$BZ5</f>
        <v>2</v>
      </c>
      <c r="J22" s="35"/>
      <c r="K22" s="36"/>
      <c r="L22" s="37"/>
      <c r="M22" s="38"/>
      <c r="N22" s="13" t="str">
        <f ca="1">IF(AND($BF6=0,$BE6=0),"","＋")</f>
        <v/>
      </c>
      <c r="O22" s="39" t="str">
        <f ca="1">IF(AND($BE6=0,$BF6=0),"＋",$BF6)</f>
        <v>＋</v>
      </c>
      <c r="P22" s="40">
        <f ca="1">$BK6</f>
        <v>8</v>
      </c>
      <c r="Q22" s="40" t="str">
        <f ca="1">IF(AND(R22=0,S22=0,T22=0),"",".")</f>
        <v>.</v>
      </c>
      <c r="R22" s="41">
        <f ca="1">$BP6</f>
        <v>4</v>
      </c>
      <c r="S22" s="41">
        <f ca="1">$BU6</f>
        <v>3</v>
      </c>
      <c r="T22" s="41">
        <f ca="1">$BZ6</f>
        <v>7</v>
      </c>
      <c r="U22" s="35"/>
      <c r="V22" s="36"/>
      <c r="AE22" s="17"/>
      <c r="AF22" s="1"/>
      <c r="AG22" s="1"/>
      <c r="AI22" s="1"/>
      <c r="AV22" s="1"/>
      <c r="AW22" s="1"/>
      <c r="AX22" s="1"/>
      <c r="AY22" s="1"/>
      <c r="AZ22" s="1"/>
      <c r="BA22" s="1"/>
      <c r="CC22" s="69"/>
      <c r="CD22" s="70"/>
      <c r="CE22" s="70"/>
      <c r="CF22" s="67"/>
      <c r="CG22" s="67"/>
      <c r="CH22" s="67"/>
      <c r="CI22" s="1"/>
      <c r="CJ22" s="69">
        <f t="shared" ca="1" si="30"/>
        <v>0.39282845713009262</v>
      </c>
      <c r="CK22" s="70">
        <f t="shared" ca="1" si="31"/>
        <v>46</v>
      </c>
      <c r="CL22" s="1"/>
      <c r="CM22" s="67">
        <v>22</v>
      </c>
      <c r="CN22" s="67">
        <v>3</v>
      </c>
      <c r="CO22" s="67">
        <v>4</v>
      </c>
      <c r="CQ22" s="69">
        <f t="shared" ca="1" si="32"/>
        <v>0.43158891542082312</v>
      </c>
      <c r="CR22" s="70">
        <f t="shared" ca="1" si="33"/>
        <v>59</v>
      </c>
      <c r="CS22" s="1"/>
      <c r="CT22" s="67">
        <v>22</v>
      </c>
      <c r="CU22" s="67">
        <v>2</v>
      </c>
      <c r="CV22" s="67">
        <v>1</v>
      </c>
      <c r="CX22" s="69">
        <f t="shared" ca="1" si="34"/>
        <v>0.33133439233252848</v>
      </c>
      <c r="CY22" s="70">
        <f t="shared" ca="1" si="35"/>
        <v>70</v>
      </c>
      <c r="CZ22" s="1"/>
      <c r="DA22" s="67">
        <v>22</v>
      </c>
      <c r="DB22" s="67">
        <v>2</v>
      </c>
      <c r="DC22" s="67">
        <v>1</v>
      </c>
      <c r="DE22" s="69">
        <f t="shared" ca="1" si="36"/>
        <v>0.39888924974351991</v>
      </c>
      <c r="DF22" s="70">
        <f t="shared" ca="1" si="37"/>
        <v>43</v>
      </c>
      <c r="DG22" s="1"/>
      <c r="DH22" s="67">
        <v>22</v>
      </c>
      <c r="DI22" s="67">
        <v>3</v>
      </c>
      <c r="DJ22" s="67">
        <v>4</v>
      </c>
    </row>
    <row r="23" spans="1:114" ht="53.1" customHeight="1" x14ac:dyDescent="0.25">
      <c r="A23" s="8"/>
      <c r="B23" s="38"/>
      <c r="C23" s="60"/>
      <c r="D23" s="61">
        <f ca="1">$AV5</f>
        <v>1</v>
      </c>
      <c r="E23" s="62">
        <f ca="1">$AW5</f>
        <v>6</v>
      </c>
      <c r="F23" s="62" t="str">
        <f>$AX5</f>
        <v>.</v>
      </c>
      <c r="G23" s="63">
        <f ca="1">$AY5</f>
        <v>3</v>
      </c>
      <c r="H23" s="64">
        <f ca="1">$AZ5</f>
        <v>7</v>
      </c>
      <c r="I23" s="64">
        <f ca="1">$BA5</f>
        <v>4</v>
      </c>
      <c r="J23" s="43"/>
      <c r="K23" s="36"/>
      <c r="L23" s="37"/>
      <c r="M23" s="38"/>
      <c r="N23" s="60"/>
      <c r="O23" s="61">
        <f ca="1">$AV6</f>
        <v>1</v>
      </c>
      <c r="P23" s="62">
        <f ca="1">$AW6</f>
        <v>3</v>
      </c>
      <c r="Q23" s="62" t="str">
        <f>$AX6</f>
        <v>.</v>
      </c>
      <c r="R23" s="63">
        <f ca="1">$AY6</f>
        <v>3</v>
      </c>
      <c r="S23" s="64">
        <f ca="1">$AZ6</f>
        <v>4</v>
      </c>
      <c r="T23" s="64">
        <f ca="1">$BA6</f>
        <v>5</v>
      </c>
      <c r="U23" s="43"/>
      <c r="V23" s="36"/>
      <c r="AE23" s="17"/>
      <c r="AF23" s="1"/>
      <c r="AG23" s="1"/>
      <c r="AI23" s="1"/>
      <c r="AV23" s="1"/>
      <c r="AW23" s="1"/>
      <c r="AX23" s="1"/>
      <c r="AY23" s="1"/>
      <c r="AZ23" s="1"/>
      <c r="BA23" s="1"/>
      <c r="CC23" s="69"/>
      <c r="CD23" s="70"/>
      <c r="CE23" s="70"/>
      <c r="CF23" s="67"/>
      <c r="CG23" s="67"/>
      <c r="CH23" s="67"/>
      <c r="CI23" s="1"/>
      <c r="CJ23" s="69">
        <f t="shared" ca="1" si="30"/>
        <v>0.84204860404045068</v>
      </c>
      <c r="CK23" s="70">
        <f t="shared" ca="1" si="31"/>
        <v>10</v>
      </c>
      <c r="CL23" s="1"/>
      <c r="CM23" s="67">
        <v>23</v>
      </c>
      <c r="CN23" s="67">
        <v>3</v>
      </c>
      <c r="CO23" s="67">
        <v>5</v>
      </c>
      <c r="CQ23" s="69">
        <f t="shared" ca="1" si="32"/>
        <v>0.4521227591165754</v>
      </c>
      <c r="CR23" s="70">
        <f t="shared" ca="1" si="33"/>
        <v>56</v>
      </c>
      <c r="CS23" s="1"/>
      <c r="CT23" s="67">
        <v>23</v>
      </c>
      <c r="CU23" s="67">
        <v>2</v>
      </c>
      <c r="CV23" s="67">
        <v>2</v>
      </c>
      <c r="CX23" s="69">
        <f t="shared" ca="1" si="34"/>
        <v>0.27711389509035145</v>
      </c>
      <c r="CY23" s="70">
        <f t="shared" ca="1" si="35"/>
        <v>75</v>
      </c>
      <c r="CZ23" s="1"/>
      <c r="DA23" s="67">
        <v>23</v>
      </c>
      <c r="DB23" s="67">
        <v>2</v>
      </c>
      <c r="DC23" s="67">
        <v>2</v>
      </c>
      <c r="DE23" s="69">
        <f t="shared" ca="1" si="36"/>
        <v>0.9379154806500537</v>
      </c>
      <c r="DF23" s="70">
        <f t="shared" ca="1" si="37"/>
        <v>5</v>
      </c>
      <c r="DG23" s="1"/>
      <c r="DH23" s="67">
        <v>23</v>
      </c>
      <c r="DI23" s="67">
        <v>3</v>
      </c>
      <c r="DJ23" s="67">
        <v>5</v>
      </c>
    </row>
    <row r="24" spans="1:114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E24" s="17"/>
      <c r="AF24" s="1"/>
      <c r="AG24" s="1"/>
      <c r="AI24" s="1"/>
      <c r="AV24" s="1"/>
      <c r="AW24" s="1"/>
      <c r="AX24" s="1"/>
      <c r="AY24" s="1"/>
      <c r="AZ24" s="1"/>
      <c r="BA24" s="1"/>
      <c r="CC24" s="69"/>
      <c r="CD24" s="70"/>
      <c r="CE24" s="70"/>
      <c r="CF24" s="67"/>
      <c r="CG24" s="67"/>
      <c r="CH24" s="67"/>
      <c r="CI24" s="1"/>
      <c r="CJ24" s="69">
        <f t="shared" ca="1" si="30"/>
        <v>0.95923972036931793</v>
      </c>
      <c r="CK24" s="70">
        <f t="shared" ca="1" si="31"/>
        <v>5</v>
      </c>
      <c r="CL24" s="1"/>
      <c r="CM24" s="67">
        <v>24</v>
      </c>
      <c r="CN24" s="67">
        <v>3</v>
      </c>
      <c r="CO24" s="67">
        <v>6</v>
      </c>
      <c r="CQ24" s="69">
        <f t="shared" ca="1" si="32"/>
        <v>0.14365306547581036</v>
      </c>
      <c r="CR24" s="70">
        <f t="shared" ca="1" si="33"/>
        <v>92</v>
      </c>
      <c r="CS24" s="1"/>
      <c r="CT24" s="67">
        <v>24</v>
      </c>
      <c r="CU24" s="67">
        <v>2</v>
      </c>
      <c r="CV24" s="67">
        <v>3</v>
      </c>
      <c r="CX24" s="69">
        <f t="shared" ca="1" si="34"/>
        <v>2.0430615588256651E-2</v>
      </c>
      <c r="CY24" s="70">
        <f t="shared" ca="1" si="35"/>
        <v>96</v>
      </c>
      <c r="CZ24" s="1"/>
      <c r="DA24" s="67">
        <v>24</v>
      </c>
      <c r="DB24" s="67">
        <v>2</v>
      </c>
      <c r="DC24" s="67">
        <v>3</v>
      </c>
      <c r="DE24" s="69">
        <f t="shared" ca="1" si="36"/>
        <v>0.72950224493871596</v>
      </c>
      <c r="DF24" s="70">
        <f t="shared" ca="1" si="37"/>
        <v>22</v>
      </c>
      <c r="DG24" s="1"/>
      <c r="DH24" s="67">
        <v>24</v>
      </c>
      <c r="DI24" s="67">
        <v>3</v>
      </c>
      <c r="DJ24" s="67">
        <v>6</v>
      </c>
    </row>
    <row r="25" spans="1:114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E25" s="17"/>
      <c r="AF25" s="1"/>
      <c r="AG25" s="1"/>
      <c r="AI25" s="1"/>
      <c r="AV25" s="1"/>
      <c r="AW25" s="1"/>
      <c r="AX25" s="1"/>
      <c r="AY25" s="1"/>
      <c r="AZ25" s="1"/>
      <c r="BA25" s="1"/>
      <c r="CC25" s="69"/>
      <c r="CD25" s="70"/>
      <c r="CE25" s="70"/>
      <c r="CF25" s="67"/>
      <c r="CG25" s="67"/>
      <c r="CH25" s="67"/>
      <c r="CI25" s="1"/>
      <c r="CJ25" s="69">
        <f t="shared" ca="1" si="30"/>
        <v>9.7327092492852652E-2</v>
      </c>
      <c r="CK25" s="70">
        <f t="shared" ca="1" si="31"/>
        <v>78</v>
      </c>
      <c r="CL25" s="1"/>
      <c r="CM25" s="67">
        <v>25</v>
      </c>
      <c r="CN25" s="67">
        <v>3</v>
      </c>
      <c r="CO25" s="67">
        <v>7</v>
      </c>
      <c r="CQ25" s="69">
        <f t="shared" ca="1" si="32"/>
        <v>0.98084281328239253</v>
      </c>
      <c r="CR25" s="70">
        <f t="shared" ca="1" si="33"/>
        <v>3</v>
      </c>
      <c r="CS25" s="1"/>
      <c r="CT25" s="67">
        <v>25</v>
      </c>
      <c r="CU25" s="67">
        <v>2</v>
      </c>
      <c r="CV25" s="67">
        <v>4</v>
      </c>
      <c r="CX25" s="69">
        <f t="shared" ca="1" si="34"/>
        <v>0.81160045252065793</v>
      </c>
      <c r="CY25" s="70">
        <f t="shared" ca="1" si="35"/>
        <v>23</v>
      </c>
      <c r="CZ25" s="1"/>
      <c r="DA25" s="67">
        <v>25</v>
      </c>
      <c r="DB25" s="67">
        <v>2</v>
      </c>
      <c r="DC25" s="67">
        <v>4</v>
      </c>
      <c r="DE25" s="69">
        <f t="shared" ca="1" si="36"/>
        <v>0.301872753097022</v>
      </c>
      <c r="DF25" s="70">
        <f t="shared" ca="1" si="37"/>
        <v>52</v>
      </c>
      <c r="DG25" s="1"/>
      <c r="DH25" s="67">
        <v>25</v>
      </c>
      <c r="DI25" s="67">
        <v>3</v>
      </c>
      <c r="DJ25" s="67">
        <v>7</v>
      </c>
    </row>
    <row r="26" spans="1:114" ht="48.95" customHeight="1" thickBot="1" x14ac:dyDescent="0.3">
      <c r="A26" s="26"/>
      <c r="B26" s="74" t="str">
        <f ca="1">$AB7/1000&amp;$AC7&amp;$AD7/1000&amp;$AE7</f>
        <v>5.332＋4.225＝</v>
      </c>
      <c r="C26" s="75"/>
      <c r="D26" s="75"/>
      <c r="E26" s="75"/>
      <c r="F26" s="75"/>
      <c r="G26" s="75"/>
      <c r="H26" s="76">
        <f ca="1">$AF7/1000</f>
        <v>9.5570000000000004</v>
      </c>
      <c r="I26" s="76"/>
      <c r="J26" s="77"/>
      <c r="K26" s="9"/>
      <c r="L26" s="26"/>
      <c r="M26" s="74" t="str">
        <f ca="1">$AB8/1000&amp;$AC8&amp;$AD8/1000&amp;$AE8</f>
        <v>6.379＋7.904＝</v>
      </c>
      <c r="N26" s="75"/>
      <c r="O26" s="75"/>
      <c r="P26" s="75"/>
      <c r="Q26" s="75"/>
      <c r="R26" s="75"/>
      <c r="S26" s="76">
        <f ca="1">$AF8/1000</f>
        <v>14.282999999999999</v>
      </c>
      <c r="T26" s="76"/>
      <c r="U26" s="77"/>
      <c r="V26" s="9"/>
      <c r="AE26" s="17"/>
      <c r="AF26" s="1"/>
      <c r="AG26" s="1"/>
      <c r="AI26" s="1"/>
      <c r="AV26" s="1"/>
      <c r="AW26" s="1"/>
      <c r="AX26" s="1"/>
      <c r="AY26" s="1"/>
      <c r="AZ26" s="1"/>
      <c r="BA26" s="1"/>
      <c r="CC26" s="69"/>
      <c r="CD26" s="70"/>
      <c r="CE26" s="70"/>
      <c r="CF26" s="67"/>
      <c r="CG26" s="67"/>
      <c r="CH26" s="67"/>
      <c r="CI26" s="1"/>
      <c r="CJ26" s="69">
        <f t="shared" ca="1" si="30"/>
        <v>0.24102997039842622</v>
      </c>
      <c r="CK26" s="70">
        <f t="shared" ca="1" si="31"/>
        <v>59</v>
      </c>
      <c r="CL26" s="1"/>
      <c r="CM26" s="67">
        <v>26</v>
      </c>
      <c r="CN26" s="67">
        <v>3</v>
      </c>
      <c r="CO26" s="67">
        <v>8</v>
      </c>
      <c r="CQ26" s="69">
        <f t="shared" ca="1" si="32"/>
        <v>0.47917020343573791</v>
      </c>
      <c r="CR26" s="70">
        <f t="shared" ca="1" si="33"/>
        <v>52</v>
      </c>
      <c r="CS26" s="1"/>
      <c r="CT26" s="67">
        <v>26</v>
      </c>
      <c r="CU26" s="67">
        <v>2</v>
      </c>
      <c r="CV26" s="67">
        <v>5</v>
      </c>
      <c r="CX26" s="69">
        <f t="shared" ca="1" si="34"/>
        <v>0.94446536227314837</v>
      </c>
      <c r="CY26" s="70">
        <f t="shared" ca="1" si="35"/>
        <v>6</v>
      </c>
      <c r="CZ26" s="1"/>
      <c r="DA26" s="67">
        <v>26</v>
      </c>
      <c r="DB26" s="67">
        <v>2</v>
      </c>
      <c r="DC26" s="67">
        <v>5</v>
      </c>
      <c r="DE26" s="69">
        <f t="shared" ca="1" si="36"/>
        <v>0.10885959378480781</v>
      </c>
      <c r="DF26" s="70">
        <f t="shared" ca="1" si="37"/>
        <v>69</v>
      </c>
      <c r="DG26" s="1"/>
      <c r="DH26" s="67">
        <v>26</v>
      </c>
      <c r="DI26" s="67">
        <v>3</v>
      </c>
      <c r="DJ26" s="67">
        <v>8</v>
      </c>
    </row>
    <row r="27" spans="1:114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C27" s="69"/>
      <c r="CD27" s="70"/>
      <c r="CE27" s="70"/>
      <c r="CF27" s="67"/>
      <c r="CG27" s="67"/>
      <c r="CH27" s="67"/>
      <c r="CI27" s="1"/>
      <c r="CJ27" s="69">
        <f t="shared" ca="1" si="30"/>
        <v>0.75285994581945959</v>
      </c>
      <c r="CK27" s="70">
        <f t="shared" ca="1" si="31"/>
        <v>22</v>
      </c>
      <c r="CL27" s="1"/>
      <c r="CM27" s="67">
        <v>27</v>
      </c>
      <c r="CN27" s="67">
        <v>3</v>
      </c>
      <c r="CO27" s="67">
        <v>9</v>
      </c>
      <c r="CQ27" s="69">
        <f t="shared" ca="1" si="32"/>
        <v>0.92558775272061089</v>
      </c>
      <c r="CR27" s="70">
        <f t="shared" ca="1" si="33"/>
        <v>11</v>
      </c>
      <c r="CS27" s="1"/>
      <c r="CT27" s="67">
        <v>27</v>
      </c>
      <c r="CU27" s="67">
        <v>2</v>
      </c>
      <c r="CV27" s="67">
        <v>6</v>
      </c>
      <c r="CX27" s="69">
        <f t="shared" ca="1" si="34"/>
        <v>0.12007428910178486</v>
      </c>
      <c r="CY27" s="70">
        <f t="shared" ca="1" si="35"/>
        <v>87</v>
      </c>
      <c r="CZ27" s="1"/>
      <c r="DA27" s="67">
        <v>27</v>
      </c>
      <c r="DB27" s="67">
        <v>2</v>
      </c>
      <c r="DC27" s="67">
        <v>6</v>
      </c>
      <c r="DE27" s="69">
        <f t="shared" ca="1" si="36"/>
        <v>0.10022304446398445</v>
      </c>
      <c r="DF27" s="70">
        <f t="shared" ca="1" si="37"/>
        <v>71</v>
      </c>
      <c r="DG27" s="1"/>
      <c r="DH27" s="67">
        <v>27</v>
      </c>
      <c r="DI27" s="67">
        <v>3</v>
      </c>
      <c r="DJ27" s="67">
        <v>9</v>
      </c>
    </row>
    <row r="28" spans="1:114" ht="53.1" customHeight="1" x14ac:dyDescent="0.25">
      <c r="A28" s="37"/>
      <c r="B28" s="38"/>
      <c r="C28" s="31"/>
      <c r="D28" s="32">
        <f ca="1">$BE7</f>
        <v>0</v>
      </c>
      <c r="E28" s="33">
        <f ca="1">$BJ7</f>
        <v>5</v>
      </c>
      <c r="F28" s="33" t="str">
        <f ca="1">IF(AND(G28=0,H28=0,I28=0),"",".")</f>
        <v>.</v>
      </c>
      <c r="G28" s="34">
        <f ca="1">$BO7</f>
        <v>3</v>
      </c>
      <c r="H28" s="34">
        <f ca="1">$BT7</f>
        <v>3</v>
      </c>
      <c r="I28" s="34">
        <f ca="1">$BY7</f>
        <v>2</v>
      </c>
      <c r="J28" s="35"/>
      <c r="K28" s="36"/>
      <c r="L28" s="37"/>
      <c r="M28" s="38"/>
      <c r="N28" s="31"/>
      <c r="O28" s="32">
        <f ca="1">$BE8</f>
        <v>0</v>
      </c>
      <c r="P28" s="33">
        <f ca="1">$BJ8</f>
        <v>6</v>
      </c>
      <c r="Q28" s="33" t="str">
        <f ca="1">IF(AND(R28=0,S28=0,T28=0),"",".")</f>
        <v>.</v>
      </c>
      <c r="R28" s="34">
        <f ca="1">$BO8</f>
        <v>3</v>
      </c>
      <c r="S28" s="34">
        <f ca="1">$BT8</f>
        <v>7</v>
      </c>
      <c r="T28" s="34">
        <f ca="1">$BY8</f>
        <v>9</v>
      </c>
      <c r="U28" s="35"/>
      <c r="V28" s="36"/>
      <c r="CC28" s="69"/>
      <c r="CD28" s="70"/>
      <c r="CE28" s="70"/>
      <c r="CF28" s="67"/>
      <c r="CG28" s="67"/>
      <c r="CH28" s="67"/>
      <c r="CI28" s="1"/>
      <c r="CJ28" s="69">
        <f t="shared" ca="1" si="30"/>
        <v>0.79649007234204849</v>
      </c>
      <c r="CK28" s="70">
        <f t="shared" ca="1" si="31"/>
        <v>16</v>
      </c>
      <c r="CL28" s="1"/>
      <c r="CM28" s="67">
        <v>28</v>
      </c>
      <c r="CN28" s="67">
        <v>4</v>
      </c>
      <c r="CO28" s="67">
        <v>1</v>
      </c>
      <c r="CQ28" s="69">
        <f t="shared" ca="1" si="32"/>
        <v>0.37264980107299728</v>
      </c>
      <c r="CR28" s="70">
        <f t="shared" ca="1" si="33"/>
        <v>71</v>
      </c>
      <c r="CS28" s="1"/>
      <c r="CT28" s="67">
        <v>28</v>
      </c>
      <c r="CU28" s="67">
        <v>2</v>
      </c>
      <c r="CV28" s="67">
        <v>7</v>
      </c>
      <c r="CX28" s="69">
        <f t="shared" ca="1" si="34"/>
        <v>0.8245833652992397</v>
      </c>
      <c r="CY28" s="70">
        <f t="shared" ca="1" si="35"/>
        <v>20</v>
      </c>
      <c r="CZ28" s="1"/>
      <c r="DA28" s="67">
        <v>28</v>
      </c>
      <c r="DB28" s="67">
        <v>2</v>
      </c>
      <c r="DC28" s="67">
        <v>7</v>
      </c>
      <c r="DE28" s="69">
        <f t="shared" ca="1" si="36"/>
        <v>0.91448085570292648</v>
      </c>
      <c r="DF28" s="70">
        <f t="shared" ca="1" si="37"/>
        <v>9</v>
      </c>
      <c r="DG28" s="1"/>
      <c r="DH28" s="67">
        <v>28</v>
      </c>
      <c r="DI28" s="67">
        <v>4</v>
      </c>
      <c r="DJ28" s="67">
        <v>1</v>
      </c>
    </row>
    <row r="29" spans="1:114" ht="53.1" customHeight="1" thickBot="1" x14ac:dyDescent="0.3">
      <c r="A29" s="37"/>
      <c r="B29" s="38"/>
      <c r="C29" s="13" t="str">
        <f ca="1">IF(AND($BF7=0,$BE7=0),"","＋")</f>
        <v/>
      </c>
      <c r="D29" s="39" t="str">
        <f ca="1">IF(AND($BE7=0,$BF7=0),"＋",$BF7)</f>
        <v>＋</v>
      </c>
      <c r="E29" s="40">
        <f ca="1">$BK7</f>
        <v>4</v>
      </c>
      <c r="F29" s="40" t="str">
        <f ca="1">IF(AND(G29=0,H29=0,I29=0),"",".")</f>
        <v>.</v>
      </c>
      <c r="G29" s="41">
        <f ca="1">$BP7</f>
        <v>2</v>
      </c>
      <c r="H29" s="41">
        <f ca="1">$BU7</f>
        <v>2</v>
      </c>
      <c r="I29" s="41">
        <f ca="1">$BZ7</f>
        <v>5</v>
      </c>
      <c r="J29" s="35"/>
      <c r="K29" s="36"/>
      <c r="L29" s="37"/>
      <c r="M29" s="38"/>
      <c r="N29" s="13" t="str">
        <f ca="1">IF(AND($BF8=0,$BE8=0),"","＋")</f>
        <v/>
      </c>
      <c r="O29" s="39" t="str">
        <f ca="1">IF(AND($BE8=0,$BF8=0),"＋",$BF8)</f>
        <v>＋</v>
      </c>
      <c r="P29" s="40">
        <f ca="1">$BK8</f>
        <v>7</v>
      </c>
      <c r="Q29" s="40" t="str">
        <f ca="1">IF(AND(R29=0,S29=0,T29=0),"",".")</f>
        <v>.</v>
      </c>
      <c r="R29" s="41">
        <f ca="1">$BP8</f>
        <v>9</v>
      </c>
      <c r="S29" s="41">
        <f ca="1">$BU8</f>
        <v>0</v>
      </c>
      <c r="T29" s="41">
        <f ca="1">$BZ8</f>
        <v>4</v>
      </c>
      <c r="U29" s="35"/>
      <c r="V29" s="36"/>
      <c r="CC29" s="69"/>
      <c r="CD29" s="70"/>
      <c r="CE29" s="70"/>
      <c r="CF29" s="67"/>
      <c r="CG29" s="67"/>
      <c r="CH29" s="67"/>
      <c r="CI29" s="1"/>
      <c r="CJ29" s="69">
        <f t="shared" ca="1" si="30"/>
        <v>0.76995257258845418</v>
      </c>
      <c r="CK29" s="70">
        <f t="shared" ca="1" si="31"/>
        <v>20</v>
      </c>
      <c r="CL29" s="1"/>
      <c r="CM29" s="67">
        <v>29</v>
      </c>
      <c r="CN29" s="67">
        <v>4</v>
      </c>
      <c r="CO29" s="67">
        <v>2</v>
      </c>
      <c r="CQ29" s="69">
        <f t="shared" ca="1" si="32"/>
        <v>0.67468874931087908</v>
      </c>
      <c r="CR29" s="70">
        <f t="shared" ca="1" si="33"/>
        <v>38</v>
      </c>
      <c r="CS29" s="1"/>
      <c r="CT29" s="67">
        <v>29</v>
      </c>
      <c r="CU29" s="67">
        <v>2</v>
      </c>
      <c r="CV29" s="67">
        <v>8</v>
      </c>
      <c r="CX29" s="69">
        <f t="shared" ca="1" si="34"/>
        <v>0.62572913912335781</v>
      </c>
      <c r="CY29" s="70">
        <f t="shared" ca="1" si="35"/>
        <v>42</v>
      </c>
      <c r="CZ29" s="1"/>
      <c r="DA29" s="67">
        <v>29</v>
      </c>
      <c r="DB29" s="67">
        <v>2</v>
      </c>
      <c r="DC29" s="67">
        <v>8</v>
      </c>
      <c r="DE29" s="69">
        <f t="shared" ca="1" si="36"/>
        <v>0.37664140729640549</v>
      </c>
      <c r="DF29" s="70">
        <f t="shared" ca="1" si="37"/>
        <v>46</v>
      </c>
      <c r="DG29" s="1"/>
      <c r="DH29" s="67">
        <v>29</v>
      </c>
      <c r="DI29" s="67">
        <v>4</v>
      </c>
      <c r="DJ29" s="67">
        <v>2</v>
      </c>
    </row>
    <row r="30" spans="1:114" ht="53.1" customHeight="1" x14ac:dyDescent="0.25">
      <c r="A30" s="8"/>
      <c r="B30" s="38"/>
      <c r="C30" s="60"/>
      <c r="D30" s="61">
        <f ca="1">$AV7</f>
        <v>0</v>
      </c>
      <c r="E30" s="62">
        <f ca="1">$AW7</f>
        <v>9</v>
      </c>
      <c r="F30" s="62" t="str">
        <f>$AX7</f>
        <v>.</v>
      </c>
      <c r="G30" s="63">
        <f ca="1">$AY7</f>
        <v>5</v>
      </c>
      <c r="H30" s="64">
        <f ca="1">$AZ7</f>
        <v>5</v>
      </c>
      <c r="I30" s="64">
        <f ca="1">$BA7</f>
        <v>7</v>
      </c>
      <c r="J30" s="43"/>
      <c r="K30" s="36"/>
      <c r="L30" s="37"/>
      <c r="M30" s="38"/>
      <c r="N30" s="60"/>
      <c r="O30" s="61">
        <f ca="1">$AV8</f>
        <v>1</v>
      </c>
      <c r="P30" s="62">
        <f ca="1">$AW8</f>
        <v>4</v>
      </c>
      <c r="Q30" s="62" t="str">
        <f>$AX8</f>
        <v>.</v>
      </c>
      <c r="R30" s="63">
        <f ca="1">$AY8</f>
        <v>2</v>
      </c>
      <c r="S30" s="64">
        <f ca="1">$AZ8</f>
        <v>8</v>
      </c>
      <c r="T30" s="64">
        <f ca="1">$BA8</f>
        <v>3</v>
      </c>
      <c r="U30" s="43"/>
      <c r="V30" s="36"/>
      <c r="CC30" s="69"/>
      <c r="CD30" s="70"/>
      <c r="CE30" s="70"/>
      <c r="CF30" s="67"/>
      <c r="CG30" s="67"/>
      <c r="CH30" s="67"/>
      <c r="CI30" s="1"/>
      <c r="CJ30" s="69">
        <f t="shared" ca="1" si="30"/>
        <v>0.75105366582108191</v>
      </c>
      <c r="CK30" s="70">
        <f t="shared" ca="1" si="31"/>
        <v>23</v>
      </c>
      <c r="CL30" s="1"/>
      <c r="CM30" s="67">
        <v>30</v>
      </c>
      <c r="CN30" s="67">
        <v>4</v>
      </c>
      <c r="CO30" s="67">
        <v>3</v>
      </c>
      <c r="CQ30" s="69">
        <f t="shared" ca="1" si="32"/>
        <v>0.82987641211972818</v>
      </c>
      <c r="CR30" s="70">
        <f t="shared" ca="1" si="33"/>
        <v>21</v>
      </c>
      <c r="CS30" s="1"/>
      <c r="CT30" s="67">
        <v>30</v>
      </c>
      <c r="CU30" s="67">
        <v>2</v>
      </c>
      <c r="CV30" s="67">
        <v>9</v>
      </c>
      <c r="CX30" s="69">
        <f t="shared" ca="1" si="34"/>
        <v>0.3772855534677656</v>
      </c>
      <c r="CY30" s="70">
        <f t="shared" ca="1" si="35"/>
        <v>64</v>
      </c>
      <c r="CZ30" s="1"/>
      <c r="DA30" s="67">
        <v>30</v>
      </c>
      <c r="DB30" s="67">
        <v>2</v>
      </c>
      <c r="DC30" s="67">
        <v>9</v>
      </c>
      <c r="DE30" s="69">
        <f t="shared" ca="1" si="36"/>
        <v>0.41644573634846749</v>
      </c>
      <c r="DF30" s="70">
        <f t="shared" ca="1" si="37"/>
        <v>42</v>
      </c>
      <c r="DG30" s="1"/>
      <c r="DH30" s="67">
        <v>30</v>
      </c>
      <c r="DI30" s="67">
        <v>4</v>
      </c>
      <c r="DJ30" s="67">
        <v>3</v>
      </c>
    </row>
    <row r="31" spans="1:114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C31" s="69"/>
      <c r="CD31" s="70"/>
      <c r="CE31" s="70"/>
      <c r="CF31" s="67"/>
      <c r="CG31" s="67"/>
      <c r="CH31" s="67"/>
      <c r="CI31" s="1"/>
      <c r="CJ31" s="69">
        <f t="shared" ca="1" si="30"/>
        <v>0.98958084189726137</v>
      </c>
      <c r="CK31" s="70">
        <f t="shared" ca="1" si="31"/>
        <v>2</v>
      </c>
      <c r="CL31" s="1"/>
      <c r="CM31" s="67">
        <v>31</v>
      </c>
      <c r="CN31" s="67">
        <v>4</v>
      </c>
      <c r="CO31" s="67">
        <v>4</v>
      </c>
      <c r="CQ31" s="69">
        <f t="shared" ca="1" si="32"/>
        <v>0.45353997145401692</v>
      </c>
      <c r="CR31" s="70">
        <f t="shared" ca="1" si="33"/>
        <v>54</v>
      </c>
      <c r="CS31" s="1"/>
      <c r="CT31" s="67">
        <v>31</v>
      </c>
      <c r="CU31" s="67">
        <v>3</v>
      </c>
      <c r="CV31" s="67">
        <v>0</v>
      </c>
      <c r="CX31" s="69">
        <f t="shared" ca="1" si="34"/>
        <v>0.68706904368036548</v>
      </c>
      <c r="CY31" s="70">
        <f t="shared" ca="1" si="35"/>
        <v>36</v>
      </c>
      <c r="CZ31" s="1"/>
      <c r="DA31" s="67">
        <v>31</v>
      </c>
      <c r="DB31" s="67">
        <v>3</v>
      </c>
      <c r="DC31" s="67">
        <v>0</v>
      </c>
      <c r="DE31" s="69">
        <f t="shared" ca="1" si="36"/>
        <v>7.1520206512721063E-2</v>
      </c>
      <c r="DF31" s="70">
        <f t="shared" ca="1" si="37"/>
        <v>75</v>
      </c>
      <c r="DG31" s="1"/>
      <c r="DH31" s="67">
        <v>31</v>
      </c>
      <c r="DI31" s="67">
        <v>4</v>
      </c>
      <c r="DJ31" s="67">
        <v>4</v>
      </c>
    </row>
    <row r="32" spans="1:114" ht="39.950000000000003" customHeight="1" thickBot="1" x14ac:dyDescent="0.3">
      <c r="A32" s="87" t="str">
        <f t="shared" ref="A32:T33" si="38">A1</f>
        <v>小数 たし算 小数第三位 (1.111) ミックス ８問</v>
      </c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8">
        <f t="shared" si="38"/>
        <v>1</v>
      </c>
      <c r="U32" s="88"/>
      <c r="V32" s="88"/>
      <c r="Z32" s="17"/>
      <c r="AA32" s="17"/>
      <c r="AB32" s="1"/>
      <c r="AC32" s="1"/>
      <c r="AE32" s="1"/>
      <c r="AF32" s="1"/>
      <c r="CC32" s="69"/>
      <c r="CD32" s="70"/>
      <c r="CE32" s="70"/>
      <c r="CF32" s="67"/>
      <c r="CG32" s="67"/>
      <c r="CH32" s="67"/>
      <c r="CI32" s="1"/>
      <c r="CJ32" s="69">
        <f t="shared" ca="1" si="30"/>
        <v>0.74421525591319149</v>
      </c>
      <c r="CK32" s="70">
        <f t="shared" ca="1" si="31"/>
        <v>25</v>
      </c>
      <c r="CL32" s="1"/>
      <c r="CM32" s="67">
        <v>32</v>
      </c>
      <c r="CN32" s="67">
        <v>4</v>
      </c>
      <c r="CO32" s="67">
        <v>5</v>
      </c>
      <c r="CQ32" s="69">
        <f t="shared" ca="1" si="32"/>
        <v>0.67929999919546213</v>
      </c>
      <c r="CR32" s="70">
        <f t="shared" ca="1" si="33"/>
        <v>37</v>
      </c>
      <c r="CS32" s="1"/>
      <c r="CT32" s="67">
        <v>32</v>
      </c>
      <c r="CU32" s="67">
        <v>3</v>
      </c>
      <c r="CV32" s="67">
        <v>1</v>
      </c>
      <c r="CW32" s="1"/>
      <c r="CX32" s="69">
        <f t="shared" ca="1" si="34"/>
        <v>0.88710127003419115</v>
      </c>
      <c r="CY32" s="70">
        <f t="shared" ca="1" si="35"/>
        <v>14</v>
      </c>
      <c r="CZ32" s="1"/>
      <c r="DA32" s="67">
        <v>32</v>
      </c>
      <c r="DB32" s="67">
        <v>3</v>
      </c>
      <c r="DC32" s="67">
        <v>1</v>
      </c>
      <c r="DE32" s="69">
        <f t="shared" ca="1" si="36"/>
        <v>0.16230469247629054</v>
      </c>
      <c r="DF32" s="70">
        <f t="shared" ca="1" si="37"/>
        <v>62</v>
      </c>
      <c r="DG32" s="1"/>
      <c r="DH32" s="67">
        <v>32</v>
      </c>
      <c r="DI32" s="67">
        <v>4</v>
      </c>
      <c r="DJ32" s="67">
        <v>5</v>
      </c>
    </row>
    <row r="33" spans="1:114" ht="50.1" customHeight="1" thickBot="1" x14ac:dyDescent="0.3">
      <c r="A33" s="89" t="str">
        <f t="shared" si="38"/>
        <v>月　 　日</v>
      </c>
      <c r="B33" s="90"/>
      <c r="C33" s="90"/>
      <c r="D33" s="90"/>
      <c r="E33" s="90"/>
      <c r="F33" s="91"/>
      <c r="G33" s="92" t="str">
        <f t="shared" si="38"/>
        <v>名前</v>
      </c>
      <c r="H33" s="93"/>
      <c r="I33" s="94"/>
      <c r="J33" s="93"/>
      <c r="K33" s="93"/>
      <c r="L33" s="93"/>
      <c r="M33" s="93"/>
      <c r="N33" s="93"/>
      <c r="O33" s="93"/>
      <c r="P33" s="93"/>
      <c r="Q33" s="93"/>
      <c r="R33" s="93"/>
      <c r="S33" s="93"/>
      <c r="T33" s="93"/>
      <c r="U33" s="93"/>
      <c r="V33" s="95"/>
      <c r="AB33" s="1"/>
      <c r="AC33" s="1"/>
      <c r="AE33" s="1"/>
      <c r="AF33" s="1"/>
      <c r="CC33" s="69"/>
      <c r="CD33" s="70"/>
      <c r="CE33" s="70"/>
      <c r="CF33" s="67"/>
      <c r="CG33" s="67"/>
      <c r="CH33" s="67"/>
      <c r="CI33" s="1"/>
      <c r="CJ33" s="69">
        <f t="shared" ca="1" si="30"/>
        <v>5.5691087988887333E-2</v>
      </c>
      <c r="CK33" s="70">
        <f t="shared" ca="1" si="31"/>
        <v>81</v>
      </c>
      <c r="CL33" s="1"/>
      <c r="CM33" s="67">
        <v>33</v>
      </c>
      <c r="CN33" s="67">
        <v>4</v>
      </c>
      <c r="CO33" s="67">
        <v>6</v>
      </c>
      <c r="CQ33" s="69">
        <f t="shared" ca="1" si="32"/>
        <v>0.49094863637517738</v>
      </c>
      <c r="CR33" s="70">
        <f t="shared" ca="1" si="33"/>
        <v>51</v>
      </c>
      <c r="CS33" s="1"/>
      <c r="CT33" s="67">
        <v>33</v>
      </c>
      <c r="CU33" s="67">
        <v>3</v>
      </c>
      <c r="CV33" s="67">
        <v>2</v>
      </c>
      <c r="CX33" s="69">
        <f t="shared" ca="1" si="34"/>
        <v>0.50079679659209364</v>
      </c>
      <c r="CY33" s="70">
        <f t="shared" ca="1" si="35"/>
        <v>55</v>
      </c>
      <c r="CZ33" s="1"/>
      <c r="DA33" s="67">
        <v>33</v>
      </c>
      <c r="DB33" s="67">
        <v>3</v>
      </c>
      <c r="DC33" s="67">
        <v>2</v>
      </c>
      <c r="DE33" s="69">
        <f t="shared" ca="1" si="36"/>
        <v>0.78792056746032624</v>
      </c>
      <c r="DF33" s="70">
        <f t="shared" ca="1" si="37"/>
        <v>16</v>
      </c>
      <c r="DG33" s="1"/>
      <c r="DH33" s="67">
        <v>33</v>
      </c>
      <c r="DI33" s="67">
        <v>4</v>
      </c>
      <c r="DJ33" s="67">
        <v>6</v>
      </c>
    </row>
    <row r="34" spans="1:114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B34" s="1"/>
      <c r="AC34" s="1"/>
      <c r="AD34" s="17" t="s">
        <v>20</v>
      </c>
      <c r="AE34" s="17" t="s">
        <v>20</v>
      </c>
      <c r="AF34" s="17" t="s">
        <v>20</v>
      </c>
      <c r="CC34" s="69"/>
      <c r="CD34" s="70"/>
      <c r="CE34" s="70"/>
      <c r="CF34" s="67"/>
      <c r="CG34" s="67"/>
      <c r="CH34" s="67"/>
      <c r="CI34" s="1"/>
      <c r="CJ34" s="69">
        <f t="shared" ca="1" si="30"/>
        <v>0.97062558175824387</v>
      </c>
      <c r="CK34" s="70">
        <f t="shared" ca="1" si="31"/>
        <v>3</v>
      </c>
      <c r="CL34" s="1"/>
      <c r="CM34" s="67">
        <v>34</v>
      </c>
      <c r="CN34" s="67">
        <v>4</v>
      </c>
      <c r="CO34" s="67">
        <v>7</v>
      </c>
      <c r="CQ34" s="69">
        <f t="shared" ca="1" si="32"/>
        <v>0.55237423394751684</v>
      </c>
      <c r="CR34" s="70">
        <f t="shared" ca="1" si="33"/>
        <v>45</v>
      </c>
      <c r="CS34" s="1"/>
      <c r="CT34" s="67">
        <v>34</v>
      </c>
      <c r="CU34" s="67">
        <v>3</v>
      </c>
      <c r="CV34" s="67">
        <v>3</v>
      </c>
      <c r="CX34" s="69">
        <f t="shared" ca="1" si="34"/>
        <v>5.1036042619706068E-2</v>
      </c>
      <c r="CY34" s="70">
        <f t="shared" ca="1" si="35"/>
        <v>91</v>
      </c>
      <c r="CZ34" s="1"/>
      <c r="DA34" s="67">
        <v>34</v>
      </c>
      <c r="DB34" s="67">
        <v>3</v>
      </c>
      <c r="DC34" s="67">
        <v>3</v>
      </c>
      <c r="DE34" s="69">
        <f t="shared" ca="1" si="36"/>
        <v>0.1722419065759444</v>
      </c>
      <c r="DF34" s="70">
        <f t="shared" ca="1" si="37"/>
        <v>61</v>
      </c>
      <c r="DG34" s="1"/>
      <c r="DH34" s="67">
        <v>34</v>
      </c>
      <c r="DI34" s="67">
        <v>4</v>
      </c>
      <c r="DJ34" s="67">
        <v>7</v>
      </c>
    </row>
    <row r="35" spans="1:114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B35" s="1"/>
      <c r="AC35" s="1"/>
      <c r="AD35" s="17" t="s">
        <v>21</v>
      </c>
      <c r="AE35" s="17" t="s">
        <v>22</v>
      </c>
      <c r="AF35" s="17" t="s">
        <v>23</v>
      </c>
      <c r="CC35" s="69"/>
      <c r="CD35" s="70"/>
      <c r="CE35" s="70"/>
      <c r="CF35" s="67"/>
      <c r="CG35" s="67"/>
      <c r="CH35" s="67"/>
      <c r="CI35" s="1"/>
      <c r="CJ35" s="69">
        <f t="shared" ca="1" si="30"/>
        <v>0.83137590281940177</v>
      </c>
      <c r="CK35" s="70">
        <f t="shared" ca="1" si="31"/>
        <v>12</v>
      </c>
      <c r="CL35" s="1"/>
      <c r="CM35" s="67">
        <v>35</v>
      </c>
      <c r="CN35" s="67">
        <v>4</v>
      </c>
      <c r="CO35" s="67">
        <v>8</v>
      </c>
      <c r="CQ35" s="69">
        <f t="shared" ca="1" si="32"/>
        <v>0.98182934875277472</v>
      </c>
      <c r="CR35" s="70">
        <f t="shared" ca="1" si="33"/>
        <v>2</v>
      </c>
      <c r="CS35" s="1"/>
      <c r="CT35" s="67">
        <v>35</v>
      </c>
      <c r="CU35" s="67">
        <v>3</v>
      </c>
      <c r="CV35" s="67">
        <v>4</v>
      </c>
      <c r="CX35" s="69">
        <f t="shared" ca="1" si="34"/>
        <v>4.6900139673188512E-2</v>
      </c>
      <c r="CY35" s="70">
        <f t="shared" ca="1" si="35"/>
        <v>93</v>
      </c>
      <c r="CZ35" s="1"/>
      <c r="DA35" s="67">
        <v>35</v>
      </c>
      <c r="DB35" s="67">
        <v>3</v>
      </c>
      <c r="DC35" s="67">
        <v>4</v>
      </c>
      <c r="DE35" s="69">
        <f t="shared" ca="1" si="36"/>
        <v>0.72469755013849346</v>
      </c>
      <c r="DF35" s="70">
        <f t="shared" ca="1" si="37"/>
        <v>23</v>
      </c>
      <c r="DG35" s="1"/>
      <c r="DH35" s="67">
        <v>35</v>
      </c>
      <c r="DI35" s="67">
        <v>4</v>
      </c>
      <c r="DJ35" s="67">
        <v>8</v>
      </c>
    </row>
    <row r="36" spans="1:114" ht="48.95" customHeight="1" thickBot="1" x14ac:dyDescent="0.3">
      <c r="A36" s="50"/>
      <c r="B36" s="96" t="str">
        <f ca="1">B5</f>
        <v>7.786＋4.688＝</v>
      </c>
      <c r="C36" s="97"/>
      <c r="D36" s="97"/>
      <c r="E36" s="97"/>
      <c r="F36" s="97"/>
      <c r="G36" s="97"/>
      <c r="H36" s="98">
        <f ca="1">H5</f>
        <v>12.474</v>
      </c>
      <c r="I36" s="98"/>
      <c r="J36" s="99"/>
      <c r="K36" s="51"/>
      <c r="L36" s="27"/>
      <c r="M36" s="96" t="str">
        <f ca="1">M5</f>
        <v>5.196＋5.944＝</v>
      </c>
      <c r="N36" s="97"/>
      <c r="O36" s="97"/>
      <c r="P36" s="97"/>
      <c r="Q36" s="97"/>
      <c r="R36" s="97"/>
      <c r="S36" s="98">
        <f ca="1">S5</f>
        <v>11.14</v>
      </c>
      <c r="T36" s="98"/>
      <c r="U36" s="99"/>
      <c r="V36" s="9"/>
      <c r="AB36" s="1" t="s">
        <v>131</v>
      </c>
      <c r="AC36" s="52" t="str">
        <f ca="1">IF(AND($AD36=0,$AE36=0,$AF36=0),"OKA",IF(AND($AE36=0,$AF36=0),"OKB",IF($AF36=0,"OKC","NO")))</f>
        <v>NO</v>
      </c>
      <c r="AD36" s="53">
        <f t="shared" ref="AD36:AF47" ca="1" si="39">AY1</f>
        <v>4</v>
      </c>
      <c r="AE36" s="53">
        <f t="shared" ca="1" si="39"/>
        <v>7</v>
      </c>
      <c r="AF36" s="53">
        <f t="shared" ca="1" si="39"/>
        <v>4</v>
      </c>
      <c r="CC36" s="69"/>
      <c r="CD36" s="70"/>
      <c r="CE36" s="70"/>
      <c r="CF36" s="67"/>
      <c r="CG36" s="67"/>
      <c r="CH36" s="67"/>
      <c r="CI36" s="1"/>
      <c r="CJ36" s="69">
        <f t="shared" ca="1" si="30"/>
        <v>0.12698703140464551</v>
      </c>
      <c r="CK36" s="70">
        <f t="shared" ca="1" si="31"/>
        <v>73</v>
      </c>
      <c r="CL36" s="1"/>
      <c r="CM36" s="67">
        <v>36</v>
      </c>
      <c r="CN36" s="67">
        <v>4</v>
      </c>
      <c r="CO36" s="67">
        <v>9</v>
      </c>
      <c r="CQ36" s="69">
        <f t="shared" ca="1" si="32"/>
        <v>0.9187936910976392</v>
      </c>
      <c r="CR36" s="70">
        <f t="shared" ca="1" si="33"/>
        <v>12</v>
      </c>
      <c r="CS36" s="1"/>
      <c r="CT36" s="67">
        <v>36</v>
      </c>
      <c r="CU36" s="67">
        <v>3</v>
      </c>
      <c r="CV36" s="67">
        <v>5</v>
      </c>
      <c r="CX36" s="69">
        <f t="shared" ca="1" si="34"/>
        <v>0.57937515339807077</v>
      </c>
      <c r="CY36" s="70">
        <f t="shared" ca="1" si="35"/>
        <v>47</v>
      </c>
      <c r="CZ36" s="1"/>
      <c r="DA36" s="67">
        <v>36</v>
      </c>
      <c r="DB36" s="67">
        <v>3</v>
      </c>
      <c r="DC36" s="67">
        <v>5</v>
      </c>
      <c r="DE36" s="69">
        <f t="shared" ca="1" si="36"/>
        <v>0.56683008225895049</v>
      </c>
      <c r="DF36" s="70">
        <f t="shared" ca="1" si="37"/>
        <v>35</v>
      </c>
      <c r="DG36" s="1"/>
      <c r="DH36" s="67">
        <v>36</v>
      </c>
      <c r="DI36" s="67">
        <v>4</v>
      </c>
      <c r="DJ36" s="67">
        <v>9</v>
      </c>
    </row>
    <row r="37" spans="1:114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B37" s="1" t="s">
        <v>25</v>
      </c>
      <c r="AC37" s="1" t="str">
        <f t="shared" ref="AC37:AC47" ca="1" si="40">IF(AND($AD37=0,$AE37=0,$AF37=0),"OKA",IF(AND($AE37=0,$AF37=0),"OKB",IF($AF37=0,"OKC","NO")))</f>
        <v>OKC</v>
      </c>
      <c r="AD37" s="53">
        <f t="shared" ca="1" si="39"/>
        <v>1</v>
      </c>
      <c r="AE37" s="53">
        <f t="shared" ca="1" si="39"/>
        <v>4</v>
      </c>
      <c r="AF37" s="53">
        <f t="shared" ca="1" si="39"/>
        <v>0</v>
      </c>
      <c r="CC37" s="69"/>
      <c r="CD37" s="70"/>
      <c r="CE37" s="70"/>
      <c r="CF37" s="67"/>
      <c r="CG37" s="67"/>
      <c r="CH37" s="67"/>
      <c r="CI37" s="1"/>
      <c r="CJ37" s="69">
        <f t="shared" ca="1" si="30"/>
        <v>0.42427714734764366</v>
      </c>
      <c r="CK37" s="70">
        <f t="shared" ca="1" si="31"/>
        <v>42</v>
      </c>
      <c r="CL37" s="1"/>
      <c r="CM37" s="67">
        <v>37</v>
      </c>
      <c r="CN37" s="67">
        <v>5</v>
      </c>
      <c r="CO37" s="67">
        <v>1</v>
      </c>
      <c r="CQ37" s="69">
        <f t="shared" ca="1" si="32"/>
        <v>0.41777745489115459</v>
      </c>
      <c r="CR37" s="70">
        <f t="shared" ca="1" si="33"/>
        <v>62</v>
      </c>
      <c r="CS37" s="1"/>
      <c r="CT37" s="67">
        <v>37</v>
      </c>
      <c r="CU37" s="67">
        <v>3</v>
      </c>
      <c r="CV37" s="67">
        <v>6</v>
      </c>
      <c r="CX37" s="69">
        <f t="shared" ca="1" si="34"/>
        <v>0.62216947773880904</v>
      </c>
      <c r="CY37" s="70">
        <f t="shared" ca="1" si="35"/>
        <v>44</v>
      </c>
      <c r="CZ37" s="1"/>
      <c r="DA37" s="67">
        <v>37</v>
      </c>
      <c r="DB37" s="67">
        <v>3</v>
      </c>
      <c r="DC37" s="67">
        <v>6</v>
      </c>
      <c r="DE37" s="69">
        <f t="shared" ca="1" si="36"/>
        <v>0.14545706936670144</v>
      </c>
      <c r="DF37" s="70">
        <f t="shared" ca="1" si="37"/>
        <v>65</v>
      </c>
      <c r="DG37" s="1"/>
      <c r="DH37" s="67">
        <v>37</v>
      </c>
      <c r="DI37" s="67">
        <v>5</v>
      </c>
      <c r="DJ37" s="67">
        <v>1</v>
      </c>
    </row>
    <row r="38" spans="1:114" ht="53.1" customHeight="1" x14ac:dyDescent="0.25">
      <c r="A38" s="8"/>
      <c r="B38" s="4"/>
      <c r="C38" s="31"/>
      <c r="D38" s="32">
        <f t="shared" ref="C38:I40" ca="1" si="41">D7</f>
        <v>0</v>
      </c>
      <c r="E38" s="33">
        <f t="shared" ca="1" si="41"/>
        <v>7</v>
      </c>
      <c r="F38" s="33" t="str">
        <f t="shared" ca="1" si="41"/>
        <v>.</v>
      </c>
      <c r="G38" s="34">
        <f t="shared" ca="1" si="41"/>
        <v>7</v>
      </c>
      <c r="H38" s="34">
        <f t="shared" ca="1" si="41"/>
        <v>8</v>
      </c>
      <c r="I38" s="34">
        <f t="shared" ca="1" si="41"/>
        <v>6</v>
      </c>
      <c r="J38" s="35"/>
      <c r="K38" s="9"/>
      <c r="L38" s="4"/>
      <c r="M38" s="4"/>
      <c r="N38" s="31"/>
      <c r="O38" s="32">
        <f t="shared" ref="O38:T38" ca="1" si="42">O7</f>
        <v>0</v>
      </c>
      <c r="P38" s="33">
        <f t="shared" ca="1" si="42"/>
        <v>5</v>
      </c>
      <c r="Q38" s="33" t="str">
        <f t="shared" ca="1" si="42"/>
        <v>.</v>
      </c>
      <c r="R38" s="34">
        <f t="shared" ca="1" si="42"/>
        <v>1</v>
      </c>
      <c r="S38" s="34">
        <f t="shared" ca="1" si="42"/>
        <v>9</v>
      </c>
      <c r="T38" s="34">
        <f t="shared" ca="1" si="42"/>
        <v>6</v>
      </c>
      <c r="U38" s="35"/>
      <c r="V38" s="9"/>
      <c r="AB38" s="1" t="s">
        <v>158</v>
      </c>
      <c r="AC38" s="1" t="str">
        <f t="shared" ca="1" si="40"/>
        <v>NO</v>
      </c>
      <c r="AD38" s="53">
        <f t="shared" ca="1" si="39"/>
        <v>5</v>
      </c>
      <c r="AE38" s="53">
        <f t="shared" ca="1" si="39"/>
        <v>2</v>
      </c>
      <c r="AF38" s="53">
        <f t="shared" ca="1" si="39"/>
        <v>3</v>
      </c>
      <c r="CC38" s="69"/>
      <c r="CD38" s="70"/>
      <c r="CE38" s="70"/>
      <c r="CF38" s="67"/>
      <c r="CG38" s="67"/>
      <c r="CH38" s="67"/>
      <c r="CI38" s="1"/>
      <c r="CJ38" s="69">
        <f t="shared" ca="1" si="30"/>
        <v>0.14324919649692236</v>
      </c>
      <c r="CK38" s="70">
        <f t="shared" ca="1" si="31"/>
        <v>67</v>
      </c>
      <c r="CL38" s="1"/>
      <c r="CM38" s="67">
        <v>38</v>
      </c>
      <c r="CN38" s="67">
        <v>5</v>
      </c>
      <c r="CO38" s="67">
        <v>2</v>
      </c>
      <c r="CQ38" s="69">
        <f t="shared" ca="1" si="32"/>
        <v>0.43906292851238504</v>
      </c>
      <c r="CR38" s="70">
        <f t="shared" ca="1" si="33"/>
        <v>58</v>
      </c>
      <c r="CS38" s="1"/>
      <c r="CT38" s="67">
        <v>38</v>
      </c>
      <c r="CU38" s="67">
        <v>3</v>
      </c>
      <c r="CV38" s="67">
        <v>7</v>
      </c>
      <c r="CX38" s="69">
        <f t="shared" ca="1" si="34"/>
        <v>0.16144570888933485</v>
      </c>
      <c r="CY38" s="70">
        <f t="shared" ca="1" si="35"/>
        <v>86</v>
      </c>
      <c r="CZ38" s="1"/>
      <c r="DA38" s="67">
        <v>38</v>
      </c>
      <c r="DB38" s="67">
        <v>3</v>
      </c>
      <c r="DC38" s="67">
        <v>7</v>
      </c>
      <c r="DE38" s="69">
        <f t="shared" ca="1" si="36"/>
        <v>0.13893913374747502</v>
      </c>
      <c r="DF38" s="70">
        <f t="shared" ca="1" si="37"/>
        <v>66</v>
      </c>
      <c r="DG38" s="1"/>
      <c r="DH38" s="67">
        <v>38</v>
      </c>
      <c r="DI38" s="67">
        <v>5</v>
      </c>
      <c r="DJ38" s="67">
        <v>2</v>
      </c>
    </row>
    <row r="39" spans="1:114" ht="53.1" customHeight="1" thickBot="1" x14ac:dyDescent="0.3">
      <c r="A39" s="8"/>
      <c r="B39" s="4"/>
      <c r="C39" s="13" t="str">
        <f t="shared" ca="1" si="41"/>
        <v/>
      </c>
      <c r="D39" s="39" t="str">
        <f t="shared" ca="1" si="41"/>
        <v>＋</v>
      </c>
      <c r="E39" s="40">
        <f t="shared" ca="1" si="41"/>
        <v>4</v>
      </c>
      <c r="F39" s="40" t="str">
        <f t="shared" ca="1" si="41"/>
        <v>.</v>
      </c>
      <c r="G39" s="41">
        <f t="shared" ca="1" si="41"/>
        <v>6</v>
      </c>
      <c r="H39" s="41">
        <f t="shared" ca="1" si="41"/>
        <v>8</v>
      </c>
      <c r="I39" s="41">
        <f t="shared" ca="1" si="41"/>
        <v>8</v>
      </c>
      <c r="J39" s="35"/>
      <c r="K39" s="9"/>
      <c r="L39" s="4"/>
      <c r="M39" s="4"/>
      <c r="N39" s="13" t="str">
        <f t="shared" ref="N39:T40" ca="1" si="43">N8</f>
        <v/>
      </c>
      <c r="O39" s="39" t="str">
        <f t="shared" ca="1" si="43"/>
        <v>＋</v>
      </c>
      <c r="P39" s="40">
        <f t="shared" ca="1" si="43"/>
        <v>5</v>
      </c>
      <c r="Q39" s="40" t="str">
        <f t="shared" ca="1" si="43"/>
        <v>.</v>
      </c>
      <c r="R39" s="41">
        <f t="shared" ca="1" si="43"/>
        <v>9</v>
      </c>
      <c r="S39" s="41">
        <f t="shared" ca="1" si="43"/>
        <v>4</v>
      </c>
      <c r="T39" s="41">
        <f t="shared" ca="1" si="43"/>
        <v>4</v>
      </c>
      <c r="U39" s="35"/>
      <c r="V39" s="9"/>
      <c r="AB39" s="1" t="s">
        <v>27</v>
      </c>
      <c r="AC39" s="1" t="str">
        <f t="shared" ca="1" si="40"/>
        <v>NO</v>
      </c>
      <c r="AD39" s="53">
        <f t="shared" ca="1" si="39"/>
        <v>6</v>
      </c>
      <c r="AE39" s="53">
        <f t="shared" ca="1" si="39"/>
        <v>6</v>
      </c>
      <c r="AF39" s="53">
        <f t="shared" ca="1" si="39"/>
        <v>8</v>
      </c>
      <c r="CC39" s="69"/>
      <c r="CD39" s="70"/>
      <c r="CE39" s="70"/>
      <c r="CF39" s="67"/>
      <c r="CG39" s="67"/>
      <c r="CH39" s="67"/>
      <c r="CI39" s="1"/>
      <c r="CJ39" s="69">
        <f t="shared" ca="1" si="30"/>
        <v>0.6951402456735728</v>
      </c>
      <c r="CK39" s="70">
        <f t="shared" ca="1" si="31"/>
        <v>30</v>
      </c>
      <c r="CL39" s="1"/>
      <c r="CM39" s="67">
        <v>39</v>
      </c>
      <c r="CN39" s="67">
        <v>5</v>
      </c>
      <c r="CO39" s="67">
        <v>3</v>
      </c>
      <c r="CQ39" s="69">
        <f t="shared" ca="1" si="32"/>
        <v>0.86005313766211955</v>
      </c>
      <c r="CR39" s="70">
        <f t="shared" ca="1" si="33"/>
        <v>18</v>
      </c>
      <c r="CS39" s="1"/>
      <c r="CT39" s="67">
        <v>39</v>
      </c>
      <c r="CU39" s="67">
        <v>3</v>
      </c>
      <c r="CV39" s="67">
        <v>8</v>
      </c>
      <c r="CX39" s="69">
        <f t="shared" ca="1" si="34"/>
        <v>0.36468027403316627</v>
      </c>
      <c r="CY39" s="70">
        <f t="shared" ca="1" si="35"/>
        <v>66</v>
      </c>
      <c r="CZ39" s="1"/>
      <c r="DA39" s="67">
        <v>39</v>
      </c>
      <c r="DB39" s="67">
        <v>3</v>
      </c>
      <c r="DC39" s="67">
        <v>8</v>
      </c>
      <c r="DE39" s="69">
        <f t="shared" ca="1" si="36"/>
        <v>0.21426386434543065</v>
      </c>
      <c r="DF39" s="70">
        <f t="shared" ca="1" si="37"/>
        <v>57</v>
      </c>
      <c r="DG39" s="1"/>
      <c r="DH39" s="67">
        <v>39</v>
      </c>
      <c r="DI39" s="67">
        <v>5</v>
      </c>
      <c r="DJ39" s="67">
        <v>3</v>
      </c>
    </row>
    <row r="40" spans="1:114" ht="53.1" customHeight="1" x14ac:dyDescent="0.25">
      <c r="A40" s="8"/>
      <c r="B40" s="4"/>
      <c r="C40" s="42"/>
      <c r="D40" s="54">
        <f t="shared" ca="1" si="41"/>
        <v>1</v>
      </c>
      <c r="E40" s="55">
        <f t="shared" ca="1" si="41"/>
        <v>2</v>
      </c>
      <c r="F40" s="55" t="str">
        <f t="shared" si="41"/>
        <v>.</v>
      </c>
      <c r="G40" s="56">
        <f t="shared" ca="1" si="41"/>
        <v>4</v>
      </c>
      <c r="H40" s="57">
        <f t="shared" ca="1" si="41"/>
        <v>7</v>
      </c>
      <c r="I40" s="57">
        <f t="shared" ca="1" si="41"/>
        <v>4</v>
      </c>
      <c r="J40" s="58"/>
      <c r="K40" s="9"/>
      <c r="L40" s="4"/>
      <c r="M40" s="4"/>
      <c r="N40" s="42"/>
      <c r="O40" s="54">
        <f t="shared" ca="1" si="43"/>
        <v>1</v>
      </c>
      <c r="P40" s="55">
        <f t="shared" ca="1" si="43"/>
        <v>1</v>
      </c>
      <c r="Q40" s="55" t="str">
        <f t="shared" si="43"/>
        <v>.</v>
      </c>
      <c r="R40" s="56">
        <f t="shared" ca="1" si="43"/>
        <v>1</v>
      </c>
      <c r="S40" s="57">
        <f t="shared" ca="1" si="43"/>
        <v>4</v>
      </c>
      <c r="T40" s="57">
        <f t="shared" ca="1" si="43"/>
        <v>0</v>
      </c>
      <c r="U40" s="58"/>
      <c r="V40" s="9"/>
      <c r="X40" s="59"/>
      <c r="AA40" s="2" t="s">
        <v>159</v>
      </c>
      <c r="AB40" s="1" t="s">
        <v>29</v>
      </c>
      <c r="AC40" s="1" t="str">
        <f t="shared" ca="1" si="40"/>
        <v>NO</v>
      </c>
      <c r="AD40" s="53">
        <f t="shared" ca="1" si="39"/>
        <v>3</v>
      </c>
      <c r="AE40" s="53">
        <f t="shared" ca="1" si="39"/>
        <v>7</v>
      </c>
      <c r="AF40" s="53">
        <f t="shared" ca="1" si="39"/>
        <v>4</v>
      </c>
      <c r="CC40" s="69"/>
      <c r="CD40" s="70"/>
      <c r="CE40" s="70"/>
      <c r="CF40" s="67"/>
      <c r="CG40" s="67"/>
      <c r="CH40" s="67"/>
      <c r="CI40" s="1"/>
      <c r="CJ40" s="69">
        <f t="shared" ca="1" si="30"/>
        <v>0.95799575911014478</v>
      </c>
      <c r="CK40" s="70">
        <f t="shared" ca="1" si="31"/>
        <v>6</v>
      </c>
      <c r="CL40" s="1"/>
      <c r="CM40" s="67">
        <v>40</v>
      </c>
      <c r="CN40" s="67">
        <v>5</v>
      </c>
      <c r="CO40" s="67">
        <v>4</v>
      </c>
      <c r="CQ40" s="69">
        <f t="shared" ca="1" si="32"/>
        <v>0.42085378473379442</v>
      </c>
      <c r="CR40" s="70">
        <f t="shared" ca="1" si="33"/>
        <v>60</v>
      </c>
      <c r="CS40" s="1"/>
      <c r="CT40" s="67">
        <v>40</v>
      </c>
      <c r="CU40" s="67">
        <v>3</v>
      </c>
      <c r="CV40" s="67">
        <v>9</v>
      </c>
      <c r="CX40" s="69">
        <f t="shared" ca="1" si="34"/>
        <v>0.70246918815243065</v>
      </c>
      <c r="CY40" s="70">
        <f t="shared" ca="1" si="35"/>
        <v>34</v>
      </c>
      <c r="CZ40" s="1"/>
      <c r="DA40" s="67">
        <v>40</v>
      </c>
      <c r="DB40" s="67">
        <v>3</v>
      </c>
      <c r="DC40" s="67">
        <v>9</v>
      </c>
      <c r="DE40" s="69">
        <f t="shared" ca="1" si="36"/>
        <v>0.93051384201807041</v>
      </c>
      <c r="DF40" s="70">
        <f t="shared" ca="1" si="37"/>
        <v>6</v>
      </c>
      <c r="DG40" s="1"/>
      <c r="DH40" s="67">
        <v>40</v>
      </c>
      <c r="DI40" s="67">
        <v>5</v>
      </c>
      <c r="DJ40" s="67">
        <v>4</v>
      </c>
    </row>
    <row r="41" spans="1:114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B41" s="1" t="s">
        <v>30</v>
      </c>
      <c r="AC41" s="1" t="str">
        <f t="shared" ca="1" si="40"/>
        <v>NO</v>
      </c>
      <c r="AD41" s="53">
        <f t="shared" ca="1" si="39"/>
        <v>3</v>
      </c>
      <c r="AE41" s="53">
        <f t="shared" ca="1" si="39"/>
        <v>4</v>
      </c>
      <c r="AF41" s="53">
        <f t="shared" ca="1" si="39"/>
        <v>5</v>
      </c>
      <c r="CC41" s="69"/>
      <c r="CD41" s="70"/>
      <c r="CE41" s="70"/>
      <c r="CF41" s="67"/>
      <c r="CG41" s="67"/>
      <c r="CH41" s="67"/>
      <c r="CI41" s="1"/>
      <c r="CJ41" s="69">
        <f t="shared" ca="1" si="30"/>
        <v>0.75002658155026292</v>
      </c>
      <c r="CK41" s="70">
        <f t="shared" ca="1" si="31"/>
        <v>24</v>
      </c>
      <c r="CL41" s="1"/>
      <c r="CM41" s="67">
        <v>41</v>
      </c>
      <c r="CN41" s="67">
        <v>5</v>
      </c>
      <c r="CO41" s="67">
        <v>5</v>
      </c>
      <c r="CQ41" s="69">
        <f t="shared" ca="1" si="32"/>
        <v>0.15296473732536708</v>
      </c>
      <c r="CR41" s="70">
        <f t="shared" ca="1" si="33"/>
        <v>91</v>
      </c>
      <c r="CS41" s="1"/>
      <c r="CT41" s="67">
        <v>41</v>
      </c>
      <c r="CU41" s="67">
        <v>4</v>
      </c>
      <c r="CV41" s="67">
        <v>0</v>
      </c>
      <c r="CX41" s="69">
        <f t="shared" ca="1" si="34"/>
        <v>0.65233305014885345</v>
      </c>
      <c r="CY41" s="70">
        <f t="shared" ca="1" si="35"/>
        <v>38</v>
      </c>
      <c r="CZ41" s="1"/>
      <c r="DA41" s="67">
        <v>41</v>
      </c>
      <c r="DB41" s="67">
        <v>4</v>
      </c>
      <c r="DC41" s="67">
        <v>0</v>
      </c>
      <c r="DE41" s="69">
        <f t="shared" ca="1" si="36"/>
        <v>0.2119199621762391</v>
      </c>
      <c r="DF41" s="70">
        <f t="shared" ca="1" si="37"/>
        <v>58</v>
      </c>
      <c r="DG41" s="1"/>
      <c r="DH41" s="67">
        <v>41</v>
      </c>
      <c r="DI41" s="67">
        <v>5</v>
      </c>
      <c r="DJ41" s="67">
        <v>5</v>
      </c>
    </row>
    <row r="42" spans="1:114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B42" s="1" t="s">
        <v>31</v>
      </c>
      <c r="AC42" s="1" t="str">
        <f t="shared" ca="1" si="40"/>
        <v>NO</v>
      </c>
      <c r="AD42" s="53">
        <f t="shared" ca="1" si="39"/>
        <v>5</v>
      </c>
      <c r="AE42" s="53">
        <f t="shared" ca="1" si="39"/>
        <v>5</v>
      </c>
      <c r="AF42" s="53">
        <f t="shared" ca="1" si="39"/>
        <v>7</v>
      </c>
      <c r="CC42" s="69"/>
      <c r="CD42" s="70"/>
      <c r="CE42" s="70"/>
      <c r="CF42" s="67"/>
      <c r="CG42" s="67"/>
      <c r="CH42" s="67"/>
      <c r="CI42" s="1"/>
      <c r="CJ42" s="69">
        <f t="shared" ca="1" si="30"/>
        <v>6.8073181792331572E-2</v>
      </c>
      <c r="CK42" s="70">
        <f t="shared" ca="1" si="31"/>
        <v>80</v>
      </c>
      <c r="CL42" s="1"/>
      <c r="CM42" s="67">
        <v>42</v>
      </c>
      <c r="CN42" s="67">
        <v>5</v>
      </c>
      <c r="CO42" s="67">
        <v>6</v>
      </c>
      <c r="CQ42" s="69">
        <f t="shared" ca="1" si="32"/>
        <v>0.40953900647663066</v>
      </c>
      <c r="CR42" s="70">
        <f t="shared" ca="1" si="33"/>
        <v>63</v>
      </c>
      <c r="CS42" s="1"/>
      <c r="CT42" s="67">
        <v>42</v>
      </c>
      <c r="CU42" s="67">
        <v>4</v>
      </c>
      <c r="CV42" s="67">
        <v>1</v>
      </c>
      <c r="CX42" s="69">
        <f t="shared" ca="1" si="34"/>
        <v>0.1918523450176236</v>
      </c>
      <c r="CY42" s="70">
        <f t="shared" ca="1" si="35"/>
        <v>83</v>
      </c>
      <c r="CZ42" s="1"/>
      <c r="DA42" s="67">
        <v>42</v>
      </c>
      <c r="DB42" s="67">
        <v>4</v>
      </c>
      <c r="DC42" s="67">
        <v>1</v>
      </c>
      <c r="DE42" s="69">
        <f t="shared" ca="1" si="36"/>
        <v>0.96906232755845156</v>
      </c>
      <c r="DF42" s="70">
        <f t="shared" ca="1" si="37"/>
        <v>4</v>
      </c>
      <c r="DG42" s="1"/>
      <c r="DH42" s="67">
        <v>42</v>
      </c>
      <c r="DI42" s="67">
        <v>5</v>
      </c>
      <c r="DJ42" s="67">
        <v>6</v>
      </c>
    </row>
    <row r="43" spans="1:114" ht="48.95" customHeight="1" thickBot="1" x14ac:dyDescent="0.3">
      <c r="A43" s="26"/>
      <c r="B43" s="96" t="str">
        <f ca="1">B12</f>
        <v>5.087＋7.436＝</v>
      </c>
      <c r="C43" s="97"/>
      <c r="D43" s="97"/>
      <c r="E43" s="97"/>
      <c r="F43" s="97"/>
      <c r="G43" s="97"/>
      <c r="H43" s="98">
        <f ca="1">H12</f>
        <v>12.523</v>
      </c>
      <c r="I43" s="98"/>
      <c r="J43" s="99"/>
      <c r="K43" s="9"/>
      <c r="L43" s="26"/>
      <c r="M43" s="96" t="str">
        <f ca="1">M12</f>
        <v>4.814＋5.854＝</v>
      </c>
      <c r="N43" s="97"/>
      <c r="O43" s="97"/>
      <c r="P43" s="97"/>
      <c r="Q43" s="97"/>
      <c r="R43" s="97"/>
      <c r="S43" s="98">
        <f ca="1">S12</f>
        <v>10.667999999999999</v>
      </c>
      <c r="T43" s="98"/>
      <c r="U43" s="99"/>
      <c r="V43" s="9"/>
      <c r="AB43" s="1" t="s">
        <v>32</v>
      </c>
      <c r="AC43" s="1" t="str">
        <f t="shared" ca="1" si="40"/>
        <v>NO</v>
      </c>
      <c r="AD43" s="53">
        <f t="shared" ca="1" si="39"/>
        <v>2</v>
      </c>
      <c r="AE43" s="53">
        <f t="shared" ca="1" si="39"/>
        <v>8</v>
      </c>
      <c r="AF43" s="53">
        <f t="shared" ca="1" si="39"/>
        <v>3</v>
      </c>
      <c r="CC43" s="69"/>
      <c r="CD43" s="70"/>
      <c r="CE43" s="70"/>
      <c r="CF43" s="67"/>
      <c r="CG43" s="67"/>
      <c r="CH43" s="67"/>
      <c r="CI43" s="1"/>
      <c r="CJ43" s="69">
        <f t="shared" ca="1" si="30"/>
        <v>0.34691335300223392</v>
      </c>
      <c r="CK43" s="70">
        <f t="shared" ca="1" si="31"/>
        <v>49</v>
      </c>
      <c r="CL43" s="1"/>
      <c r="CM43" s="67">
        <v>43</v>
      </c>
      <c r="CN43" s="67">
        <v>5</v>
      </c>
      <c r="CO43" s="67">
        <v>7</v>
      </c>
      <c r="CQ43" s="69">
        <f t="shared" ca="1" si="32"/>
        <v>0.20520396206650915</v>
      </c>
      <c r="CR43" s="70">
        <f t="shared" ca="1" si="33"/>
        <v>87</v>
      </c>
      <c r="CS43" s="1"/>
      <c r="CT43" s="67">
        <v>43</v>
      </c>
      <c r="CU43" s="67">
        <v>4</v>
      </c>
      <c r="CV43" s="67">
        <v>2</v>
      </c>
      <c r="CX43" s="69">
        <f t="shared" ca="1" si="34"/>
        <v>0.80563524361206262</v>
      </c>
      <c r="CY43" s="70">
        <f t="shared" ca="1" si="35"/>
        <v>24</v>
      </c>
      <c r="CZ43" s="1"/>
      <c r="DA43" s="67">
        <v>43</v>
      </c>
      <c r="DB43" s="67">
        <v>4</v>
      </c>
      <c r="DC43" s="67">
        <v>2</v>
      </c>
      <c r="DE43" s="69">
        <f t="shared" ca="1" si="36"/>
        <v>0.66576543609432615</v>
      </c>
      <c r="DF43" s="70">
        <f t="shared" ca="1" si="37"/>
        <v>26</v>
      </c>
      <c r="DG43" s="1"/>
      <c r="DH43" s="67">
        <v>43</v>
      </c>
      <c r="DI43" s="67">
        <v>5</v>
      </c>
      <c r="DJ43" s="67">
        <v>7</v>
      </c>
    </row>
    <row r="44" spans="1:114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B44" s="1" t="s">
        <v>33</v>
      </c>
      <c r="AC44" s="1" t="str">
        <f t="shared" ca="1" si="40"/>
        <v>NO</v>
      </c>
      <c r="AD44" s="53">
        <f t="shared" ca="1" si="39"/>
        <v>6</v>
      </c>
      <c r="AE44" s="53">
        <f t="shared" ca="1" si="39"/>
        <v>5</v>
      </c>
      <c r="AF44" s="53">
        <f t="shared" ca="1" si="39"/>
        <v>3</v>
      </c>
      <c r="CC44" s="69"/>
      <c r="CD44" s="70"/>
      <c r="CE44" s="70"/>
      <c r="CF44" s="67"/>
      <c r="CG44" s="67"/>
      <c r="CH44" s="67"/>
      <c r="CI44" s="1"/>
      <c r="CJ44" s="69">
        <f t="shared" ca="1" si="30"/>
        <v>0.26837875149090684</v>
      </c>
      <c r="CK44" s="70">
        <f t="shared" ca="1" si="31"/>
        <v>56</v>
      </c>
      <c r="CL44" s="1"/>
      <c r="CM44" s="67">
        <v>44</v>
      </c>
      <c r="CN44" s="67">
        <v>5</v>
      </c>
      <c r="CO44" s="67">
        <v>8</v>
      </c>
      <c r="CQ44" s="69">
        <f t="shared" ca="1" si="32"/>
        <v>0.40892127030681058</v>
      </c>
      <c r="CR44" s="70">
        <f t="shared" ca="1" si="33"/>
        <v>64</v>
      </c>
      <c r="CS44" s="1"/>
      <c r="CT44" s="67">
        <v>44</v>
      </c>
      <c r="CU44" s="67">
        <v>4</v>
      </c>
      <c r="CV44" s="67">
        <v>3</v>
      </c>
      <c r="CX44" s="69">
        <f t="shared" ca="1" si="34"/>
        <v>0.62262935609476933</v>
      </c>
      <c r="CY44" s="70">
        <f t="shared" ca="1" si="35"/>
        <v>43</v>
      </c>
      <c r="CZ44" s="1"/>
      <c r="DA44" s="67">
        <v>44</v>
      </c>
      <c r="DB44" s="67">
        <v>4</v>
      </c>
      <c r="DC44" s="67">
        <v>3</v>
      </c>
      <c r="DE44" s="69">
        <f t="shared" ca="1" si="36"/>
        <v>0.39603443354261003</v>
      </c>
      <c r="DF44" s="70">
        <f t="shared" ca="1" si="37"/>
        <v>44</v>
      </c>
      <c r="DG44" s="1"/>
      <c r="DH44" s="67">
        <v>44</v>
      </c>
      <c r="DI44" s="67">
        <v>5</v>
      </c>
      <c r="DJ44" s="67">
        <v>8</v>
      </c>
    </row>
    <row r="45" spans="1:114" ht="53.1" customHeight="1" x14ac:dyDescent="0.25">
      <c r="A45" s="8"/>
      <c r="B45" s="4"/>
      <c r="C45" s="31"/>
      <c r="D45" s="32">
        <f t="shared" ref="D45:I45" ca="1" si="44">D14</f>
        <v>0</v>
      </c>
      <c r="E45" s="33">
        <f t="shared" ca="1" si="44"/>
        <v>5</v>
      </c>
      <c r="F45" s="33" t="str">
        <f t="shared" ca="1" si="44"/>
        <v>.</v>
      </c>
      <c r="G45" s="34">
        <f t="shared" ca="1" si="44"/>
        <v>0</v>
      </c>
      <c r="H45" s="34">
        <f t="shared" ca="1" si="44"/>
        <v>8</v>
      </c>
      <c r="I45" s="34">
        <f t="shared" ca="1" si="44"/>
        <v>7</v>
      </c>
      <c r="J45" s="35"/>
      <c r="K45" s="9"/>
      <c r="L45" s="4"/>
      <c r="M45" s="4"/>
      <c r="N45" s="31"/>
      <c r="O45" s="32">
        <f t="shared" ref="O45:T45" ca="1" si="45">O14</f>
        <v>0</v>
      </c>
      <c r="P45" s="33">
        <f t="shared" ca="1" si="45"/>
        <v>4</v>
      </c>
      <c r="Q45" s="33" t="str">
        <f t="shared" ca="1" si="45"/>
        <v>.</v>
      </c>
      <c r="R45" s="34">
        <f t="shared" ca="1" si="45"/>
        <v>8</v>
      </c>
      <c r="S45" s="34">
        <f t="shared" ca="1" si="45"/>
        <v>1</v>
      </c>
      <c r="T45" s="34">
        <f t="shared" ca="1" si="45"/>
        <v>4</v>
      </c>
      <c r="U45" s="35"/>
      <c r="V45" s="9"/>
      <c r="AA45" s="2" t="s">
        <v>91</v>
      </c>
      <c r="AB45" s="1" t="s">
        <v>35</v>
      </c>
      <c r="AC45" s="1" t="str">
        <f t="shared" ca="1" si="40"/>
        <v>NO</v>
      </c>
      <c r="AD45" s="53">
        <f t="shared" ca="1" si="39"/>
        <v>8</v>
      </c>
      <c r="AE45" s="53">
        <f t="shared" ca="1" si="39"/>
        <v>4</v>
      </c>
      <c r="AF45" s="53">
        <f t="shared" ca="1" si="39"/>
        <v>9</v>
      </c>
      <c r="CC45" s="69"/>
      <c r="CD45" s="70"/>
      <c r="CE45" s="70"/>
      <c r="CF45" s="67"/>
      <c r="CG45" s="67"/>
      <c r="CH45" s="67"/>
      <c r="CI45" s="1"/>
      <c r="CJ45" s="69">
        <f t="shared" ca="1" si="30"/>
        <v>0.1825736556205565</v>
      </c>
      <c r="CK45" s="70">
        <f t="shared" ca="1" si="31"/>
        <v>63</v>
      </c>
      <c r="CL45" s="1"/>
      <c r="CM45" s="67">
        <v>45</v>
      </c>
      <c r="CN45" s="67">
        <v>5</v>
      </c>
      <c r="CO45" s="67">
        <v>9</v>
      </c>
      <c r="CQ45" s="69">
        <f t="shared" ca="1" si="32"/>
        <v>0.23923775984239859</v>
      </c>
      <c r="CR45" s="70">
        <f t="shared" ca="1" si="33"/>
        <v>85</v>
      </c>
      <c r="CS45" s="1"/>
      <c r="CT45" s="67">
        <v>45</v>
      </c>
      <c r="CU45" s="67">
        <v>4</v>
      </c>
      <c r="CV45" s="67">
        <v>4</v>
      </c>
      <c r="CX45" s="69">
        <f t="shared" ca="1" si="34"/>
        <v>0.90518590437269064</v>
      </c>
      <c r="CY45" s="70">
        <f t="shared" ca="1" si="35"/>
        <v>11</v>
      </c>
      <c r="CZ45" s="1"/>
      <c r="DA45" s="67">
        <v>45</v>
      </c>
      <c r="DB45" s="67">
        <v>4</v>
      </c>
      <c r="DC45" s="67">
        <v>4</v>
      </c>
      <c r="DE45" s="69">
        <f t="shared" ca="1" si="36"/>
        <v>0.59665170765509468</v>
      </c>
      <c r="DF45" s="70">
        <f t="shared" ca="1" si="37"/>
        <v>32</v>
      </c>
      <c r="DG45" s="1"/>
      <c r="DH45" s="67">
        <v>45</v>
      </c>
      <c r="DI45" s="67">
        <v>5</v>
      </c>
      <c r="DJ45" s="67">
        <v>9</v>
      </c>
    </row>
    <row r="46" spans="1:114" ht="53.1" customHeight="1" thickBot="1" x14ac:dyDescent="0.3">
      <c r="A46" s="8"/>
      <c r="B46" s="4"/>
      <c r="C46" s="13" t="str">
        <f t="shared" ref="C46:I47" ca="1" si="46">C15</f>
        <v/>
      </c>
      <c r="D46" s="39" t="str">
        <f t="shared" ca="1" si="46"/>
        <v>＋</v>
      </c>
      <c r="E46" s="40">
        <f t="shared" ca="1" si="46"/>
        <v>7</v>
      </c>
      <c r="F46" s="40" t="str">
        <f t="shared" ca="1" si="46"/>
        <v>.</v>
      </c>
      <c r="G46" s="41">
        <f t="shared" ca="1" si="46"/>
        <v>4</v>
      </c>
      <c r="H46" s="41">
        <f t="shared" ca="1" si="46"/>
        <v>3</v>
      </c>
      <c r="I46" s="41">
        <f t="shared" ca="1" si="46"/>
        <v>6</v>
      </c>
      <c r="J46" s="35"/>
      <c r="K46" s="9"/>
      <c r="L46" s="4"/>
      <c r="M46" s="4"/>
      <c r="N46" s="13" t="str">
        <f t="shared" ref="N46:T47" ca="1" si="47">N15</f>
        <v/>
      </c>
      <c r="O46" s="39" t="str">
        <f t="shared" ca="1" si="47"/>
        <v>＋</v>
      </c>
      <c r="P46" s="40">
        <f t="shared" ca="1" si="47"/>
        <v>5</v>
      </c>
      <c r="Q46" s="40" t="str">
        <f t="shared" ca="1" si="47"/>
        <v>.</v>
      </c>
      <c r="R46" s="41">
        <f t="shared" ca="1" si="47"/>
        <v>8</v>
      </c>
      <c r="S46" s="41">
        <f t="shared" ca="1" si="47"/>
        <v>5</v>
      </c>
      <c r="T46" s="41">
        <f t="shared" ca="1" si="47"/>
        <v>4</v>
      </c>
      <c r="U46" s="35"/>
      <c r="V46" s="9"/>
      <c r="AA46" s="2" t="s">
        <v>160</v>
      </c>
      <c r="AB46" s="2" t="s">
        <v>37</v>
      </c>
      <c r="AC46" s="1" t="str">
        <f t="shared" ca="1" si="40"/>
        <v>OKB</v>
      </c>
      <c r="AD46" s="53">
        <f t="shared" ca="1" si="39"/>
        <v>4</v>
      </c>
      <c r="AE46" s="53">
        <f t="shared" ca="1" si="39"/>
        <v>0</v>
      </c>
      <c r="AF46" s="53">
        <f t="shared" ca="1" si="39"/>
        <v>0</v>
      </c>
      <c r="CC46" s="69"/>
      <c r="CD46" s="70"/>
      <c r="CE46" s="70"/>
      <c r="CF46" s="67"/>
      <c r="CG46" s="67"/>
      <c r="CH46" s="67"/>
      <c r="CI46" s="1"/>
      <c r="CJ46" s="69">
        <f t="shared" ca="1" si="30"/>
        <v>0.12888648428509164</v>
      </c>
      <c r="CK46" s="70">
        <f t="shared" ca="1" si="31"/>
        <v>72</v>
      </c>
      <c r="CL46" s="1"/>
      <c r="CM46" s="67">
        <v>46</v>
      </c>
      <c r="CN46" s="67">
        <v>6</v>
      </c>
      <c r="CO46" s="67">
        <v>1</v>
      </c>
      <c r="CQ46" s="69">
        <f t="shared" ca="1" si="32"/>
        <v>0.90728195064665207</v>
      </c>
      <c r="CR46" s="70">
        <f t="shared" ca="1" si="33"/>
        <v>14</v>
      </c>
      <c r="CS46" s="1"/>
      <c r="CT46" s="67">
        <v>46</v>
      </c>
      <c r="CU46" s="67">
        <v>4</v>
      </c>
      <c r="CV46" s="67">
        <v>5</v>
      </c>
      <c r="CX46" s="69">
        <f t="shared" ca="1" si="34"/>
        <v>0.30327828666119749</v>
      </c>
      <c r="CY46" s="70">
        <f t="shared" ca="1" si="35"/>
        <v>72</v>
      </c>
      <c r="CZ46" s="1"/>
      <c r="DA46" s="67">
        <v>46</v>
      </c>
      <c r="DB46" s="67">
        <v>4</v>
      </c>
      <c r="DC46" s="67">
        <v>5</v>
      </c>
      <c r="DE46" s="69">
        <f t="shared" ca="1" si="36"/>
        <v>1.9398080439021359E-2</v>
      </c>
      <c r="DF46" s="70">
        <f t="shared" ca="1" si="37"/>
        <v>81</v>
      </c>
      <c r="DG46" s="1"/>
      <c r="DH46" s="67">
        <v>46</v>
      </c>
      <c r="DI46" s="67">
        <v>6</v>
      </c>
      <c r="DJ46" s="67">
        <v>1</v>
      </c>
    </row>
    <row r="47" spans="1:114" ht="53.1" customHeight="1" x14ac:dyDescent="0.25">
      <c r="A47" s="8"/>
      <c r="B47" s="4"/>
      <c r="C47" s="42"/>
      <c r="D47" s="54">
        <f t="shared" ca="1" si="46"/>
        <v>1</v>
      </c>
      <c r="E47" s="55">
        <f t="shared" ca="1" si="46"/>
        <v>2</v>
      </c>
      <c r="F47" s="55" t="str">
        <f t="shared" si="46"/>
        <v>.</v>
      </c>
      <c r="G47" s="56">
        <f t="shared" ca="1" si="46"/>
        <v>5</v>
      </c>
      <c r="H47" s="57">
        <f t="shared" ca="1" si="46"/>
        <v>2</v>
      </c>
      <c r="I47" s="57">
        <f t="shared" ca="1" si="46"/>
        <v>3</v>
      </c>
      <c r="J47" s="58"/>
      <c r="K47" s="9"/>
      <c r="L47" s="4"/>
      <c r="M47" s="4"/>
      <c r="N47" s="42"/>
      <c r="O47" s="54">
        <f t="shared" ca="1" si="47"/>
        <v>1</v>
      </c>
      <c r="P47" s="55">
        <f t="shared" ca="1" si="47"/>
        <v>0</v>
      </c>
      <c r="Q47" s="55" t="str">
        <f t="shared" si="47"/>
        <v>.</v>
      </c>
      <c r="R47" s="56">
        <f t="shared" ca="1" si="47"/>
        <v>6</v>
      </c>
      <c r="S47" s="57">
        <f t="shared" ca="1" si="47"/>
        <v>6</v>
      </c>
      <c r="T47" s="57">
        <f t="shared" ca="1" si="47"/>
        <v>8</v>
      </c>
      <c r="U47" s="58"/>
      <c r="V47" s="9"/>
      <c r="AA47" s="2" t="s">
        <v>78</v>
      </c>
      <c r="AB47" s="2" t="s">
        <v>39</v>
      </c>
      <c r="AC47" s="1" t="str">
        <f t="shared" ca="1" si="40"/>
        <v>NO</v>
      </c>
      <c r="AD47" s="53">
        <f t="shared" ca="1" si="39"/>
        <v>2</v>
      </c>
      <c r="AE47" s="53">
        <f t="shared" ca="1" si="39"/>
        <v>4</v>
      </c>
      <c r="AF47" s="53">
        <f t="shared" ca="1" si="39"/>
        <v>5</v>
      </c>
      <c r="CC47" s="69"/>
      <c r="CD47" s="70"/>
      <c r="CE47" s="70"/>
      <c r="CF47" s="67"/>
      <c r="CG47" s="67"/>
      <c r="CH47" s="67"/>
      <c r="CI47" s="1"/>
      <c r="CJ47" s="69">
        <f t="shared" ca="1" si="30"/>
        <v>0.14241983067004449</v>
      </c>
      <c r="CK47" s="70">
        <f t="shared" ca="1" si="31"/>
        <v>68</v>
      </c>
      <c r="CL47" s="1"/>
      <c r="CM47" s="67">
        <v>47</v>
      </c>
      <c r="CN47" s="67">
        <v>6</v>
      </c>
      <c r="CO47" s="67">
        <v>2</v>
      </c>
      <c r="CQ47" s="69">
        <f t="shared" ca="1" si="32"/>
        <v>0.7225004286204082</v>
      </c>
      <c r="CR47" s="70">
        <f t="shared" ca="1" si="33"/>
        <v>35</v>
      </c>
      <c r="CS47" s="1"/>
      <c r="CT47" s="67">
        <v>47</v>
      </c>
      <c r="CU47" s="67">
        <v>4</v>
      </c>
      <c r="CV47" s="67">
        <v>6</v>
      </c>
      <c r="CX47" s="69">
        <f t="shared" ca="1" si="34"/>
        <v>0.55775903108392322</v>
      </c>
      <c r="CY47" s="70">
        <f t="shared" ca="1" si="35"/>
        <v>50</v>
      </c>
      <c r="CZ47" s="1"/>
      <c r="DA47" s="67">
        <v>47</v>
      </c>
      <c r="DB47" s="67">
        <v>4</v>
      </c>
      <c r="DC47" s="67">
        <v>6</v>
      </c>
      <c r="DE47" s="69">
        <f t="shared" ca="1" si="36"/>
        <v>0.92629075800602978</v>
      </c>
      <c r="DF47" s="70">
        <f t="shared" ca="1" si="37"/>
        <v>8</v>
      </c>
      <c r="DG47" s="1"/>
      <c r="DH47" s="67">
        <v>47</v>
      </c>
      <c r="DI47" s="67">
        <v>6</v>
      </c>
      <c r="DJ47" s="67">
        <v>2</v>
      </c>
    </row>
    <row r="48" spans="1:114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C48" s="69"/>
      <c r="CD48" s="70"/>
      <c r="CE48" s="70"/>
      <c r="CF48" s="67"/>
      <c r="CG48" s="67"/>
      <c r="CH48" s="67"/>
      <c r="CI48" s="1"/>
      <c r="CJ48" s="69">
        <f t="shared" ca="1" si="30"/>
        <v>0.79161837743598862</v>
      </c>
      <c r="CK48" s="70">
        <f t="shared" ca="1" si="31"/>
        <v>17</v>
      </c>
      <c r="CL48" s="1"/>
      <c r="CM48" s="67">
        <v>48</v>
      </c>
      <c r="CN48" s="67">
        <v>6</v>
      </c>
      <c r="CO48" s="67">
        <v>3</v>
      </c>
      <c r="CQ48" s="69">
        <f t="shared" ca="1" si="32"/>
        <v>0.72473610163018298</v>
      </c>
      <c r="CR48" s="70">
        <f t="shared" ca="1" si="33"/>
        <v>32</v>
      </c>
      <c r="CS48" s="1"/>
      <c r="CT48" s="67">
        <v>48</v>
      </c>
      <c r="CU48" s="67">
        <v>4</v>
      </c>
      <c r="CV48" s="67">
        <v>7</v>
      </c>
      <c r="CX48" s="69">
        <f t="shared" ca="1" si="34"/>
        <v>0.99915722971682897</v>
      </c>
      <c r="CY48" s="70">
        <f t="shared" ca="1" si="35"/>
        <v>1</v>
      </c>
      <c r="CZ48" s="1"/>
      <c r="DA48" s="67">
        <v>48</v>
      </c>
      <c r="DB48" s="67">
        <v>4</v>
      </c>
      <c r="DC48" s="67">
        <v>7</v>
      </c>
      <c r="DE48" s="69">
        <f t="shared" ca="1" si="36"/>
        <v>0.22991869087918415</v>
      </c>
      <c r="DF48" s="70">
        <f t="shared" ca="1" si="37"/>
        <v>55</v>
      </c>
      <c r="DG48" s="1"/>
      <c r="DH48" s="67">
        <v>48</v>
      </c>
      <c r="DI48" s="67">
        <v>6</v>
      </c>
      <c r="DJ48" s="67">
        <v>3</v>
      </c>
    </row>
    <row r="49" spans="1:114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C49" s="69"/>
      <c r="CD49" s="70"/>
      <c r="CE49" s="70"/>
      <c r="CF49" s="67"/>
      <c r="CG49" s="67"/>
      <c r="CH49" s="67"/>
      <c r="CI49" s="1"/>
      <c r="CJ49" s="69">
        <f t="shared" ca="1" si="30"/>
        <v>9.3295393520051562E-2</v>
      </c>
      <c r="CK49" s="70">
        <f t="shared" ca="1" si="31"/>
        <v>79</v>
      </c>
      <c r="CL49" s="1"/>
      <c r="CM49" s="67">
        <v>49</v>
      </c>
      <c r="CN49" s="67">
        <v>6</v>
      </c>
      <c r="CO49" s="67">
        <v>4</v>
      </c>
      <c r="CQ49" s="69">
        <f t="shared" ca="1" si="32"/>
        <v>0.88496008935660198</v>
      </c>
      <c r="CR49" s="70">
        <f t="shared" ca="1" si="33"/>
        <v>15</v>
      </c>
      <c r="CS49" s="1"/>
      <c r="CT49" s="67">
        <v>49</v>
      </c>
      <c r="CU49" s="67">
        <v>4</v>
      </c>
      <c r="CV49" s="67">
        <v>8</v>
      </c>
      <c r="CX49" s="69">
        <f t="shared" ca="1" si="34"/>
        <v>0.53752452073765222</v>
      </c>
      <c r="CY49" s="70">
        <f t="shared" ca="1" si="35"/>
        <v>51</v>
      </c>
      <c r="CZ49" s="1"/>
      <c r="DA49" s="67">
        <v>49</v>
      </c>
      <c r="DB49" s="67">
        <v>4</v>
      </c>
      <c r="DC49" s="67">
        <v>8</v>
      </c>
      <c r="DE49" s="69">
        <f t="shared" ca="1" si="36"/>
        <v>0.64397217023941233</v>
      </c>
      <c r="DF49" s="70">
        <f t="shared" ca="1" si="37"/>
        <v>29</v>
      </c>
      <c r="DG49" s="1"/>
      <c r="DH49" s="67">
        <v>49</v>
      </c>
      <c r="DI49" s="67">
        <v>6</v>
      </c>
      <c r="DJ49" s="67">
        <v>4</v>
      </c>
    </row>
    <row r="50" spans="1:114" ht="48.95" customHeight="1" thickBot="1" x14ac:dyDescent="0.3">
      <c r="A50" s="26"/>
      <c r="B50" s="96" t="str">
        <f ca="1">B19</f>
        <v>7.682＋8.692＝</v>
      </c>
      <c r="C50" s="97"/>
      <c r="D50" s="97"/>
      <c r="E50" s="97"/>
      <c r="F50" s="97"/>
      <c r="G50" s="97"/>
      <c r="H50" s="98">
        <f ca="1">H19</f>
        <v>16.373999999999999</v>
      </c>
      <c r="I50" s="98"/>
      <c r="J50" s="99"/>
      <c r="K50" s="9"/>
      <c r="L50" s="26"/>
      <c r="M50" s="96" t="str">
        <f ca="1">M19</f>
        <v>4.908＋8.437＝</v>
      </c>
      <c r="N50" s="97"/>
      <c r="O50" s="97"/>
      <c r="P50" s="97"/>
      <c r="Q50" s="97"/>
      <c r="R50" s="97"/>
      <c r="S50" s="98">
        <f ca="1">S19</f>
        <v>13.345000000000001</v>
      </c>
      <c r="T50" s="98"/>
      <c r="U50" s="99"/>
      <c r="V50" s="9"/>
      <c r="CC50" s="69"/>
      <c r="CD50" s="70"/>
      <c r="CE50" s="70"/>
      <c r="CF50" s="67"/>
      <c r="CG50" s="67"/>
      <c r="CH50" s="67"/>
      <c r="CI50" s="1"/>
      <c r="CJ50" s="69">
        <f t="shared" ca="1" si="30"/>
        <v>0.92765602859649587</v>
      </c>
      <c r="CK50" s="70">
        <f t="shared" ca="1" si="31"/>
        <v>7</v>
      </c>
      <c r="CL50" s="1"/>
      <c r="CM50" s="67">
        <v>50</v>
      </c>
      <c r="CN50" s="67">
        <v>6</v>
      </c>
      <c r="CO50" s="67">
        <v>5</v>
      </c>
      <c r="CQ50" s="69">
        <f t="shared" ca="1" si="32"/>
        <v>0.38526507095709039</v>
      </c>
      <c r="CR50" s="70">
        <f t="shared" ca="1" si="33"/>
        <v>69</v>
      </c>
      <c r="CS50" s="1"/>
      <c r="CT50" s="67">
        <v>50</v>
      </c>
      <c r="CU50" s="67">
        <v>4</v>
      </c>
      <c r="CV50" s="67">
        <v>9</v>
      </c>
      <c r="CX50" s="69">
        <f t="shared" ca="1" si="34"/>
        <v>0.37233072449867533</v>
      </c>
      <c r="CY50" s="70">
        <f t="shared" ca="1" si="35"/>
        <v>65</v>
      </c>
      <c r="CZ50" s="1"/>
      <c r="DA50" s="67">
        <v>50</v>
      </c>
      <c r="DB50" s="67">
        <v>4</v>
      </c>
      <c r="DC50" s="67">
        <v>9</v>
      </c>
      <c r="DE50" s="69">
        <f t="shared" ca="1" si="36"/>
        <v>0.8152889052815977</v>
      </c>
      <c r="DF50" s="70">
        <f t="shared" ca="1" si="37"/>
        <v>13</v>
      </c>
      <c r="DG50" s="1"/>
      <c r="DH50" s="67">
        <v>50</v>
      </c>
      <c r="DI50" s="67">
        <v>6</v>
      </c>
      <c r="DJ50" s="67">
        <v>5</v>
      </c>
    </row>
    <row r="51" spans="1:114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C51" s="69"/>
      <c r="CD51" s="70"/>
      <c r="CE51" s="70"/>
      <c r="CF51" s="67"/>
      <c r="CG51" s="67"/>
      <c r="CH51" s="67"/>
      <c r="CI51" s="1"/>
      <c r="CJ51" s="69">
        <f t="shared" ca="1" si="30"/>
        <v>0.16980463148006142</v>
      </c>
      <c r="CK51" s="70">
        <f t="shared" ca="1" si="31"/>
        <v>64</v>
      </c>
      <c r="CL51" s="1"/>
      <c r="CM51" s="67">
        <v>51</v>
      </c>
      <c r="CN51" s="67">
        <v>6</v>
      </c>
      <c r="CO51" s="67">
        <v>6</v>
      </c>
      <c r="CQ51" s="69">
        <f t="shared" ca="1" si="32"/>
        <v>0.27231718825953355</v>
      </c>
      <c r="CR51" s="70">
        <f t="shared" ca="1" si="33"/>
        <v>79</v>
      </c>
      <c r="CS51" s="1"/>
      <c r="CT51" s="67">
        <v>51</v>
      </c>
      <c r="CU51" s="67">
        <v>5</v>
      </c>
      <c r="CV51" s="67">
        <v>0</v>
      </c>
      <c r="CX51" s="69">
        <f t="shared" ca="1" si="34"/>
        <v>0.76622881809234178</v>
      </c>
      <c r="CY51" s="70">
        <f t="shared" ca="1" si="35"/>
        <v>26</v>
      </c>
      <c r="CZ51" s="1"/>
      <c r="DA51" s="67">
        <v>51</v>
      </c>
      <c r="DB51" s="67">
        <v>5</v>
      </c>
      <c r="DC51" s="67">
        <v>0</v>
      </c>
      <c r="DE51" s="69">
        <f t="shared" ca="1" si="36"/>
        <v>0.22392913254638847</v>
      </c>
      <c r="DF51" s="70">
        <f t="shared" ca="1" si="37"/>
        <v>56</v>
      </c>
      <c r="DG51" s="1"/>
      <c r="DH51" s="67">
        <v>51</v>
      </c>
      <c r="DI51" s="67">
        <v>6</v>
      </c>
      <c r="DJ51" s="67">
        <v>6</v>
      </c>
    </row>
    <row r="52" spans="1:114" ht="53.1" customHeight="1" x14ac:dyDescent="0.25">
      <c r="A52" s="8"/>
      <c r="B52" s="4"/>
      <c r="C52" s="31"/>
      <c r="D52" s="32">
        <f t="shared" ref="D52:I52" ca="1" si="48">D21</f>
        <v>0</v>
      </c>
      <c r="E52" s="33">
        <f t="shared" ca="1" si="48"/>
        <v>7</v>
      </c>
      <c r="F52" s="33" t="str">
        <f t="shared" ca="1" si="48"/>
        <v>.</v>
      </c>
      <c r="G52" s="34">
        <f t="shared" ca="1" si="48"/>
        <v>6</v>
      </c>
      <c r="H52" s="34">
        <f t="shared" ca="1" si="48"/>
        <v>8</v>
      </c>
      <c r="I52" s="34">
        <f t="shared" ca="1" si="48"/>
        <v>2</v>
      </c>
      <c r="J52" s="35"/>
      <c r="K52" s="9"/>
      <c r="L52" s="4"/>
      <c r="M52" s="4"/>
      <c r="N52" s="31"/>
      <c r="O52" s="32">
        <f t="shared" ref="O52:T52" ca="1" si="49">O21</f>
        <v>0</v>
      </c>
      <c r="P52" s="33">
        <f t="shared" ca="1" si="49"/>
        <v>4</v>
      </c>
      <c r="Q52" s="33" t="str">
        <f t="shared" ca="1" si="49"/>
        <v>.</v>
      </c>
      <c r="R52" s="34">
        <f t="shared" ca="1" si="49"/>
        <v>9</v>
      </c>
      <c r="S52" s="34">
        <f t="shared" ca="1" si="49"/>
        <v>0</v>
      </c>
      <c r="T52" s="34">
        <f t="shared" ca="1" si="49"/>
        <v>8</v>
      </c>
      <c r="U52" s="35"/>
      <c r="V52" s="9"/>
      <c r="CC52" s="69"/>
      <c r="CD52" s="70"/>
      <c r="CE52" s="70"/>
      <c r="CF52" s="67"/>
      <c r="CG52" s="67"/>
      <c r="CH52" s="67"/>
      <c r="CI52" s="1"/>
      <c r="CJ52" s="69">
        <f t="shared" ca="1" si="30"/>
        <v>0.96221376045289275</v>
      </c>
      <c r="CK52" s="70">
        <f t="shared" ca="1" si="31"/>
        <v>4</v>
      </c>
      <c r="CL52" s="1"/>
      <c r="CM52" s="67">
        <v>52</v>
      </c>
      <c r="CN52" s="67">
        <v>6</v>
      </c>
      <c r="CO52" s="67">
        <v>7</v>
      </c>
      <c r="CQ52" s="69">
        <f t="shared" ca="1" si="32"/>
        <v>0.76614015421154147</v>
      </c>
      <c r="CR52" s="70">
        <f t="shared" ca="1" si="33"/>
        <v>28</v>
      </c>
      <c r="CS52" s="1"/>
      <c r="CT52" s="67">
        <v>52</v>
      </c>
      <c r="CU52" s="67">
        <v>5</v>
      </c>
      <c r="CV52" s="67">
        <v>1</v>
      </c>
      <c r="CX52" s="69">
        <f t="shared" ca="1" si="34"/>
        <v>0.50400061254313377</v>
      </c>
      <c r="CY52" s="70">
        <f t="shared" ca="1" si="35"/>
        <v>54</v>
      </c>
      <c r="CZ52" s="1"/>
      <c r="DA52" s="67">
        <v>52</v>
      </c>
      <c r="DB52" s="67">
        <v>5</v>
      </c>
      <c r="DC52" s="67">
        <v>1</v>
      </c>
      <c r="DE52" s="69">
        <f t="shared" ca="1" si="36"/>
        <v>0.12442863010948979</v>
      </c>
      <c r="DF52" s="70">
        <f t="shared" ca="1" si="37"/>
        <v>67</v>
      </c>
      <c r="DG52" s="1"/>
      <c r="DH52" s="67">
        <v>52</v>
      </c>
      <c r="DI52" s="67">
        <v>6</v>
      </c>
      <c r="DJ52" s="67">
        <v>7</v>
      </c>
    </row>
    <row r="53" spans="1:114" ht="53.1" customHeight="1" thickBot="1" x14ac:dyDescent="0.3">
      <c r="A53" s="8"/>
      <c r="B53" s="4"/>
      <c r="C53" s="13" t="str">
        <f t="shared" ref="C53:I54" ca="1" si="50">C22</f>
        <v/>
      </c>
      <c r="D53" s="39" t="str">
        <f t="shared" ca="1" si="50"/>
        <v>＋</v>
      </c>
      <c r="E53" s="40">
        <f t="shared" ca="1" si="50"/>
        <v>8</v>
      </c>
      <c r="F53" s="40" t="str">
        <f t="shared" ca="1" si="50"/>
        <v>.</v>
      </c>
      <c r="G53" s="41">
        <f t="shared" ca="1" si="50"/>
        <v>6</v>
      </c>
      <c r="H53" s="41">
        <f t="shared" ca="1" si="50"/>
        <v>9</v>
      </c>
      <c r="I53" s="41">
        <f t="shared" ca="1" si="50"/>
        <v>2</v>
      </c>
      <c r="J53" s="35"/>
      <c r="K53" s="9"/>
      <c r="L53" s="4"/>
      <c r="M53" s="4"/>
      <c r="N53" s="13" t="str">
        <f t="shared" ref="N53:T54" ca="1" si="51">N22</f>
        <v/>
      </c>
      <c r="O53" s="39" t="str">
        <f t="shared" ca="1" si="51"/>
        <v>＋</v>
      </c>
      <c r="P53" s="40">
        <f t="shared" ca="1" si="51"/>
        <v>8</v>
      </c>
      <c r="Q53" s="40" t="str">
        <f t="shared" ca="1" si="51"/>
        <v>.</v>
      </c>
      <c r="R53" s="41">
        <f t="shared" ca="1" si="51"/>
        <v>4</v>
      </c>
      <c r="S53" s="41">
        <f t="shared" ca="1" si="51"/>
        <v>3</v>
      </c>
      <c r="T53" s="41">
        <f t="shared" ca="1" si="51"/>
        <v>7</v>
      </c>
      <c r="U53" s="35"/>
      <c r="V53" s="9"/>
      <c r="CC53" s="69"/>
      <c r="CD53" s="70"/>
      <c r="CE53" s="70"/>
      <c r="CF53" s="67"/>
      <c r="CG53" s="67"/>
      <c r="CH53" s="67"/>
      <c r="CI53" s="1"/>
      <c r="CJ53" s="69">
        <f t="shared" ca="1" si="30"/>
        <v>0.12537701492916065</v>
      </c>
      <c r="CK53" s="70">
        <f t="shared" ca="1" si="31"/>
        <v>74</v>
      </c>
      <c r="CL53" s="1"/>
      <c r="CM53" s="67">
        <v>53</v>
      </c>
      <c r="CN53" s="67">
        <v>6</v>
      </c>
      <c r="CO53" s="67">
        <v>8</v>
      </c>
      <c r="CQ53" s="69">
        <f t="shared" ca="1" si="32"/>
        <v>0.4058690116857111</v>
      </c>
      <c r="CR53" s="70">
        <f t="shared" ca="1" si="33"/>
        <v>65</v>
      </c>
      <c r="CS53" s="1"/>
      <c r="CT53" s="67">
        <v>53</v>
      </c>
      <c r="CU53" s="67">
        <v>5</v>
      </c>
      <c r="CV53" s="67">
        <v>2</v>
      </c>
      <c r="CX53" s="69">
        <f t="shared" ca="1" si="34"/>
        <v>0.29619738924018668</v>
      </c>
      <c r="CY53" s="70">
        <f t="shared" ca="1" si="35"/>
        <v>73</v>
      </c>
      <c r="CZ53" s="1"/>
      <c r="DA53" s="67">
        <v>53</v>
      </c>
      <c r="DB53" s="67">
        <v>5</v>
      </c>
      <c r="DC53" s="67">
        <v>2</v>
      </c>
      <c r="DE53" s="69">
        <f t="shared" ca="1" si="36"/>
        <v>0.77262088992509126</v>
      </c>
      <c r="DF53" s="70">
        <f t="shared" ca="1" si="37"/>
        <v>19</v>
      </c>
      <c r="DG53" s="1"/>
      <c r="DH53" s="67">
        <v>53</v>
      </c>
      <c r="DI53" s="67">
        <v>6</v>
      </c>
      <c r="DJ53" s="67">
        <v>8</v>
      </c>
    </row>
    <row r="54" spans="1:114" ht="53.1" customHeight="1" x14ac:dyDescent="0.25">
      <c r="A54" s="8"/>
      <c r="B54" s="4"/>
      <c r="C54" s="42"/>
      <c r="D54" s="54">
        <f t="shared" ca="1" si="50"/>
        <v>1</v>
      </c>
      <c r="E54" s="55">
        <f t="shared" ca="1" si="50"/>
        <v>6</v>
      </c>
      <c r="F54" s="55" t="str">
        <f t="shared" si="50"/>
        <v>.</v>
      </c>
      <c r="G54" s="56">
        <f t="shared" ca="1" si="50"/>
        <v>3</v>
      </c>
      <c r="H54" s="57">
        <f t="shared" ca="1" si="50"/>
        <v>7</v>
      </c>
      <c r="I54" s="57">
        <f t="shared" ca="1" si="50"/>
        <v>4</v>
      </c>
      <c r="J54" s="58"/>
      <c r="K54" s="9"/>
      <c r="L54" s="4"/>
      <c r="M54" s="4"/>
      <c r="N54" s="42"/>
      <c r="O54" s="54">
        <f t="shared" ca="1" si="51"/>
        <v>1</v>
      </c>
      <c r="P54" s="55">
        <f t="shared" ca="1" si="51"/>
        <v>3</v>
      </c>
      <c r="Q54" s="55" t="str">
        <f t="shared" si="51"/>
        <v>.</v>
      </c>
      <c r="R54" s="56">
        <f t="shared" ca="1" si="51"/>
        <v>3</v>
      </c>
      <c r="S54" s="57">
        <f t="shared" ca="1" si="51"/>
        <v>4</v>
      </c>
      <c r="T54" s="57">
        <f t="shared" ca="1" si="51"/>
        <v>5</v>
      </c>
      <c r="U54" s="58"/>
      <c r="V54" s="9"/>
      <c r="CC54" s="69"/>
      <c r="CD54" s="70"/>
      <c r="CE54" s="70"/>
      <c r="CF54" s="67"/>
      <c r="CG54" s="67"/>
      <c r="CH54" s="67"/>
      <c r="CI54" s="1"/>
      <c r="CJ54" s="69">
        <f t="shared" ca="1" si="30"/>
        <v>0.25666314949151192</v>
      </c>
      <c r="CK54" s="70">
        <f t="shared" ca="1" si="31"/>
        <v>57</v>
      </c>
      <c r="CL54" s="1"/>
      <c r="CM54" s="67">
        <v>54</v>
      </c>
      <c r="CN54" s="67">
        <v>6</v>
      </c>
      <c r="CO54" s="67">
        <v>9</v>
      </c>
      <c r="CQ54" s="69">
        <f t="shared" ca="1" si="32"/>
        <v>0.82833664931163964</v>
      </c>
      <c r="CR54" s="70">
        <f t="shared" ca="1" si="33"/>
        <v>22</v>
      </c>
      <c r="CS54" s="1"/>
      <c r="CT54" s="67">
        <v>54</v>
      </c>
      <c r="CU54" s="67">
        <v>5</v>
      </c>
      <c r="CV54" s="67">
        <v>3</v>
      </c>
      <c r="CX54" s="69">
        <f t="shared" ca="1" si="34"/>
        <v>0.94631179909504426</v>
      </c>
      <c r="CY54" s="70">
        <f t="shared" ca="1" si="35"/>
        <v>5</v>
      </c>
      <c r="CZ54" s="1"/>
      <c r="DA54" s="67">
        <v>54</v>
      </c>
      <c r="DB54" s="67">
        <v>5</v>
      </c>
      <c r="DC54" s="67">
        <v>3</v>
      </c>
      <c r="DE54" s="69">
        <f t="shared" ca="1" si="36"/>
        <v>0.92652985667053456</v>
      </c>
      <c r="DF54" s="70">
        <f t="shared" ca="1" si="37"/>
        <v>7</v>
      </c>
      <c r="DG54" s="1"/>
      <c r="DH54" s="67">
        <v>54</v>
      </c>
      <c r="DI54" s="67">
        <v>6</v>
      </c>
      <c r="DJ54" s="67">
        <v>9</v>
      </c>
    </row>
    <row r="55" spans="1:114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C55" s="69"/>
      <c r="CD55" s="70"/>
      <c r="CE55" s="70"/>
      <c r="CF55" s="67"/>
      <c r="CG55" s="67"/>
      <c r="CH55" s="67"/>
      <c r="CI55" s="1"/>
      <c r="CJ55" s="69">
        <f t="shared" ca="1" si="30"/>
        <v>0.9063051777728407</v>
      </c>
      <c r="CK55" s="70">
        <f t="shared" ca="1" si="31"/>
        <v>9</v>
      </c>
      <c r="CL55" s="1"/>
      <c r="CM55" s="67">
        <v>55</v>
      </c>
      <c r="CN55" s="67">
        <v>7</v>
      </c>
      <c r="CO55" s="67">
        <v>1</v>
      </c>
      <c r="CQ55" s="69">
        <f t="shared" ca="1" si="32"/>
        <v>0.4680003930254345</v>
      </c>
      <c r="CR55" s="70">
        <f t="shared" ca="1" si="33"/>
        <v>53</v>
      </c>
      <c r="CS55" s="1"/>
      <c r="CT55" s="67">
        <v>55</v>
      </c>
      <c r="CU55" s="67">
        <v>5</v>
      </c>
      <c r="CV55" s="67">
        <v>4</v>
      </c>
      <c r="CX55" s="69">
        <f t="shared" ca="1" si="34"/>
        <v>0.39874812840546647</v>
      </c>
      <c r="CY55" s="70">
        <f t="shared" ca="1" si="35"/>
        <v>63</v>
      </c>
      <c r="CZ55" s="1"/>
      <c r="DA55" s="67">
        <v>55</v>
      </c>
      <c r="DB55" s="67">
        <v>5</v>
      </c>
      <c r="DC55" s="67">
        <v>4</v>
      </c>
      <c r="DE55" s="69">
        <f t="shared" ca="1" si="36"/>
        <v>0.64766334868833597</v>
      </c>
      <c r="DF55" s="70">
        <f t="shared" ca="1" si="37"/>
        <v>28</v>
      </c>
      <c r="DG55" s="1"/>
      <c r="DH55" s="67">
        <v>55</v>
      </c>
      <c r="DI55" s="67">
        <v>7</v>
      </c>
      <c r="DJ55" s="67">
        <v>1</v>
      </c>
    </row>
    <row r="56" spans="1:114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C56" s="69"/>
      <c r="CD56" s="70"/>
      <c r="CE56" s="70"/>
      <c r="CF56" s="67"/>
      <c r="CG56" s="67"/>
      <c r="CH56" s="67"/>
      <c r="CI56" s="1"/>
      <c r="CJ56" s="69">
        <f t="shared" ca="1" si="30"/>
        <v>0.29090116567690905</v>
      </c>
      <c r="CK56" s="70">
        <f t="shared" ca="1" si="31"/>
        <v>54</v>
      </c>
      <c r="CL56" s="1"/>
      <c r="CM56" s="67">
        <v>56</v>
      </c>
      <c r="CN56" s="67">
        <v>7</v>
      </c>
      <c r="CO56" s="67">
        <v>2</v>
      </c>
      <c r="CQ56" s="69">
        <f t="shared" ca="1" si="32"/>
        <v>0.75149053157466783</v>
      </c>
      <c r="CR56" s="70">
        <f t="shared" ca="1" si="33"/>
        <v>30</v>
      </c>
      <c r="CS56" s="1"/>
      <c r="CT56" s="67">
        <v>56</v>
      </c>
      <c r="CU56" s="67">
        <v>5</v>
      </c>
      <c r="CV56" s="67">
        <v>5</v>
      </c>
      <c r="CX56" s="69">
        <f t="shared" ca="1" si="34"/>
        <v>0.96464064866249355</v>
      </c>
      <c r="CY56" s="70">
        <f t="shared" ca="1" si="35"/>
        <v>3</v>
      </c>
      <c r="CZ56" s="1"/>
      <c r="DA56" s="67">
        <v>56</v>
      </c>
      <c r="DB56" s="67">
        <v>5</v>
      </c>
      <c r="DC56" s="67">
        <v>5</v>
      </c>
      <c r="DE56" s="69">
        <f t="shared" ca="1" si="36"/>
        <v>6.4013983470820657E-2</v>
      </c>
      <c r="DF56" s="70">
        <f t="shared" ca="1" si="37"/>
        <v>77</v>
      </c>
      <c r="DG56" s="1"/>
      <c r="DH56" s="67">
        <v>56</v>
      </c>
      <c r="DI56" s="67">
        <v>7</v>
      </c>
      <c r="DJ56" s="67">
        <v>2</v>
      </c>
    </row>
    <row r="57" spans="1:114" ht="48.95" customHeight="1" thickBot="1" x14ac:dyDescent="0.3">
      <c r="A57" s="26"/>
      <c r="B57" s="96" t="str">
        <f ca="1">B26</f>
        <v>5.332＋4.225＝</v>
      </c>
      <c r="C57" s="97"/>
      <c r="D57" s="97"/>
      <c r="E57" s="97"/>
      <c r="F57" s="97"/>
      <c r="G57" s="97"/>
      <c r="H57" s="98">
        <f ca="1">H26</f>
        <v>9.5570000000000004</v>
      </c>
      <c r="I57" s="98"/>
      <c r="J57" s="99"/>
      <c r="K57" s="9"/>
      <c r="L57" s="26"/>
      <c r="M57" s="96" t="str">
        <f ca="1">M26</f>
        <v>6.379＋7.904＝</v>
      </c>
      <c r="N57" s="97"/>
      <c r="O57" s="97"/>
      <c r="P57" s="97"/>
      <c r="Q57" s="97"/>
      <c r="R57" s="97"/>
      <c r="S57" s="98">
        <f ca="1">S26</f>
        <v>14.282999999999999</v>
      </c>
      <c r="T57" s="98"/>
      <c r="U57" s="99"/>
      <c r="V57" s="9"/>
      <c r="CC57" s="69"/>
      <c r="CD57" s="70"/>
      <c r="CE57" s="70"/>
      <c r="CF57" s="67"/>
      <c r="CG57" s="67"/>
      <c r="CH57" s="67"/>
      <c r="CI57" s="1"/>
      <c r="CJ57" s="69">
        <f t="shared" ca="1" si="30"/>
        <v>0.32582585361951188</v>
      </c>
      <c r="CK57" s="70">
        <f t="shared" ca="1" si="31"/>
        <v>50</v>
      </c>
      <c r="CL57" s="1"/>
      <c r="CM57" s="67">
        <v>57</v>
      </c>
      <c r="CN57" s="67">
        <v>7</v>
      </c>
      <c r="CO57" s="67">
        <v>3</v>
      </c>
      <c r="CQ57" s="69">
        <f t="shared" ca="1" si="32"/>
        <v>0.271679416109322</v>
      </c>
      <c r="CR57" s="70">
        <f t="shared" ca="1" si="33"/>
        <v>80</v>
      </c>
      <c r="CS57" s="1"/>
      <c r="CT57" s="67">
        <v>57</v>
      </c>
      <c r="CU57" s="67">
        <v>5</v>
      </c>
      <c r="CV57" s="67">
        <v>6</v>
      </c>
      <c r="CX57" s="69">
        <f t="shared" ca="1" si="34"/>
        <v>0.76582267852303343</v>
      </c>
      <c r="CY57" s="70">
        <f t="shared" ca="1" si="35"/>
        <v>27</v>
      </c>
      <c r="CZ57" s="1"/>
      <c r="DA57" s="67">
        <v>57</v>
      </c>
      <c r="DB57" s="67">
        <v>5</v>
      </c>
      <c r="DC57" s="67">
        <v>6</v>
      </c>
      <c r="DE57" s="69">
        <f t="shared" ca="1" si="36"/>
        <v>0.77663248930986561</v>
      </c>
      <c r="DF57" s="70">
        <f t="shared" ca="1" si="37"/>
        <v>18</v>
      </c>
      <c r="DG57" s="1"/>
      <c r="DH57" s="67">
        <v>57</v>
      </c>
      <c r="DI57" s="67">
        <v>7</v>
      </c>
      <c r="DJ57" s="67">
        <v>3</v>
      </c>
    </row>
    <row r="58" spans="1:114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C58" s="69"/>
      <c r="CD58" s="70"/>
      <c r="CE58" s="70"/>
      <c r="CF58" s="67"/>
      <c r="CG58" s="67"/>
      <c r="CH58" s="67"/>
      <c r="CI58" s="1"/>
      <c r="CJ58" s="69">
        <f t="shared" ca="1" si="30"/>
        <v>0.90868591997037784</v>
      </c>
      <c r="CK58" s="70">
        <f t="shared" ca="1" si="31"/>
        <v>8</v>
      </c>
      <c r="CL58" s="1"/>
      <c r="CM58" s="67">
        <v>58</v>
      </c>
      <c r="CN58" s="67">
        <v>7</v>
      </c>
      <c r="CO58" s="67">
        <v>4</v>
      </c>
      <c r="CQ58" s="69">
        <f t="shared" ca="1" si="32"/>
        <v>0.55249419956696155</v>
      </c>
      <c r="CR58" s="70">
        <f t="shared" ca="1" si="33"/>
        <v>44</v>
      </c>
      <c r="CS58" s="1"/>
      <c r="CT58" s="67">
        <v>58</v>
      </c>
      <c r="CU58" s="67">
        <v>5</v>
      </c>
      <c r="CV58" s="67">
        <v>7</v>
      </c>
      <c r="CX58" s="69">
        <f t="shared" ca="1" si="34"/>
        <v>0.70838831270717062</v>
      </c>
      <c r="CY58" s="70">
        <f t="shared" ca="1" si="35"/>
        <v>31</v>
      </c>
      <c r="CZ58" s="1"/>
      <c r="DA58" s="67">
        <v>58</v>
      </c>
      <c r="DB58" s="67">
        <v>5</v>
      </c>
      <c r="DC58" s="67">
        <v>7</v>
      </c>
      <c r="DE58" s="69">
        <f t="shared" ca="1" si="36"/>
        <v>0.74862074870416062</v>
      </c>
      <c r="DF58" s="70">
        <f t="shared" ca="1" si="37"/>
        <v>21</v>
      </c>
      <c r="DG58" s="1"/>
      <c r="DH58" s="67">
        <v>58</v>
      </c>
      <c r="DI58" s="67">
        <v>7</v>
      </c>
      <c r="DJ58" s="67">
        <v>4</v>
      </c>
    </row>
    <row r="59" spans="1:114" ht="53.1" customHeight="1" x14ac:dyDescent="0.25">
      <c r="A59" s="8"/>
      <c r="B59" s="4"/>
      <c r="C59" s="31"/>
      <c r="D59" s="32">
        <f t="shared" ref="D59:I59" ca="1" si="52">D28</f>
        <v>0</v>
      </c>
      <c r="E59" s="33">
        <f t="shared" ca="1" si="52"/>
        <v>5</v>
      </c>
      <c r="F59" s="33" t="str">
        <f t="shared" ca="1" si="52"/>
        <v>.</v>
      </c>
      <c r="G59" s="34">
        <f t="shared" ca="1" si="52"/>
        <v>3</v>
      </c>
      <c r="H59" s="34">
        <f t="shared" ca="1" si="52"/>
        <v>3</v>
      </c>
      <c r="I59" s="34">
        <f t="shared" ca="1" si="52"/>
        <v>2</v>
      </c>
      <c r="J59" s="35"/>
      <c r="K59" s="9"/>
      <c r="L59" s="4"/>
      <c r="M59" s="4"/>
      <c r="N59" s="31"/>
      <c r="O59" s="32">
        <f t="shared" ref="O59:T59" ca="1" si="53">O28</f>
        <v>0</v>
      </c>
      <c r="P59" s="33">
        <f t="shared" ca="1" si="53"/>
        <v>6</v>
      </c>
      <c r="Q59" s="33" t="str">
        <f t="shared" ca="1" si="53"/>
        <v>.</v>
      </c>
      <c r="R59" s="34">
        <f t="shared" ca="1" si="53"/>
        <v>3</v>
      </c>
      <c r="S59" s="34">
        <f t="shared" ca="1" si="53"/>
        <v>7</v>
      </c>
      <c r="T59" s="34">
        <f t="shared" ca="1" si="53"/>
        <v>9</v>
      </c>
      <c r="U59" s="35"/>
      <c r="V59" s="9"/>
      <c r="CC59" s="69"/>
      <c r="CD59" s="70"/>
      <c r="CE59" s="70"/>
      <c r="CF59" s="67"/>
      <c r="CG59" s="67"/>
      <c r="CH59" s="67"/>
      <c r="CI59" s="1"/>
      <c r="CJ59" s="69">
        <f t="shared" ca="1" si="30"/>
        <v>0.80299159169487022</v>
      </c>
      <c r="CK59" s="70">
        <f t="shared" ca="1" si="31"/>
        <v>15</v>
      </c>
      <c r="CL59" s="1"/>
      <c r="CM59" s="67">
        <v>59</v>
      </c>
      <c r="CN59" s="67">
        <v>7</v>
      </c>
      <c r="CO59" s="67">
        <v>5</v>
      </c>
      <c r="CQ59" s="69">
        <f t="shared" ca="1" si="32"/>
        <v>0.36845238997148055</v>
      </c>
      <c r="CR59" s="70">
        <f t="shared" ca="1" si="33"/>
        <v>72</v>
      </c>
      <c r="CS59" s="1"/>
      <c r="CT59" s="67">
        <v>59</v>
      </c>
      <c r="CU59" s="67">
        <v>5</v>
      </c>
      <c r="CV59" s="67">
        <v>8</v>
      </c>
      <c r="CX59" s="69">
        <f t="shared" ca="1" si="34"/>
        <v>0.74080213232907244</v>
      </c>
      <c r="CY59" s="70">
        <f t="shared" ca="1" si="35"/>
        <v>29</v>
      </c>
      <c r="CZ59" s="1"/>
      <c r="DA59" s="67">
        <v>59</v>
      </c>
      <c r="DB59" s="67">
        <v>5</v>
      </c>
      <c r="DC59" s="67">
        <v>8</v>
      </c>
      <c r="DE59" s="69">
        <f t="shared" ca="1" si="36"/>
        <v>0.62717854714652066</v>
      </c>
      <c r="DF59" s="70">
        <f t="shared" ca="1" si="37"/>
        <v>30</v>
      </c>
      <c r="DG59" s="1"/>
      <c r="DH59" s="67">
        <v>59</v>
      </c>
      <c r="DI59" s="67">
        <v>7</v>
      </c>
      <c r="DJ59" s="67">
        <v>5</v>
      </c>
    </row>
    <row r="60" spans="1:114" ht="53.1" customHeight="1" thickBot="1" x14ac:dyDescent="0.3">
      <c r="A60" s="8"/>
      <c r="B60" s="4"/>
      <c r="C60" s="13" t="str">
        <f t="shared" ref="C60:I61" ca="1" si="54">C29</f>
        <v/>
      </c>
      <c r="D60" s="39" t="str">
        <f t="shared" ca="1" si="54"/>
        <v>＋</v>
      </c>
      <c r="E60" s="40">
        <f t="shared" ca="1" si="54"/>
        <v>4</v>
      </c>
      <c r="F60" s="40" t="str">
        <f t="shared" ca="1" si="54"/>
        <v>.</v>
      </c>
      <c r="G60" s="41">
        <f t="shared" ca="1" si="54"/>
        <v>2</v>
      </c>
      <c r="H60" s="41">
        <f t="shared" ca="1" si="54"/>
        <v>2</v>
      </c>
      <c r="I60" s="41">
        <f t="shared" ca="1" si="54"/>
        <v>5</v>
      </c>
      <c r="J60" s="35"/>
      <c r="K60" s="9"/>
      <c r="L60" s="4"/>
      <c r="M60" s="4"/>
      <c r="N60" s="13" t="str">
        <f t="shared" ref="N60:T61" ca="1" si="55">N29</f>
        <v/>
      </c>
      <c r="O60" s="39" t="str">
        <f t="shared" ca="1" si="55"/>
        <v>＋</v>
      </c>
      <c r="P60" s="40">
        <f t="shared" ca="1" si="55"/>
        <v>7</v>
      </c>
      <c r="Q60" s="40" t="str">
        <f t="shared" ca="1" si="55"/>
        <v>.</v>
      </c>
      <c r="R60" s="41">
        <f t="shared" ca="1" si="55"/>
        <v>9</v>
      </c>
      <c r="S60" s="41">
        <f t="shared" ca="1" si="55"/>
        <v>0</v>
      </c>
      <c r="T60" s="41">
        <f t="shared" ca="1" si="55"/>
        <v>4</v>
      </c>
      <c r="U60" s="35"/>
      <c r="V60" s="9"/>
      <c r="CC60" s="69"/>
      <c r="CD60" s="70"/>
      <c r="CE60" s="70"/>
      <c r="CF60" s="67"/>
      <c r="CG60" s="67"/>
      <c r="CH60" s="67"/>
      <c r="CI60" s="1"/>
      <c r="CJ60" s="69">
        <f t="shared" ca="1" si="30"/>
        <v>0.13864319131484015</v>
      </c>
      <c r="CK60" s="70">
        <f t="shared" ca="1" si="31"/>
        <v>70</v>
      </c>
      <c r="CL60" s="1"/>
      <c r="CM60" s="67">
        <v>60</v>
      </c>
      <c r="CN60" s="67">
        <v>7</v>
      </c>
      <c r="CO60" s="67">
        <v>6</v>
      </c>
      <c r="CQ60" s="69">
        <f t="shared" ca="1" si="32"/>
        <v>0.94538532654538809</v>
      </c>
      <c r="CR60" s="70">
        <f t="shared" ca="1" si="33"/>
        <v>6</v>
      </c>
      <c r="CS60" s="1"/>
      <c r="CT60" s="67">
        <v>60</v>
      </c>
      <c r="CU60" s="67">
        <v>5</v>
      </c>
      <c r="CV60" s="67">
        <v>9</v>
      </c>
      <c r="CX60" s="69">
        <f t="shared" ca="1" si="34"/>
        <v>0.29089412223580779</v>
      </c>
      <c r="CY60" s="70">
        <f t="shared" ca="1" si="35"/>
        <v>74</v>
      </c>
      <c r="CZ60" s="1"/>
      <c r="DA60" s="67">
        <v>60</v>
      </c>
      <c r="DB60" s="67">
        <v>5</v>
      </c>
      <c r="DC60" s="67">
        <v>9</v>
      </c>
      <c r="DE60" s="69">
        <f t="shared" ca="1" si="36"/>
        <v>0.65409486461081801</v>
      </c>
      <c r="DF60" s="70">
        <f t="shared" ca="1" si="37"/>
        <v>27</v>
      </c>
      <c r="DG60" s="1"/>
      <c r="DH60" s="67">
        <v>60</v>
      </c>
      <c r="DI60" s="67">
        <v>7</v>
      </c>
      <c r="DJ60" s="67">
        <v>6</v>
      </c>
    </row>
    <row r="61" spans="1:114" ht="53.1" customHeight="1" x14ac:dyDescent="0.25">
      <c r="A61" s="8"/>
      <c r="B61" s="4"/>
      <c r="C61" s="42"/>
      <c r="D61" s="54">
        <f t="shared" ca="1" si="54"/>
        <v>0</v>
      </c>
      <c r="E61" s="55">
        <f t="shared" ca="1" si="54"/>
        <v>9</v>
      </c>
      <c r="F61" s="55" t="str">
        <f t="shared" si="54"/>
        <v>.</v>
      </c>
      <c r="G61" s="56">
        <f t="shared" ca="1" si="54"/>
        <v>5</v>
      </c>
      <c r="H61" s="57">
        <f t="shared" ca="1" si="54"/>
        <v>5</v>
      </c>
      <c r="I61" s="57">
        <f t="shared" ca="1" si="54"/>
        <v>7</v>
      </c>
      <c r="J61" s="58"/>
      <c r="K61" s="9"/>
      <c r="L61" s="4"/>
      <c r="M61" s="4"/>
      <c r="N61" s="42"/>
      <c r="O61" s="54">
        <f t="shared" ca="1" si="55"/>
        <v>1</v>
      </c>
      <c r="P61" s="55">
        <f t="shared" ca="1" si="55"/>
        <v>4</v>
      </c>
      <c r="Q61" s="55" t="str">
        <f t="shared" si="55"/>
        <v>.</v>
      </c>
      <c r="R61" s="56">
        <f t="shared" ca="1" si="55"/>
        <v>2</v>
      </c>
      <c r="S61" s="57">
        <f t="shared" ca="1" si="55"/>
        <v>8</v>
      </c>
      <c r="T61" s="57">
        <f t="shared" ca="1" si="55"/>
        <v>3</v>
      </c>
      <c r="U61" s="58"/>
      <c r="V61" s="9"/>
      <c r="CC61" s="69"/>
      <c r="CD61" s="70"/>
      <c r="CE61" s="70"/>
      <c r="CF61" s="67"/>
      <c r="CG61" s="67"/>
      <c r="CH61" s="67"/>
      <c r="CI61" s="1"/>
      <c r="CJ61" s="69">
        <f t="shared" ca="1" si="30"/>
        <v>0.786864547805183</v>
      </c>
      <c r="CK61" s="70">
        <f t="shared" ca="1" si="31"/>
        <v>18</v>
      </c>
      <c r="CL61" s="1"/>
      <c r="CM61" s="67">
        <v>61</v>
      </c>
      <c r="CN61" s="67">
        <v>7</v>
      </c>
      <c r="CO61" s="67">
        <v>7</v>
      </c>
      <c r="CQ61" s="69">
        <f t="shared" ca="1" si="32"/>
        <v>0.2222287853628141</v>
      </c>
      <c r="CR61" s="70">
        <f t="shared" ca="1" si="33"/>
        <v>86</v>
      </c>
      <c r="CS61" s="1"/>
      <c r="CT61" s="67">
        <v>61</v>
      </c>
      <c r="CU61" s="67">
        <v>6</v>
      </c>
      <c r="CV61" s="67">
        <v>0</v>
      </c>
      <c r="CX61" s="69">
        <f t="shared" ca="1" si="34"/>
        <v>0.83168643901171924</v>
      </c>
      <c r="CY61" s="70">
        <f t="shared" ca="1" si="35"/>
        <v>18</v>
      </c>
      <c r="CZ61" s="1"/>
      <c r="DA61" s="67">
        <v>61</v>
      </c>
      <c r="DB61" s="67">
        <v>6</v>
      </c>
      <c r="DC61" s="67">
        <v>0</v>
      </c>
      <c r="DE61" s="69">
        <f t="shared" ca="1" si="36"/>
        <v>0.98108087052634652</v>
      </c>
      <c r="DF61" s="70">
        <f t="shared" ca="1" si="37"/>
        <v>2</v>
      </c>
      <c r="DG61" s="1"/>
      <c r="DH61" s="67">
        <v>61</v>
      </c>
      <c r="DI61" s="67">
        <v>7</v>
      </c>
      <c r="DJ61" s="67">
        <v>7</v>
      </c>
    </row>
    <row r="62" spans="1:114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C62" s="69"/>
      <c r="CD62" s="70"/>
      <c r="CE62" s="70"/>
      <c r="CF62" s="67"/>
      <c r="CG62" s="67"/>
      <c r="CH62" s="67"/>
      <c r="CI62" s="1"/>
      <c r="CJ62" s="69">
        <f t="shared" ca="1" si="30"/>
        <v>0.2347083092537402</v>
      </c>
      <c r="CK62" s="70">
        <f t="shared" ca="1" si="31"/>
        <v>60</v>
      </c>
      <c r="CL62" s="1"/>
      <c r="CM62" s="67">
        <v>62</v>
      </c>
      <c r="CN62" s="67">
        <v>7</v>
      </c>
      <c r="CO62" s="67">
        <v>8</v>
      </c>
      <c r="CQ62" s="69">
        <f t="shared" ca="1" si="32"/>
        <v>0.51551936541181842</v>
      </c>
      <c r="CR62" s="70">
        <f t="shared" ca="1" si="33"/>
        <v>48</v>
      </c>
      <c r="CS62" s="1"/>
      <c r="CT62" s="67">
        <v>62</v>
      </c>
      <c r="CU62" s="67">
        <v>6</v>
      </c>
      <c r="CV62" s="67">
        <v>1</v>
      </c>
      <c r="CX62" s="69">
        <f t="shared" ca="1" si="34"/>
        <v>0.20257774185284783</v>
      </c>
      <c r="CY62" s="70">
        <f t="shared" ca="1" si="35"/>
        <v>81</v>
      </c>
      <c r="CZ62" s="1"/>
      <c r="DA62" s="67">
        <v>62</v>
      </c>
      <c r="DB62" s="67">
        <v>6</v>
      </c>
      <c r="DC62" s="67">
        <v>1</v>
      </c>
      <c r="DE62" s="69">
        <f t="shared" ca="1" si="36"/>
        <v>0.79358397315669482</v>
      </c>
      <c r="DF62" s="70">
        <f t="shared" ca="1" si="37"/>
        <v>15</v>
      </c>
      <c r="DG62" s="1"/>
      <c r="DH62" s="67">
        <v>62</v>
      </c>
      <c r="DI62" s="67">
        <v>7</v>
      </c>
      <c r="DJ62" s="67">
        <v>8</v>
      </c>
    </row>
    <row r="63" spans="1:114" ht="18.75" x14ac:dyDescent="0.25">
      <c r="CC63" s="69"/>
      <c r="CD63" s="70"/>
      <c r="CE63" s="70"/>
      <c r="CF63" s="67"/>
      <c r="CG63" s="67"/>
      <c r="CH63" s="67"/>
      <c r="CI63" s="1"/>
      <c r="CJ63" s="69">
        <f t="shared" ca="1" si="30"/>
        <v>0.45928353932330823</v>
      </c>
      <c r="CK63" s="70">
        <f t="shared" ca="1" si="31"/>
        <v>38</v>
      </c>
      <c r="CM63" s="67">
        <v>63</v>
      </c>
      <c r="CN63" s="67">
        <v>7</v>
      </c>
      <c r="CO63" s="67">
        <v>9</v>
      </c>
      <c r="CQ63" s="69">
        <f t="shared" ca="1" si="32"/>
        <v>1.1371417556351182E-2</v>
      </c>
      <c r="CR63" s="70">
        <f t="shared" ca="1" si="33"/>
        <v>100</v>
      </c>
      <c r="CT63" s="67">
        <v>63</v>
      </c>
      <c r="CU63" s="67">
        <v>6</v>
      </c>
      <c r="CV63" s="67">
        <v>2</v>
      </c>
      <c r="CX63" s="69">
        <f t="shared" ca="1" si="34"/>
        <v>0.18570537343241045</v>
      </c>
      <c r="CY63" s="70">
        <f t="shared" ca="1" si="35"/>
        <v>85</v>
      </c>
      <c r="DA63" s="67">
        <v>63</v>
      </c>
      <c r="DB63" s="67">
        <v>6</v>
      </c>
      <c r="DC63" s="67">
        <v>2</v>
      </c>
      <c r="DE63" s="69">
        <f t="shared" ca="1" si="36"/>
        <v>0.47481204233137053</v>
      </c>
      <c r="DF63" s="70">
        <f t="shared" ca="1" si="37"/>
        <v>38</v>
      </c>
      <c r="DH63" s="67">
        <v>63</v>
      </c>
      <c r="DI63" s="67">
        <v>7</v>
      </c>
      <c r="DJ63" s="67">
        <v>9</v>
      </c>
    </row>
    <row r="64" spans="1:114" ht="18.75" x14ac:dyDescent="0.25">
      <c r="CC64" s="69"/>
      <c r="CD64" s="70"/>
      <c r="CE64" s="70"/>
      <c r="CF64" s="67"/>
      <c r="CG64" s="67"/>
      <c r="CH64" s="67"/>
      <c r="CI64" s="1"/>
      <c r="CJ64" s="69">
        <f t="shared" ca="1" si="30"/>
        <v>0.10150792087323757</v>
      </c>
      <c r="CK64" s="70">
        <f t="shared" ca="1" si="31"/>
        <v>77</v>
      </c>
      <c r="CM64" s="67">
        <v>64</v>
      </c>
      <c r="CN64" s="67">
        <v>8</v>
      </c>
      <c r="CO64" s="67">
        <v>1</v>
      </c>
      <c r="CQ64" s="69">
        <f t="shared" ca="1" si="32"/>
        <v>0.83291070616134444</v>
      </c>
      <c r="CR64" s="70">
        <f t="shared" ca="1" si="33"/>
        <v>19</v>
      </c>
      <c r="CT64" s="67">
        <v>64</v>
      </c>
      <c r="CU64" s="67">
        <v>6</v>
      </c>
      <c r="CV64" s="67">
        <v>3</v>
      </c>
      <c r="CX64" s="69">
        <f t="shared" ca="1" si="34"/>
        <v>0.72396711456759644</v>
      </c>
      <c r="CY64" s="70">
        <f t="shared" ca="1" si="35"/>
        <v>30</v>
      </c>
      <c r="DA64" s="67">
        <v>64</v>
      </c>
      <c r="DB64" s="67">
        <v>6</v>
      </c>
      <c r="DC64" s="67">
        <v>3</v>
      </c>
      <c r="DE64" s="69">
        <f t="shared" ca="1" si="36"/>
        <v>0.57691025978359056</v>
      </c>
      <c r="DF64" s="70">
        <f t="shared" ca="1" si="37"/>
        <v>34</v>
      </c>
      <c r="DH64" s="67">
        <v>64</v>
      </c>
      <c r="DI64" s="67">
        <v>8</v>
      </c>
      <c r="DJ64" s="67">
        <v>1</v>
      </c>
    </row>
    <row r="65" spans="81:114" ht="18.75" x14ac:dyDescent="0.25">
      <c r="CC65" s="69"/>
      <c r="CD65" s="70"/>
      <c r="CE65" s="70"/>
      <c r="CF65" s="67"/>
      <c r="CG65" s="67"/>
      <c r="CH65" s="67"/>
      <c r="CI65" s="1"/>
      <c r="CJ65" s="69">
        <f t="shared" ca="1" si="30"/>
        <v>0.62842416069084273</v>
      </c>
      <c r="CK65" s="70">
        <f t="shared" ca="1" si="31"/>
        <v>31</v>
      </c>
      <c r="CM65" s="67">
        <v>65</v>
      </c>
      <c r="CN65" s="67">
        <v>8</v>
      </c>
      <c r="CO65" s="67">
        <v>2</v>
      </c>
      <c r="CQ65" s="69">
        <f t="shared" ca="1" si="32"/>
        <v>0.92915373085385378</v>
      </c>
      <c r="CR65" s="70">
        <f t="shared" ca="1" si="33"/>
        <v>10</v>
      </c>
      <c r="CT65" s="67">
        <v>65</v>
      </c>
      <c r="CU65" s="67">
        <v>6</v>
      </c>
      <c r="CV65" s="67">
        <v>4</v>
      </c>
      <c r="CX65" s="69">
        <f t="shared" ca="1" si="34"/>
        <v>0.93246552069608835</v>
      </c>
      <c r="CY65" s="70">
        <f t="shared" ca="1" si="35"/>
        <v>8</v>
      </c>
      <c r="DA65" s="67">
        <v>65</v>
      </c>
      <c r="DB65" s="67">
        <v>6</v>
      </c>
      <c r="DC65" s="67">
        <v>4</v>
      </c>
      <c r="DE65" s="69">
        <f t="shared" ca="1" si="36"/>
        <v>0.46548603262304633</v>
      </c>
      <c r="DF65" s="70">
        <f t="shared" ca="1" si="37"/>
        <v>39</v>
      </c>
      <c r="DH65" s="67">
        <v>65</v>
      </c>
      <c r="DI65" s="67">
        <v>8</v>
      </c>
      <c r="DJ65" s="67">
        <v>2</v>
      </c>
    </row>
    <row r="66" spans="81:114" ht="18.75" x14ac:dyDescent="0.25">
      <c r="CC66" s="69"/>
      <c r="CD66" s="70"/>
      <c r="CE66" s="70"/>
      <c r="CF66" s="67"/>
      <c r="CG66" s="67"/>
      <c r="CH66" s="67"/>
      <c r="CI66" s="1"/>
      <c r="CJ66" s="69">
        <f t="shared" ref="CJ66:CJ81" ca="1" si="56">RAND()</f>
        <v>0.72387526928256019</v>
      </c>
      <c r="CK66" s="70">
        <f t="shared" ref="CK66:CK81" ca="1" si="57">RANK(CJ66,$CJ$1:$CJ$100,)</f>
        <v>26</v>
      </c>
      <c r="CM66" s="67">
        <v>66</v>
      </c>
      <c r="CN66" s="67">
        <v>8</v>
      </c>
      <c r="CO66" s="67">
        <v>3</v>
      </c>
      <c r="CQ66" s="69">
        <f t="shared" ref="CQ66:CQ100" ca="1" si="58">RAND()</f>
        <v>0.13405719248858072</v>
      </c>
      <c r="CR66" s="70">
        <f t="shared" ref="CR66:CR100" ca="1" si="59">RANK(CQ66,$CQ$1:$CQ$100,)</f>
        <v>93</v>
      </c>
      <c r="CT66" s="67">
        <v>66</v>
      </c>
      <c r="CU66" s="67">
        <v>6</v>
      </c>
      <c r="CV66" s="67">
        <v>5</v>
      </c>
      <c r="CX66" s="69">
        <f t="shared" ref="CX66:CX100" ca="1" si="60">RAND()</f>
        <v>0.9048007649666876</v>
      </c>
      <c r="CY66" s="70">
        <f t="shared" ref="CY66:CY100" ca="1" si="61">RANK(CX66,$CX$1:$CX$100,)</f>
        <v>12</v>
      </c>
      <c r="DA66" s="67">
        <v>66</v>
      </c>
      <c r="DB66" s="67">
        <v>6</v>
      </c>
      <c r="DC66" s="67">
        <v>5</v>
      </c>
      <c r="DE66" s="69">
        <f t="shared" ref="DE66:DE81" ca="1" si="62">RAND()</f>
        <v>0.97875304973482902</v>
      </c>
      <c r="DF66" s="70">
        <f t="shared" ref="DF66:DF81" ca="1" si="63">RANK(DE66,$DE$1:$DE$100,)</f>
        <v>3</v>
      </c>
      <c r="DH66" s="67">
        <v>66</v>
      </c>
      <c r="DI66" s="67">
        <v>8</v>
      </c>
      <c r="DJ66" s="67">
        <v>3</v>
      </c>
    </row>
    <row r="67" spans="81:114" ht="18.75" x14ac:dyDescent="0.25">
      <c r="CC67" s="69"/>
      <c r="CD67" s="70"/>
      <c r="CE67" s="70"/>
      <c r="CF67" s="67"/>
      <c r="CG67" s="67"/>
      <c r="CH67" s="67"/>
      <c r="CI67" s="1"/>
      <c r="CJ67" s="69">
        <f t="shared" ca="1" si="56"/>
        <v>0.70870325658035238</v>
      </c>
      <c r="CK67" s="70">
        <f t="shared" ca="1" si="57"/>
        <v>28</v>
      </c>
      <c r="CM67" s="67">
        <v>67</v>
      </c>
      <c r="CN67" s="67">
        <v>8</v>
      </c>
      <c r="CO67" s="67">
        <v>4</v>
      </c>
      <c r="CQ67" s="69">
        <f t="shared" ca="1" si="58"/>
        <v>0.96564914254061818</v>
      </c>
      <c r="CR67" s="70">
        <f t="shared" ca="1" si="59"/>
        <v>4</v>
      </c>
      <c r="CT67" s="67">
        <v>67</v>
      </c>
      <c r="CU67" s="67">
        <v>6</v>
      </c>
      <c r="CV67" s="67">
        <v>6</v>
      </c>
      <c r="CX67" s="69">
        <f t="shared" ca="1" si="60"/>
        <v>0.64119008179385362</v>
      </c>
      <c r="CY67" s="70">
        <f t="shared" ca="1" si="61"/>
        <v>39</v>
      </c>
      <c r="DA67" s="67">
        <v>67</v>
      </c>
      <c r="DB67" s="67">
        <v>6</v>
      </c>
      <c r="DC67" s="67">
        <v>6</v>
      </c>
      <c r="DE67" s="69">
        <f t="shared" ca="1" si="62"/>
        <v>0.37159910804242569</v>
      </c>
      <c r="DF67" s="70">
        <f t="shared" ca="1" si="63"/>
        <v>47</v>
      </c>
      <c r="DH67" s="67">
        <v>67</v>
      </c>
      <c r="DI67" s="67">
        <v>8</v>
      </c>
      <c r="DJ67" s="67">
        <v>4</v>
      </c>
    </row>
    <row r="68" spans="81:114" ht="18.75" x14ac:dyDescent="0.25">
      <c r="CC68" s="69"/>
      <c r="CD68" s="70"/>
      <c r="CE68" s="70"/>
      <c r="CF68" s="67"/>
      <c r="CG68" s="67"/>
      <c r="CH68" s="67"/>
      <c r="CI68" s="1"/>
      <c r="CJ68" s="69">
        <f t="shared" ca="1" si="56"/>
        <v>0.22110626626997043</v>
      </c>
      <c r="CK68" s="70">
        <f t="shared" ca="1" si="57"/>
        <v>61</v>
      </c>
      <c r="CM68" s="67">
        <v>68</v>
      </c>
      <c r="CN68" s="67">
        <v>8</v>
      </c>
      <c r="CO68" s="67">
        <v>5</v>
      </c>
      <c r="CQ68" s="69">
        <f t="shared" ca="1" si="58"/>
        <v>0.65470315867482065</v>
      </c>
      <c r="CR68" s="70">
        <f t="shared" ca="1" si="59"/>
        <v>39</v>
      </c>
      <c r="CT68" s="67">
        <v>68</v>
      </c>
      <c r="CU68" s="67">
        <v>6</v>
      </c>
      <c r="CV68" s="67">
        <v>7</v>
      </c>
      <c r="CX68" s="69">
        <f t="shared" ca="1" si="60"/>
        <v>0.58638676022912473</v>
      </c>
      <c r="CY68" s="70">
        <f t="shared" ca="1" si="61"/>
        <v>46</v>
      </c>
      <c r="DA68" s="67">
        <v>68</v>
      </c>
      <c r="DB68" s="67">
        <v>6</v>
      </c>
      <c r="DC68" s="67">
        <v>7</v>
      </c>
      <c r="DE68" s="69">
        <f t="shared" ca="1" si="62"/>
        <v>0.42053373565627594</v>
      </c>
      <c r="DF68" s="70">
        <f t="shared" ca="1" si="63"/>
        <v>41</v>
      </c>
      <c r="DH68" s="67">
        <v>68</v>
      </c>
      <c r="DI68" s="67">
        <v>8</v>
      </c>
      <c r="DJ68" s="67">
        <v>5</v>
      </c>
    </row>
    <row r="69" spans="81:114" ht="18.75" x14ac:dyDescent="0.25">
      <c r="CC69" s="69"/>
      <c r="CD69" s="70"/>
      <c r="CE69" s="70"/>
      <c r="CF69" s="67"/>
      <c r="CG69" s="67"/>
      <c r="CH69" s="67"/>
      <c r="CI69" s="1"/>
      <c r="CJ69" s="69">
        <f t="shared" ca="1" si="56"/>
        <v>0.39545145023268724</v>
      </c>
      <c r="CK69" s="70">
        <f t="shared" ca="1" si="57"/>
        <v>45</v>
      </c>
      <c r="CM69" s="67">
        <v>69</v>
      </c>
      <c r="CN69" s="67">
        <v>8</v>
      </c>
      <c r="CO69" s="67">
        <v>6</v>
      </c>
      <c r="CQ69" s="69">
        <f t="shared" ca="1" si="58"/>
        <v>0.76041323738625344</v>
      </c>
      <c r="CR69" s="70">
        <f t="shared" ca="1" si="59"/>
        <v>29</v>
      </c>
      <c r="CT69" s="67">
        <v>69</v>
      </c>
      <c r="CU69" s="67">
        <v>6</v>
      </c>
      <c r="CV69" s="67">
        <v>8</v>
      </c>
      <c r="CX69" s="69">
        <f t="shared" ca="1" si="60"/>
        <v>4.7791629229339327E-2</v>
      </c>
      <c r="CY69" s="70">
        <f t="shared" ca="1" si="61"/>
        <v>92</v>
      </c>
      <c r="DA69" s="67">
        <v>69</v>
      </c>
      <c r="DB69" s="67">
        <v>6</v>
      </c>
      <c r="DC69" s="67">
        <v>8</v>
      </c>
      <c r="DE69" s="69">
        <f t="shared" ca="1" si="62"/>
        <v>0.38053583712593952</v>
      </c>
      <c r="DF69" s="70">
        <f t="shared" ca="1" si="63"/>
        <v>45</v>
      </c>
      <c r="DH69" s="67">
        <v>69</v>
      </c>
      <c r="DI69" s="67">
        <v>8</v>
      </c>
      <c r="DJ69" s="67">
        <v>6</v>
      </c>
    </row>
    <row r="70" spans="81:114" ht="18.75" x14ac:dyDescent="0.25">
      <c r="CC70" s="69"/>
      <c r="CD70" s="70"/>
      <c r="CE70" s="70"/>
      <c r="CF70" s="67"/>
      <c r="CG70" s="67"/>
      <c r="CH70" s="67"/>
      <c r="CI70" s="1"/>
      <c r="CJ70" s="69">
        <f t="shared" ca="1" si="56"/>
        <v>0.38912632314563789</v>
      </c>
      <c r="CK70" s="70">
        <f t="shared" ca="1" si="57"/>
        <v>47</v>
      </c>
      <c r="CM70" s="67">
        <v>70</v>
      </c>
      <c r="CN70" s="67">
        <v>8</v>
      </c>
      <c r="CO70" s="67">
        <v>7</v>
      </c>
      <c r="CQ70" s="69">
        <f t="shared" ca="1" si="58"/>
        <v>0.54473158308315783</v>
      </c>
      <c r="CR70" s="70">
        <f t="shared" ca="1" si="59"/>
        <v>46</v>
      </c>
      <c r="CT70" s="67">
        <v>70</v>
      </c>
      <c r="CU70" s="67">
        <v>6</v>
      </c>
      <c r="CV70" s="67">
        <v>9</v>
      </c>
      <c r="CX70" s="69">
        <f t="shared" ca="1" si="60"/>
        <v>0.9752883779802286</v>
      </c>
      <c r="CY70" s="70">
        <f t="shared" ca="1" si="61"/>
        <v>2</v>
      </c>
      <c r="DA70" s="67">
        <v>70</v>
      </c>
      <c r="DB70" s="67">
        <v>6</v>
      </c>
      <c r="DC70" s="67">
        <v>9</v>
      </c>
      <c r="DE70" s="69">
        <f t="shared" ca="1" si="62"/>
        <v>0.68468753324052301</v>
      </c>
      <c r="DF70" s="70">
        <f t="shared" ca="1" si="63"/>
        <v>24</v>
      </c>
      <c r="DH70" s="67">
        <v>70</v>
      </c>
      <c r="DI70" s="67">
        <v>8</v>
      </c>
      <c r="DJ70" s="67">
        <v>7</v>
      </c>
    </row>
    <row r="71" spans="81:114" ht="18.75" x14ac:dyDescent="0.25">
      <c r="CC71" s="69"/>
      <c r="CD71" s="70"/>
      <c r="CE71" s="70"/>
      <c r="CF71" s="67"/>
      <c r="CG71" s="67"/>
      <c r="CH71" s="67"/>
      <c r="CI71" s="1"/>
      <c r="CJ71" s="69">
        <f t="shared" ca="1" si="56"/>
        <v>0.78292656714083053</v>
      </c>
      <c r="CK71" s="70">
        <f t="shared" ca="1" si="57"/>
        <v>19</v>
      </c>
      <c r="CM71" s="67">
        <v>71</v>
      </c>
      <c r="CN71" s="67">
        <v>8</v>
      </c>
      <c r="CO71" s="67">
        <v>8</v>
      </c>
      <c r="CQ71" s="69">
        <f t="shared" ca="1" si="58"/>
        <v>0.3420191607389137</v>
      </c>
      <c r="CR71" s="70">
        <f t="shared" ca="1" si="59"/>
        <v>74</v>
      </c>
      <c r="CT71" s="67">
        <v>71</v>
      </c>
      <c r="CU71" s="67">
        <v>7</v>
      </c>
      <c r="CV71" s="67">
        <v>0</v>
      </c>
      <c r="CX71" s="69">
        <f t="shared" ca="1" si="60"/>
        <v>0.47009929271210305</v>
      </c>
      <c r="CY71" s="70">
        <f t="shared" ca="1" si="61"/>
        <v>57</v>
      </c>
      <c r="DA71" s="67">
        <v>71</v>
      </c>
      <c r="DB71" s="67">
        <v>7</v>
      </c>
      <c r="DC71" s="67">
        <v>0</v>
      </c>
      <c r="DE71" s="69">
        <f t="shared" ca="1" si="62"/>
        <v>0.33332318116501947</v>
      </c>
      <c r="DF71" s="70">
        <f t="shared" ca="1" si="63"/>
        <v>51</v>
      </c>
      <c r="DH71" s="67">
        <v>71</v>
      </c>
      <c r="DI71" s="67">
        <v>8</v>
      </c>
      <c r="DJ71" s="67">
        <v>8</v>
      </c>
    </row>
    <row r="72" spans="81:114" ht="18.75" x14ac:dyDescent="0.25">
      <c r="CC72" s="69"/>
      <c r="CD72" s="70"/>
      <c r="CE72" s="70"/>
      <c r="CF72" s="67"/>
      <c r="CG72" s="67"/>
      <c r="CH72" s="67"/>
      <c r="CI72" s="1"/>
      <c r="CJ72" s="69">
        <f t="shared" ca="1" si="56"/>
        <v>0.76101159461466272</v>
      </c>
      <c r="CK72" s="70">
        <f t="shared" ca="1" si="57"/>
        <v>21</v>
      </c>
      <c r="CM72" s="67">
        <v>72</v>
      </c>
      <c r="CN72" s="67">
        <v>8</v>
      </c>
      <c r="CO72" s="67">
        <v>9</v>
      </c>
      <c r="CQ72" s="69">
        <f t="shared" ca="1" si="58"/>
        <v>0.57820721772214234</v>
      </c>
      <c r="CR72" s="70">
        <f t="shared" ca="1" si="59"/>
        <v>43</v>
      </c>
      <c r="CT72" s="67">
        <v>72</v>
      </c>
      <c r="CU72" s="67">
        <v>7</v>
      </c>
      <c r="CV72" s="67">
        <v>1</v>
      </c>
      <c r="CX72" s="69">
        <f t="shared" ca="1" si="60"/>
        <v>0.4504618787378033</v>
      </c>
      <c r="CY72" s="70">
        <f t="shared" ca="1" si="61"/>
        <v>60</v>
      </c>
      <c r="DA72" s="67">
        <v>72</v>
      </c>
      <c r="DB72" s="67">
        <v>7</v>
      </c>
      <c r="DC72" s="67">
        <v>1</v>
      </c>
      <c r="DE72" s="69">
        <f t="shared" ca="1" si="62"/>
        <v>0.24822069747717646</v>
      </c>
      <c r="DF72" s="70">
        <f t="shared" ca="1" si="63"/>
        <v>54</v>
      </c>
      <c r="DH72" s="67">
        <v>72</v>
      </c>
      <c r="DI72" s="67">
        <v>8</v>
      </c>
      <c r="DJ72" s="67">
        <v>9</v>
      </c>
    </row>
    <row r="73" spans="81:114" ht="18.75" x14ac:dyDescent="0.25">
      <c r="CC73" s="69"/>
      <c r="CD73" s="70"/>
      <c r="CE73" s="70"/>
      <c r="CF73" s="67"/>
      <c r="CG73" s="67"/>
      <c r="CH73" s="67"/>
      <c r="CI73" s="1"/>
      <c r="CJ73" s="69">
        <f t="shared" ca="1" si="56"/>
        <v>0.80662153090995314</v>
      </c>
      <c r="CK73" s="70">
        <f t="shared" ca="1" si="57"/>
        <v>14</v>
      </c>
      <c r="CM73" s="67">
        <v>73</v>
      </c>
      <c r="CN73" s="67">
        <v>9</v>
      </c>
      <c r="CO73" s="67">
        <v>1</v>
      </c>
      <c r="CQ73" s="69">
        <f t="shared" ca="1" si="58"/>
        <v>0.87354460406142609</v>
      </c>
      <c r="CR73" s="70">
        <f t="shared" ca="1" si="59"/>
        <v>17</v>
      </c>
      <c r="CT73" s="67">
        <v>73</v>
      </c>
      <c r="CU73" s="67">
        <v>7</v>
      </c>
      <c r="CV73" s="67">
        <v>2</v>
      </c>
      <c r="CX73" s="69">
        <f t="shared" ca="1" si="60"/>
        <v>0.83106141346204887</v>
      </c>
      <c r="CY73" s="70">
        <f t="shared" ca="1" si="61"/>
        <v>19</v>
      </c>
      <c r="DA73" s="67">
        <v>73</v>
      </c>
      <c r="DB73" s="67">
        <v>7</v>
      </c>
      <c r="DC73" s="67">
        <v>2</v>
      </c>
      <c r="DE73" s="69">
        <f t="shared" ca="1" si="62"/>
        <v>0.36928026094871258</v>
      </c>
      <c r="DF73" s="70">
        <f t="shared" ca="1" si="63"/>
        <v>48</v>
      </c>
      <c r="DH73" s="67">
        <v>73</v>
      </c>
      <c r="DI73" s="67">
        <v>9</v>
      </c>
      <c r="DJ73" s="67">
        <v>1</v>
      </c>
    </row>
    <row r="74" spans="81:114" ht="18.75" x14ac:dyDescent="0.25">
      <c r="CC74" s="69"/>
      <c r="CD74" s="70"/>
      <c r="CE74" s="70"/>
      <c r="CF74" s="67"/>
      <c r="CG74" s="67"/>
      <c r="CH74" s="67"/>
      <c r="CI74" s="1"/>
      <c r="CJ74" s="69">
        <f t="shared" ca="1" si="56"/>
        <v>0.27573067063040935</v>
      </c>
      <c r="CK74" s="70">
        <f t="shared" ca="1" si="57"/>
        <v>55</v>
      </c>
      <c r="CM74" s="67">
        <v>74</v>
      </c>
      <c r="CN74" s="67">
        <v>9</v>
      </c>
      <c r="CO74" s="67">
        <v>2</v>
      </c>
      <c r="CQ74" s="69">
        <f t="shared" ca="1" si="58"/>
        <v>0.24829373280958311</v>
      </c>
      <c r="CR74" s="70">
        <f t="shared" ca="1" si="59"/>
        <v>83</v>
      </c>
      <c r="CT74" s="67">
        <v>74</v>
      </c>
      <c r="CU74" s="67">
        <v>7</v>
      </c>
      <c r="CV74" s="67">
        <v>3</v>
      </c>
      <c r="CX74" s="69">
        <f t="shared" ca="1" si="60"/>
        <v>0.91341140437183665</v>
      </c>
      <c r="CY74" s="70">
        <f t="shared" ca="1" si="61"/>
        <v>9</v>
      </c>
      <c r="DA74" s="67">
        <v>74</v>
      </c>
      <c r="DB74" s="67">
        <v>7</v>
      </c>
      <c r="DC74" s="67">
        <v>3</v>
      </c>
      <c r="DE74" s="69">
        <f t="shared" ca="1" si="62"/>
        <v>2.6973394052009714E-2</v>
      </c>
      <c r="DF74" s="70">
        <f t="shared" ca="1" si="63"/>
        <v>80</v>
      </c>
      <c r="DH74" s="67">
        <v>74</v>
      </c>
      <c r="DI74" s="67">
        <v>9</v>
      </c>
      <c r="DJ74" s="67">
        <v>2</v>
      </c>
    </row>
    <row r="75" spans="81:114" ht="18.75" x14ac:dyDescent="0.25">
      <c r="CC75" s="69"/>
      <c r="CD75" s="70"/>
      <c r="CE75" s="70"/>
      <c r="CF75" s="67"/>
      <c r="CG75" s="67"/>
      <c r="CH75" s="67"/>
      <c r="CI75" s="1"/>
      <c r="CJ75" s="69">
        <f t="shared" ca="1" si="56"/>
        <v>0.32260287779663788</v>
      </c>
      <c r="CK75" s="70">
        <f t="shared" ca="1" si="57"/>
        <v>51</v>
      </c>
      <c r="CM75" s="67">
        <v>75</v>
      </c>
      <c r="CN75" s="67">
        <v>9</v>
      </c>
      <c r="CO75" s="67">
        <v>3</v>
      </c>
      <c r="CQ75" s="69">
        <f t="shared" ca="1" si="58"/>
        <v>0.3640984784641893</v>
      </c>
      <c r="CR75" s="70">
        <f t="shared" ca="1" si="59"/>
        <v>73</v>
      </c>
      <c r="CT75" s="67">
        <v>75</v>
      </c>
      <c r="CU75" s="67">
        <v>7</v>
      </c>
      <c r="CV75" s="67">
        <v>4</v>
      </c>
      <c r="CX75" s="69">
        <f t="shared" ca="1" si="60"/>
        <v>0.22645918890870576</v>
      </c>
      <c r="CY75" s="70">
        <f t="shared" ca="1" si="61"/>
        <v>80</v>
      </c>
      <c r="DA75" s="67">
        <v>75</v>
      </c>
      <c r="DB75" s="67">
        <v>7</v>
      </c>
      <c r="DC75" s="67">
        <v>4</v>
      </c>
      <c r="DE75" s="69">
        <f t="shared" ca="1" si="62"/>
        <v>0.11808405197406957</v>
      </c>
      <c r="DF75" s="70">
        <f t="shared" ca="1" si="63"/>
        <v>68</v>
      </c>
      <c r="DH75" s="67">
        <v>75</v>
      </c>
      <c r="DI75" s="67">
        <v>9</v>
      </c>
      <c r="DJ75" s="67">
        <v>3</v>
      </c>
    </row>
    <row r="76" spans="81:114" ht="18.75" x14ac:dyDescent="0.25">
      <c r="CC76" s="69"/>
      <c r="CD76" s="70"/>
      <c r="CE76" s="70"/>
      <c r="CF76" s="67"/>
      <c r="CG76" s="67"/>
      <c r="CH76" s="67"/>
      <c r="CI76" s="1"/>
      <c r="CJ76" s="69">
        <f t="shared" ca="1" si="56"/>
        <v>0.82895871309625402</v>
      </c>
      <c r="CK76" s="70">
        <f t="shared" ca="1" si="57"/>
        <v>13</v>
      </c>
      <c r="CM76" s="67">
        <v>76</v>
      </c>
      <c r="CN76" s="67">
        <v>9</v>
      </c>
      <c r="CO76" s="67">
        <v>4</v>
      </c>
      <c r="CQ76" s="69">
        <f t="shared" ca="1" si="58"/>
        <v>0.73568961081229178</v>
      </c>
      <c r="CR76" s="70">
        <f t="shared" ca="1" si="59"/>
        <v>31</v>
      </c>
      <c r="CT76" s="67">
        <v>76</v>
      </c>
      <c r="CU76" s="67">
        <v>7</v>
      </c>
      <c r="CV76" s="67">
        <v>5</v>
      </c>
      <c r="CX76" s="69">
        <f t="shared" ca="1" si="60"/>
        <v>0.63997317637831264</v>
      </c>
      <c r="CY76" s="70">
        <f t="shared" ca="1" si="61"/>
        <v>40</v>
      </c>
      <c r="DA76" s="67">
        <v>76</v>
      </c>
      <c r="DB76" s="67">
        <v>7</v>
      </c>
      <c r="DC76" s="67">
        <v>5</v>
      </c>
      <c r="DE76" s="69">
        <f t="shared" ca="1" si="62"/>
        <v>0.17674457904648377</v>
      </c>
      <c r="DF76" s="70">
        <f t="shared" ca="1" si="63"/>
        <v>59</v>
      </c>
      <c r="DH76" s="67">
        <v>76</v>
      </c>
      <c r="DI76" s="67">
        <v>9</v>
      </c>
      <c r="DJ76" s="67">
        <v>4</v>
      </c>
    </row>
    <row r="77" spans="81:114" ht="18.75" x14ac:dyDescent="0.25">
      <c r="CC77" s="69"/>
      <c r="CD77" s="70"/>
      <c r="CE77" s="70"/>
      <c r="CF77" s="67"/>
      <c r="CG77" s="67"/>
      <c r="CH77" s="67"/>
      <c r="CI77" s="1"/>
      <c r="CJ77" s="69">
        <f t="shared" ca="1" si="56"/>
        <v>0.41512260193105754</v>
      </c>
      <c r="CK77" s="70">
        <f t="shared" ca="1" si="57"/>
        <v>44</v>
      </c>
      <c r="CM77" s="67">
        <v>77</v>
      </c>
      <c r="CN77" s="67">
        <v>9</v>
      </c>
      <c r="CO77" s="67">
        <v>5</v>
      </c>
      <c r="CQ77" s="69">
        <f t="shared" ca="1" si="58"/>
        <v>0.18633220730016864</v>
      </c>
      <c r="CR77" s="70">
        <f t="shared" ca="1" si="59"/>
        <v>90</v>
      </c>
      <c r="CT77" s="67">
        <v>77</v>
      </c>
      <c r="CU77" s="67">
        <v>7</v>
      </c>
      <c r="CV77" s="67">
        <v>6</v>
      </c>
      <c r="CX77" s="69">
        <f t="shared" ca="1" si="60"/>
        <v>1.3821280772579381E-2</v>
      </c>
      <c r="CY77" s="70">
        <f t="shared" ca="1" si="61"/>
        <v>98</v>
      </c>
      <c r="DA77" s="67">
        <v>77</v>
      </c>
      <c r="DB77" s="67">
        <v>7</v>
      </c>
      <c r="DC77" s="67">
        <v>6</v>
      </c>
      <c r="DE77" s="69">
        <f t="shared" ca="1" si="62"/>
        <v>0.4873378126323904</v>
      </c>
      <c r="DF77" s="70">
        <f t="shared" ca="1" si="63"/>
        <v>37</v>
      </c>
      <c r="DH77" s="67">
        <v>77</v>
      </c>
      <c r="DI77" s="67">
        <v>9</v>
      </c>
      <c r="DJ77" s="67">
        <v>5</v>
      </c>
    </row>
    <row r="78" spans="81:114" ht="18.75" x14ac:dyDescent="0.25">
      <c r="CC78" s="69"/>
      <c r="CD78" s="70"/>
      <c r="CE78" s="70"/>
      <c r="CF78" s="67"/>
      <c r="CG78" s="67"/>
      <c r="CH78" s="67"/>
      <c r="CI78" s="1"/>
      <c r="CJ78" s="69">
        <f t="shared" ca="1" si="56"/>
        <v>0.83279238260518706</v>
      </c>
      <c r="CK78" s="70">
        <f t="shared" ca="1" si="57"/>
        <v>11</v>
      </c>
      <c r="CM78" s="67">
        <v>78</v>
      </c>
      <c r="CN78" s="67">
        <v>9</v>
      </c>
      <c r="CO78" s="67">
        <v>6</v>
      </c>
      <c r="CQ78" s="69">
        <f t="shared" ca="1" si="58"/>
        <v>4.1064337392159422E-2</v>
      </c>
      <c r="CR78" s="70">
        <f t="shared" ca="1" si="59"/>
        <v>98</v>
      </c>
      <c r="CT78" s="67">
        <v>78</v>
      </c>
      <c r="CU78" s="67">
        <v>7</v>
      </c>
      <c r="CV78" s="67">
        <v>7</v>
      </c>
      <c r="CX78" s="69">
        <f t="shared" ca="1" si="60"/>
        <v>0.57300116036804227</v>
      </c>
      <c r="CY78" s="70">
        <f t="shared" ca="1" si="61"/>
        <v>48</v>
      </c>
      <c r="DA78" s="67">
        <v>78</v>
      </c>
      <c r="DB78" s="67">
        <v>7</v>
      </c>
      <c r="DC78" s="67">
        <v>7</v>
      </c>
      <c r="DE78" s="69">
        <f t="shared" ca="1" si="62"/>
        <v>8.1629846491616087E-2</v>
      </c>
      <c r="DF78" s="70">
        <f t="shared" ca="1" si="63"/>
        <v>73</v>
      </c>
      <c r="DH78" s="67">
        <v>78</v>
      </c>
      <c r="DI78" s="67">
        <v>9</v>
      </c>
      <c r="DJ78" s="67">
        <v>6</v>
      </c>
    </row>
    <row r="79" spans="81:114" ht="18.75" x14ac:dyDescent="0.25">
      <c r="CC79" s="69"/>
      <c r="CD79" s="70"/>
      <c r="CE79" s="70"/>
      <c r="CF79" s="67"/>
      <c r="CG79" s="67"/>
      <c r="CH79" s="67"/>
      <c r="CI79" s="1"/>
      <c r="CJ79" s="69">
        <f t="shared" ca="1" si="56"/>
        <v>0.29219642346973707</v>
      </c>
      <c r="CK79" s="70">
        <f t="shared" ca="1" si="57"/>
        <v>53</v>
      </c>
      <c r="CM79" s="67">
        <v>79</v>
      </c>
      <c r="CN79" s="67">
        <v>9</v>
      </c>
      <c r="CO79" s="67">
        <v>7</v>
      </c>
      <c r="CQ79" s="69">
        <f t="shared" ca="1" si="58"/>
        <v>6.5661540616806513E-2</v>
      </c>
      <c r="CR79" s="70">
        <f t="shared" ca="1" si="59"/>
        <v>96</v>
      </c>
      <c r="CT79" s="67">
        <v>79</v>
      </c>
      <c r="CU79" s="67">
        <v>7</v>
      </c>
      <c r="CV79" s="67">
        <v>8</v>
      </c>
      <c r="CX79" s="69">
        <f t="shared" ca="1" si="60"/>
        <v>0.90587469629099948</v>
      </c>
      <c r="CY79" s="70">
        <f t="shared" ca="1" si="61"/>
        <v>10</v>
      </c>
      <c r="DA79" s="67">
        <v>79</v>
      </c>
      <c r="DB79" s="67">
        <v>7</v>
      </c>
      <c r="DC79" s="67">
        <v>8</v>
      </c>
      <c r="DE79" s="69">
        <f t="shared" ca="1" si="62"/>
        <v>0.16128821838598706</v>
      </c>
      <c r="DF79" s="70">
        <f t="shared" ca="1" si="63"/>
        <v>63</v>
      </c>
      <c r="DH79" s="67">
        <v>79</v>
      </c>
      <c r="DI79" s="67">
        <v>9</v>
      </c>
      <c r="DJ79" s="67">
        <v>7</v>
      </c>
    </row>
    <row r="80" spans="81:114" ht="18.75" x14ac:dyDescent="0.25">
      <c r="CC80" s="69"/>
      <c r="CD80" s="70"/>
      <c r="CE80" s="70"/>
      <c r="CF80" s="67"/>
      <c r="CG80" s="67"/>
      <c r="CH80" s="67"/>
      <c r="CI80" s="1"/>
      <c r="CJ80" s="69">
        <f t="shared" ca="1" si="56"/>
        <v>0.13984531961565194</v>
      </c>
      <c r="CK80" s="70">
        <f t="shared" ca="1" si="57"/>
        <v>69</v>
      </c>
      <c r="CM80" s="67">
        <v>80</v>
      </c>
      <c r="CN80" s="67">
        <v>9</v>
      </c>
      <c r="CO80" s="67">
        <v>8</v>
      </c>
      <c r="CQ80" s="69">
        <f t="shared" ca="1" si="58"/>
        <v>0.44125063639408091</v>
      </c>
      <c r="CR80" s="70">
        <f t="shared" ca="1" si="59"/>
        <v>57</v>
      </c>
      <c r="CT80" s="67">
        <v>80</v>
      </c>
      <c r="CU80" s="67">
        <v>7</v>
      </c>
      <c r="CV80" s="67">
        <v>9</v>
      </c>
      <c r="CX80" s="69">
        <f t="shared" ca="1" si="60"/>
        <v>0.49948369806317916</v>
      </c>
      <c r="CY80" s="70">
        <f t="shared" ca="1" si="61"/>
        <v>56</v>
      </c>
      <c r="DA80" s="67">
        <v>80</v>
      </c>
      <c r="DB80" s="67">
        <v>7</v>
      </c>
      <c r="DC80" s="67">
        <v>9</v>
      </c>
      <c r="DE80" s="69">
        <f t="shared" ca="1" si="62"/>
        <v>2.803630131795487E-2</v>
      </c>
      <c r="DF80" s="70">
        <f t="shared" ca="1" si="63"/>
        <v>79</v>
      </c>
      <c r="DH80" s="67">
        <v>80</v>
      </c>
      <c r="DI80" s="67">
        <v>9</v>
      </c>
      <c r="DJ80" s="67">
        <v>8</v>
      </c>
    </row>
    <row r="81" spans="81:114" ht="18.75" x14ac:dyDescent="0.25">
      <c r="CC81" s="69"/>
      <c r="CD81" s="70"/>
      <c r="CE81" s="70"/>
      <c r="CF81" s="67"/>
      <c r="CG81" s="67"/>
      <c r="CH81" s="67"/>
      <c r="CI81" s="1"/>
      <c r="CJ81" s="69">
        <f t="shared" ca="1" si="56"/>
        <v>0.12436834187195311</v>
      </c>
      <c r="CK81" s="70">
        <f t="shared" ca="1" si="57"/>
        <v>75</v>
      </c>
      <c r="CM81" s="67">
        <v>81</v>
      </c>
      <c r="CN81" s="67">
        <v>9</v>
      </c>
      <c r="CO81" s="67">
        <v>9</v>
      </c>
      <c r="CQ81" s="69">
        <f t="shared" ca="1" si="58"/>
        <v>0.39368661019138507</v>
      </c>
      <c r="CR81" s="70">
        <f t="shared" ca="1" si="59"/>
        <v>68</v>
      </c>
      <c r="CT81" s="67">
        <v>81</v>
      </c>
      <c r="CU81" s="67">
        <v>8</v>
      </c>
      <c r="CV81" s="67">
        <v>0</v>
      </c>
      <c r="CX81" s="69">
        <f t="shared" ca="1" si="60"/>
        <v>1.3354156289718477E-2</v>
      </c>
      <c r="CY81" s="70">
        <f t="shared" ca="1" si="61"/>
        <v>99</v>
      </c>
      <c r="DA81" s="67">
        <v>81</v>
      </c>
      <c r="DB81" s="67">
        <v>8</v>
      </c>
      <c r="DC81" s="67">
        <v>0</v>
      </c>
      <c r="DE81" s="69">
        <f t="shared" ca="1" si="62"/>
        <v>4.8561220668102312E-2</v>
      </c>
      <c r="DF81" s="70">
        <f t="shared" ca="1" si="63"/>
        <v>78</v>
      </c>
      <c r="DH81" s="67">
        <v>81</v>
      </c>
      <c r="DI81" s="67">
        <v>9</v>
      </c>
      <c r="DJ81" s="67">
        <v>9</v>
      </c>
    </row>
    <row r="82" spans="81:114" ht="18.75" x14ac:dyDescent="0.25">
      <c r="CC82" s="69"/>
      <c r="CD82" s="70"/>
      <c r="CE82" s="70"/>
      <c r="CF82" s="67"/>
      <c r="CG82" s="67"/>
      <c r="CH82" s="67"/>
      <c r="CI82" s="1"/>
      <c r="CJ82" s="69"/>
      <c r="CK82" s="70"/>
      <c r="CM82" s="67"/>
      <c r="CQ82" s="69">
        <f t="shared" ca="1" si="58"/>
        <v>0.8742334584736704</v>
      </c>
      <c r="CR82" s="70">
        <f t="shared" ca="1" si="59"/>
        <v>16</v>
      </c>
      <c r="CT82" s="67">
        <v>82</v>
      </c>
      <c r="CU82" s="67">
        <v>8</v>
      </c>
      <c r="CV82" s="67">
        <v>1</v>
      </c>
      <c r="CX82" s="69">
        <f t="shared" ca="1" si="60"/>
        <v>0.74722566643979615</v>
      </c>
      <c r="CY82" s="70">
        <f t="shared" ca="1" si="61"/>
        <v>28</v>
      </c>
      <c r="DA82" s="67">
        <v>82</v>
      </c>
      <c r="DB82" s="67">
        <v>8</v>
      </c>
      <c r="DC82" s="67">
        <v>1</v>
      </c>
      <c r="DE82" s="69"/>
      <c r="DF82" s="70"/>
      <c r="DH82" s="67"/>
    </row>
    <row r="83" spans="81:114" ht="18.75" x14ac:dyDescent="0.25">
      <c r="CC83" s="69"/>
      <c r="CD83" s="70"/>
      <c r="CE83" s="70"/>
      <c r="CF83" s="67"/>
      <c r="CG83" s="67"/>
      <c r="CH83" s="67"/>
      <c r="CI83" s="1"/>
      <c r="CJ83" s="69"/>
      <c r="CK83" s="70"/>
      <c r="CM83" s="67"/>
      <c r="CQ83" s="69">
        <f t="shared" ca="1" si="58"/>
        <v>0.93133111885459996</v>
      </c>
      <c r="CR83" s="70">
        <f t="shared" ca="1" si="59"/>
        <v>9</v>
      </c>
      <c r="CT83" s="67">
        <v>83</v>
      </c>
      <c r="CU83" s="67">
        <v>8</v>
      </c>
      <c r="CV83" s="67">
        <v>2</v>
      </c>
      <c r="CX83" s="69">
        <f t="shared" ca="1" si="60"/>
        <v>0.20004934519528572</v>
      </c>
      <c r="CY83" s="70">
        <f t="shared" ca="1" si="61"/>
        <v>82</v>
      </c>
      <c r="DA83" s="67">
        <v>83</v>
      </c>
      <c r="DB83" s="67">
        <v>8</v>
      </c>
      <c r="DC83" s="67">
        <v>2</v>
      </c>
      <c r="DE83" s="69"/>
      <c r="DF83" s="70"/>
      <c r="DH83" s="67"/>
    </row>
    <row r="84" spans="81:114" ht="18.75" x14ac:dyDescent="0.25">
      <c r="CC84" s="69"/>
      <c r="CD84" s="70"/>
      <c r="CE84" s="70"/>
      <c r="CF84" s="67"/>
      <c r="CG84" s="67"/>
      <c r="CH84" s="67"/>
      <c r="CI84" s="1"/>
      <c r="CJ84" s="69"/>
      <c r="CK84" s="70"/>
      <c r="CM84" s="67"/>
      <c r="CQ84" s="69">
        <f t="shared" ca="1" si="58"/>
        <v>3.6904079096687914E-2</v>
      </c>
      <c r="CR84" s="70">
        <f t="shared" ca="1" si="59"/>
        <v>99</v>
      </c>
      <c r="CT84" s="67">
        <v>84</v>
      </c>
      <c r="CU84" s="67">
        <v>8</v>
      </c>
      <c r="CV84" s="67">
        <v>3</v>
      </c>
      <c r="CX84" s="69">
        <f t="shared" ca="1" si="60"/>
        <v>0.85353190060538042</v>
      </c>
      <c r="CY84" s="70">
        <f t="shared" ca="1" si="61"/>
        <v>15</v>
      </c>
      <c r="DA84" s="67">
        <v>84</v>
      </c>
      <c r="DB84" s="67">
        <v>8</v>
      </c>
      <c r="DC84" s="67">
        <v>3</v>
      </c>
      <c r="DE84" s="69"/>
      <c r="DF84" s="70"/>
      <c r="DH84" s="67"/>
    </row>
    <row r="85" spans="81:114" ht="18.75" x14ac:dyDescent="0.25">
      <c r="CC85" s="69"/>
      <c r="CD85" s="70"/>
      <c r="CE85" s="70"/>
      <c r="CF85" s="67"/>
      <c r="CG85" s="67"/>
      <c r="CH85" s="67"/>
      <c r="CI85" s="1"/>
      <c r="CJ85" s="69"/>
      <c r="CK85" s="70"/>
      <c r="CM85" s="67"/>
      <c r="CQ85" s="69">
        <f t="shared" ca="1" si="58"/>
        <v>0.78510118035927379</v>
      </c>
      <c r="CR85" s="70">
        <f t="shared" ca="1" si="59"/>
        <v>26</v>
      </c>
      <c r="CT85" s="67">
        <v>85</v>
      </c>
      <c r="CU85" s="67">
        <v>8</v>
      </c>
      <c r="CV85" s="67">
        <v>4</v>
      </c>
      <c r="CX85" s="69">
        <f t="shared" ca="1" si="60"/>
        <v>0.50772578136974855</v>
      </c>
      <c r="CY85" s="70">
        <f t="shared" ca="1" si="61"/>
        <v>53</v>
      </c>
      <c r="DA85" s="67">
        <v>85</v>
      </c>
      <c r="DB85" s="67">
        <v>8</v>
      </c>
      <c r="DC85" s="67">
        <v>4</v>
      </c>
      <c r="DE85" s="69"/>
      <c r="DF85" s="70"/>
      <c r="DH85" s="67"/>
    </row>
    <row r="86" spans="81:114" ht="18.75" x14ac:dyDescent="0.25">
      <c r="CC86" s="69"/>
      <c r="CD86" s="70"/>
      <c r="CE86" s="70"/>
      <c r="CF86" s="67"/>
      <c r="CG86" s="67"/>
      <c r="CH86" s="67"/>
      <c r="CI86" s="1"/>
      <c r="CJ86" s="69"/>
      <c r="CK86" s="70"/>
      <c r="CM86" s="67"/>
      <c r="CQ86" s="69">
        <f t="shared" ca="1" si="58"/>
        <v>0.77293214177625846</v>
      </c>
      <c r="CR86" s="70">
        <f t="shared" ca="1" si="59"/>
        <v>27</v>
      </c>
      <c r="CT86" s="67">
        <v>86</v>
      </c>
      <c r="CU86" s="67">
        <v>8</v>
      </c>
      <c r="CV86" s="67">
        <v>5</v>
      </c>
      <c r="CX86" s="69">
        <f t="shared" ca="1" si="60"/>
        <v>8.6246587534539731E-2</v>
      </c>
      <c r="CY86" s="70">
        <f t="shared" ca="1" si="61"/>
        <v>88</v>
      </c>
      <c r="DA86" s="67">
        <v>86</v>
      </c>
      <c r="DB86" s="67">
        <v>8</v>
      </c>
      <c r="DC86" s="67">
        <v>5</v>
      </c>
      <c r="DE86" s="69"/>
      <c r="DF86" s="70"/>
      <c r="DH86" s="67"/>
    </row>
    <row r="87" spans="81:114" ht="18.75" x14ac:dyDescent="0.25">
      <c r="CC87" s="69"/>
      <c r="CD87" s="70"/>
      <c r="CE87" s="70"/>
      <c r="CF87" s="67"/>
      <c r="CG87" s="67"/>
      <c r="CH87" s="67"/>
      <c r="CI87" s="1"/>
      <c r="CJ87" s="69"/>
      <c r="CK87" s="70"/>
      <c r="CM87" s="67"/>
      <c r="CQ87" s="69">
        <f t="shared" ca="1" si="58"/>
        <v>0.12887505956383682</v>
      </c>
      <c r="CR87" s="70">
        <f t="shared" ca="1" si="59"/>
        <v>94</v>
      </c>
      <c r="CT87" s="67">
        <v>87</v>
      </c>
      <c r="CU87" s="67">
        <v>8</v>
      </c>
      <c r="CV87" s="67">
        <v>6</v>
      </c>
      <c r="CX87" s="69">
        <f t="shared" ca="1" si="60"/>
        <v>0.93387568670616417</v>
      </c>
      <c r="CY87" s="70">
        <f t="shared" ca="1" si="61"/>
        <v>7</v>
      </c>
      <c r="DA87" s="67">
        <v>87</v>
      </c>
      <c r="DB87" s="67">
        <v>8</v>
      </c>
      <c r="DC87" s="67">
        <v>6</v>
      </c>
      <c r="DE87" s="69"/>
      <c r="DF87" s="70"/>
      <c r="DH87" s="67"/>
    </row>
    <row r="88" spans="81:114" ht="18.75" x14ac:dyDescent="0.25">
      <c r="CC88" s="69"/>
      <c r="CD88" s="70"/>
      <c r="CE88" s="70"/>
      <c r="CF88" s="67"/>
      <c r="CG88" s="67"/>
      <c r="CH88" s="67"/>
      <c r="CI88" s="1"/>
      <c r="CJ88" s="69"/>
      <c r="CK88" s="70"/>
      <c r="CM88" s="67"/>
      <c r="CQ88" s="69">
        <f t="shared" ca="1" si="58"/>
        <v>0.30114508513597382</v>
      </c>
      <c r="CR88" s="70">
        <f t="shared" ca="1" si="59"/>
        <v>76</v>
      </c>
      <c r="CT88" s="67">
        <v>88</v>
      </c>
      <c r="CU88" s="67">
        <v>8</v>
      </c>
      <c r="CV88" s="67">
        <v>7</v>
      </c>
      <c r="CX88" s="69">
        <f t="shared" ca="1" si="60"/>
        <v>0.46276065913921571</v>
      </c>
      <c r="CY88" s="70">
        <f t="shared" ca="1" si="61"/>
        <v>58</v>
      </c>
      <c r="DA88" s="67">
        <v>88</v>
      </c>
      <c r="DB88" s="67">
        <v>8</v>
      </c>
      <c r="DC88" s="67">
        <v>7</v>
      </c>
      <c r="DE88" s="69"/>
      <c r="DF88" s="70"/>
      <c r="DH88" s="67"/>
    </row>
    <row r="89" spans="81:114" ht="18.75" x14ac:dyDescent="0.25">
      <c r="CC89" s="69"/>
      <c r="CD89" s="70"/>
      <c r="CE89" s="70"/>
      <c r="CF89" s="67"/>
      <c r="CG89" s="67"/>
      <c r="CH89" s="67"/>
      <c r="CI89" s="1"/>
      <c r="CJ89" s="69"/>
      <c r="CK89" s="70"/>
      <c r="CM89" s="67"/>
      <c r="CQ89" s="69">
        <f t="shared" ca="1" si="58"/>
        <v>0.94039599703524079</v>
      </c>
      <c r="CR89" s="70">
        <f t="shared" ca="1" si="59"/>
        <v>8</v>
      </c>
      <c r="CT89" s="67">
        <v>89</v>
      </c>
      <c r="CU89" s="67">
        <v>8</v>
      </c>
      <c r="CV89" s="67">
        <v>8</v>
      </c>
      <c r="CX89" s="69">
        <f t="shared" ca="1" si="60"/>
        <v>0.80203149877079027</v>
      </c>
      <c r="CY89" s="70">
        <f t="shared" ca="1" si="61"/>
        <v>25</v>
      </c>
      <c r="DA89" s="67">
        <v>89</v>
      </c>
      <c r="DB89" s="67">
        <v>8</v>
      </c>
      <c r="DC89" s="67">
        <v>8</v>
      </c>
      <c r="DE89" s="69"/>
      <c r="DF89" s="70"/>
      <c r="DH89" s="67"/>
    </row>
    <row r="90" spans="81:114" ht="18.75" x14ac:dyDescent="0.25">
      <c r="CC90" s="69"/>
      <c r="CD90" s="70"/>
      <c r="CE90" s="70"/>
      <c r="CF90" s="67"/>
      <c r="CG90" s="67"/>
      <c r="CH90" s="67"/>
      <c r="CI90" s="1"/>
      <c r="CJ90" s="69"/>
      <c r="CK90" s="70"/>
      <c r="CM90" s="67"/>
      <c r="CQ90" s="69">
        <f t="shared" ca="1" si="58"/>
        <v>0.20024751388279605</v>
      </c>
      <c r="CR90" s="70">
        <f t="shared" ca="1" si="59"/>
        <v>88</v>
      </c>
      <c r="CT90" s="67">
        <v>90</v>
      </c>
      <c r="CU90" s="67">
        <v>8</v>
      </c>
      <c r="CV90" s="67">
        <v>9</v>
      </c>
      <c r="CX90" s="69">
        <f t="shared" ca="1" si="60"/>
        <v>0.35909617742869304</v>
      </c>
      <c r="CY90" s="70">
        <f t="shared" ca="1" si="61"/>
        <v>67</v>
      </c>
      <c r="DA90" s="67">
        <v>90</v>
      </c>
      <c r="DB90" s="67">
        <v>8</v>
      </c>
      <c r="DC90" s="67">
        <v>9</v>
      </c>
      <c r="DE90" s="69"/>
      <c r="DF90" s="70"/>
      <c r="DH90" s="67"/>
    </row>
    <row r="91" spans="81:114" ht="18.75" x14ac:dyDescent="0.25">
      <c r="CC91" s="69"/>
      <c r="CD91" s="70"/>
      <c r="CE91" s="70"/>
      <c r="CF91" s="67"/>
      <c r="CG91" s="67"/>
      <c r="CH91" s="67"/>
      <c r="CI91" s="1"/>
      <c r="CJ91" s="69"/>
      <c r="CK91" s="70"/>
      <c r="CM91" s="67"/>
      <c r="CQ91" s="69">
        <f t="shared" ca="1" si="58"/>
        <v>0.24730405827038515</v>
      </c>
      <c r="CR91" s="70">
        <f t="shared" ca="1" si="59"/>
        <v>84</v>
      </c>
      <c r="CT91" s="67">
        <v>91</v>
      </c>
      <c r="CU91" s="67">
        <v>9</v>
      </c>
      <c r="CV91" s="67">
        <v>0</v>
      </c>
      <c r="CX91" s="69">
        <f t="shared" ca="1" si="60"/>
        <v>6.8364070268787103E-3</v>
      </c>
      <c r="CY91" s="70">
        <f t="shared" ca="1" si="61"/>
        <v>100</v>
      </c>
      <c r="DA91" s="67">
        <v>91</v>
      </c>
      <c r="DB91" s="67">
        <v>9</v>
      </c>
      <c r="DC91" s="67">
        <v>0</v>
      </c>
      <c r="DE91" s="69"/>
      <c r="DF91" s="70"/>
      <c r="DH91" s="67"/>
    </row>
    <row r="92" spans="81:114" ht="18.75" x14ac:dyDescent="0.25">
      <c r="CC92" s="69"/>
      <c r="CD92" s="70"/>
      <c r="CE92" s="70"/>
      <c r="CF92" s="67"/>
      <c r="CG92" s="67"/>
      <c r="CH92" s="67"/>
      <c r="CI92" s="1"/>
      <c r="CJ92" s="69"/>
      <c r="CK92" s="70"/>
      <c r="CM92" s="67"/>
      <c r="CQ92" s="69">
        <f t="shared" ca="1" si="58"/>
        <v>0.72356437509046689</v>
      </c>
      <c r="CR92" s="70">
        <f t="shared" ca="1" si="59"/>
        <v>34</v>
      </c>
      <c r="CT92" s="67">
        <v>92</v>
      </c>
      <c r="CU92" s="67">
        <v>9</v>
      </c>
      <c r="CV92" s="67">
        <v>1</v>
      </c>
      <c r="CX92" s="69">
        <f t="shared" ca="1" si="60"/>
        <v>0.44533784361663986</v>
      </c>
      <c r="CY92" s="70">
        <f t="shared" ca="1" si="61"/>
        <v>61</v>
      </c>
      <c r="DA92" s="67">
        <v>92</v>
      </c>
      <c r="DB92" s="67">
        <v>9</v>
      </c>
      <c r="DC92" s="67">
        <v>1</v>
      </c>
      <c r="DE92" s="69"/>
      <c r="DF92" s="70"/>
      <c r="DH92" s="67"/>
    </row>
    <row r="93" spans="81:114" ht="18.75" x14ac:dyDescent="0.25">
      <c r="CC93" s="69"/>
      <c r="CD93" s="70"/>
      <c r="CE93" s="70"/>
      <c r="CF93" s="67"/>
      <c r="CG93" s="67"/>
      <c r="CH93" s="67"/>
      <c r="CI93" s="1"/>
      <c r="CJ93" s="69"/>
      <c r="CK93" s="70"/>
      <c r="CM93" s="67"/>
      <c r="CQ93" s="69">
        <f t="shared" ca="1" si="58"/>
        <v>0.32255577329634122</v>
      </c>
      <c r="CR93" s="70">
        <f t="shared" ca="1" si="59"/>
        <v>75</v>
      </c>
      <c r="CT93" s="67">
        <v>93</v>
      </c>
      <c r="CU93" s="67">
        <v>9</v>
      </c>
      <c r="CV93" s="67">
        <v>2</v>
      </c>
      <c r="CX93" s="69">
        <f t="shared" ca="1" si="60"/>
        <v>0.23128206412207919</v>
      </c>
      <c r="CY93" s="70">
        <f t="shared" ca="1" si="61"/>
        <v>79</v>
      </c>
      <c r="DA93" s="67">
        <v>93</v>
      </c>
      <c r="DB93" s="67">
        <v>9</v>
      </c>
      <c r="DC93" s="67">
        <v>2</v>
      </c>
      <c r="DE93" s="69"/>
      <c r="DF93" s="70"/>
      <c r="DH93" s="67"/>
    </row>
    <row r="94" spans="81:114" ht="18.75" x14ac:dyDescent="0.25">
      <c r="CC94" s="69"/>
      <c r="CD94" s="70"/>
      <c r="CE94" s="70"/>
      <c r="CF94" s="67"/>
      <c r="CG94" s="67"/>
      <c r="CH94" s="67"/>
      <c r="CI94" s="1"/>
      <c r="CJ94" s="69"/>
      <c r="CK94" s="70"/>
      <c r="CM94" s="67"/>
      <c r="CQ94" s="69">
        <f t="shared" ca="1" si="58"/>
        <v>0.94053607126647198</v>
      </c>
      <c r="CR94" s="70">
        <f t="shared" ca="1" si="59"/>
        <v>7</v>
      </c>
      <c r="CT94" s="67">
        <v>94</v>
      </c>
      <c r="CU94" s="67">
        <v>9</v>
      </c>
      <c r="CV94" s="67">
        <v>3</v>
      </c>
      <c r="CX94" s="69">
        <f t="shared" ca="1" si="60"/>
        <v>0.2361506510095801</v>
      </c>
      <c r="CY94" s="70">
        <f t="shared" ca="1" si="61"/>
        <v>78</v>
      </c>
      <c r="DA94" s="67">
        <v>94</v>
      </c>
      <c r="DB94" s="67">
        <v>9</v>
      </c>
      <c r="DC94" s="67">
        <v>3</v>
      </c>
      <c r="DE94" s="69"/>
      <c r="DF94" s="70"/>
      <c r="DH94" s="67"/>
    </row>
    <row r="95" spans="81:114" ht="18.75" x14ac:dyDescent="0.25">
      <c r="CC95" s="69"/>
      <c r="CD95" s="70"/>
      <c r="CE95" s="70"/>
      <c r="CF95" s="67"/>
      <c r="CG95" s="67"/>
      <c r="CH95" s="67"/>
      <c r="CI95" s="1"/>
      <c r="CJ95" s="69"/>
      <c r="CK95" s="70"/>
      <c r="CM95" s="67"/>
      <c r="CQ95" s="69">
        <f t="shared" ca="1" si="58"/>
        <v>0.45339077764060642</v>
      </c>
      <c r="CR95" s="70">
        <f t="shared" ca="1" si="59"/>
        <v>55</v>
      </c>
      <c r="CT95" s="67">
        <v>95</v>
      </c>
      <c r="CU95" s="67">
        <v>9</v>
      </c>
      <c r="CV95" s="67">
        <v>4</v>
      </c>
      <c r="CX95" s="69">
        <f t="shared" ca="1" si="60"/>
        <v>0.35706488729308827</v>
      </c>
      <c r="CY95" s="70">
        <f t="shared" ca="1" si="61"/>
        <v>68</v>
      </c>
      <c r="DA95" s="67">
        <v>95</v>
      </c>
      <c r="DB95" s="67">
        <v>9</v>
      </c>
      <c r="DC95" s="67">
        <v>4</v>
      </c>
      <c r="DE95" s="69"/>
      <c r="DF95" s="70"/>
      <c r="DH95" s="67"/>
    </row>
    <row r="96" spans="81:114" ht="18.75" x14ac:dyDescent="0.25">
      <c r="CC96" s="69"/>
      <c r="CD96" s="70"/>
      <c r="CE96" s="70"/>
      <c r="CF96" s="67"/>
      <c r="CG96" s="67"/>
      <c r="CH96" s="67"/>
      <c r="CI96" s="1"/>
      <c r="CJ96" s="69"/>
      <c r="CK96" s="70"/>
      <c r="CM96" s="67"/>
      <c r="CQ96" s="69">
        <f t="shared" ca="1" si="58"/>
        <v>0.7984896638007547</v>
      </c>
      <c r="CR96" s="70">
        <f t="shared" ca="1" si="59"/>
        <v>23</v>
      </c>
      <c r="CT96" s="67">
        <v>96</v>
      </c>
      <c r="CU96" s="67">
        <v>9</v>
      </c>
      <c r="CV96" s="67">
        <v>5</v>
      </c>
      <c r="CX96" s="69">
        <f t="shared" ca="1" si="60"/>
        <v>0.81690908151200636</v>
      </c>
      <c r="CY96" s="70">
        <f t="shared" ca="1" si="61"/>
        <v>21</v>
      </c>
      <c r="DA96" s="67">
        <v>96</v>
      </c>
      <c r="DB96" s="67">
        <v>9</v>
      </c>
      <c r="DC96" s="67">
        <v>5</v>
      </c>
      <c r="DE96" s="69"/>
      <c r="DF96" s="70"/>
      <c r="DH96" s="67"/>
    </row>
    <row r="97" spans="81:112" ht="18.75" x14ac:dyDescent="0.25">
      <c r="CC97" s="69"/>
      <c r="CD97" s="70"/>
      <c r="CE97" s="70"/>
      <c r="CF97" s="67"/>
      <c r="CG97" s="67"/>
      <c r="CH97" s="67"/>
      <c r="CI97" s="1"/>
      <c r="CJ97" s="69"/>
      <c r="CK97" s="70"/>
      <c r="CM97" s="67"/>
      <c r="CQ97" s="69">
        <f t="shared" ca="1" si="58"/>
        <v>0.28816229036893515</v>
      </c>
      <c r="CR97" s="70">
        <f t="shared" ca="1" si="59"/>
        <v>78</v>
      </c>
      <c r="CT97" s="67">
        <v>97</v>
      </c>
      <c r="CU97" s="67">
        <v>9</v>
      </c>
      <c r="CV97" s="67">
        <v>6</v>
      </c>
      <c r="CX97" s="69">
        <f t="shared" ca="1" si="60"/>
        <v>0.69564017123834576</v>
      </c>
      <c r="CY97" s="70">
        <f t="shared" ca="1" si="61"/>
        <v>35</v>
      </c>
      <c r="DA97" s="67">
        <v>97</v>
      </c>
      <c r="DB97" s="67">
        <v>9</v>
      </c>
      <c r="DC97" s="67">
        <v>6</v>
      </c>
      <c r="DE97" s="69"/>
      <c r="DF97" s="70"/>
      <c r="DH97" s="67"/>
    </row>
    <row r="98" spans="81:112" ht="18.75" x14ac:dyDescent="0.25">
      <c r="CC98" s="69"/>
      <c r="CD98" s="70"/>
      <c r="CE98" s="70"/>
      <c r="CF98" s="67"/>
      <c r="CG98" s="67"/>
      <c r="CH98" s="67"/>
      <c r="CI98" s="1"/>
      <c r="CJ98" s="69"/>
      <c r="CK98" s="70"/>
      <c r="CM98" s="67"/>
      <c r="CQ98" s="69">
        <f t="shared" ca="1" si="58"/>
        <v>0.52322516178642697</v>
      </c>
      <c r="CR98" s="70">
        <f t="shared" ca="1" si="59"/>
        <v>47</v>
      </c>
      <c r="CT98" s="67">
        <v>98</v>
      </c>
      <c r="CU98" s="67">
        <v>9</v>
      </c>
      <c r="CV98" s="67">
        <v>7</v>
      </c>
      <c r="CX98" s="69">
        <f t="shared" ca="1" si="60"/>
        <v>0.61417228931236045</v>
      </c>
      <c r="CY98" s="70">
        <f t="shared" ca="1" si="61"/>
        <v>45</v>
      </c>
      <c r="DA98" s="67">
        <v>98</v>
      </c>
      <c r="DB98" s="67">
        <v>9</v>
      </c>
      <c r="DC98" s="67">
        <v>7</v>
      </c>
      <c r="DE98" s="69"/>
      <c r="DF98" s="70"/>
      <c r="DH98" s="67"/>
    </row>
    <row r="99" spans="81:112" ht="18.75" x14ac:dyDescent="0.25">
      <c r="CC99" s="69"/>
      <c r="CD99" s="70"/>
      <c r="CE99" s="70"/>
      <c r="CF99" s="67"/>
      <c r="CG99" s="67"/>
      <c r="CH99" s="67"/>
      <c r="CI99" s="1"/>
      <c r="CJ99" s="69"/>
      <c r="CK99" s="70"/>
      <c r="CM99" s="67"/>
      <c r="CQ99" s="69">
        <f t="shared" ca="1" si="58"/>
        <v>0.59855342673019885</v>
      </c>
      <c r="CR99" s="70">
        <f t="shared" ca="1" si="59"/>
        <v>42</v>
      </c>
      <c r="CT99" s="67">
        <v>99</v>
      </c>
      <c r="CU99" s="67">
        <v>9</v>
      </c>
      <c r="CV99" s="67">
        <v>8</v>
      </c>
      <c r="CX99" s="69">
        <f t="shared" ca="1" si="60"/>
        <v>3.5933393218855136E-2</v>
      </c>
      <c r="CY99" s="70">
        <f t="shared" ca="1" si="61"/>
        <v>94</v>
      </c>
      <c r="DA99" s="67">
        <v>99</v>
      </c>
      <c r="DB99" s="67">
        <v>9</v>
      </c>
      <c r="DC99" s="67">
        <v>8</v>
      </c>
      <c r="DE99" s="69"/>
      <c r="DF99" s="70"/>
      <c r="DH99" s="67"/>
    </row>
    <row r="100" spans="81:112" ht="18.75" x14ac:dyDescent="0.25">
      <c r="CC100" s="69"/>
      <c r="CD100" s="70"/>
      <c r="CE100" s="70"/>
      <c r="CF100" s="67"/>
      <c r="CI100" s="1"/>
      <c r="CJ100" s="69"/>
      <c r="CK100" s="70"/>
      <c r="CM100" s="67"/>
      <c r="CQ100" s="69">
        <f t="shared" ca="1" si="58"/>
        <v>6.121968181386217E-2</v>
      </c>
      <c r="CR100" s="70">
        <f t="shared" ca="1" si="59"/>
        <v>97</v>
      </c>
      <c r="CT100" s="67">
        <v>100</v>
      </c>
      <c r="CU100" s="67">
        <v>9</v>
      </c>
      <c r="CV100" s="67">
        <v>9</v>
      </c>
      <c r="CX100" s="69">
        <f t="shared" ca="1" si="60"/>
        <v>0.81627903815963454</v>
      </c>
      <c r="CY100" s="70">
        <f t="shared" ca="1" si="61"/>
        <v>22</v>
      </c>
      <c r="DA100" s="67">
        <v>100</v>
      </c>
      <c r="DB100" s="67">
        <v>9</v>
      </c>
      <c r="DC100" s="67">
        <v>9</v>
      </c>
      <c r="DE100" s="69"/>
      <c r="DF100" s="70"/>
      <c r="DH100" s="67"/>
    </row>
  </sheetData>
  <sheetProtection algorithmName="SHA-512" hashValue="M+p4K8jfiKrbDfF6dJ8IY7Ul72MLA46B57ASEQWAJCpbVMZt7Ha8D36VXM7FR51EA20fZMnTzVQX62GwA17S9A==" saltValue="H3AlqQxhog1pTQI+yz1HVA==" spinCount="100000" sheet="1" objects="1" scenarios="1" selectLockedCells="1"/>
  <mergeCells count="42"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  <mergeCell ref="A33:F33"/>
    <mergeCell ref="G33:H33"/>
    <mergeCell ref="I33:V33"/>
    <mergeCell ref="B36:G36"/>
    <mergeCell ref="H36:J36"/>
    <mergeCell ref="M36:R36"/>
    <mergeCell ref="S36:U36"/>
    <mergeCell ref="B26:G26"/>
    <mergeCell ref="H26:J26"/>
    <mergeCell ref="M26:R26"/>
    <mergeCell ref="S26:U26"/>
    <mergeCell ref="A32:S32"/>
    <mergeCell ref="T32:V32"/>
    <mergeCell ref="B12:G12"/>
    <mergeCell ref="H12:J12"/>
    <mergeCell ref="M12:R12"/>
    <mergeCell ref="S12:U12"/>
    <mergeCell ref="B19:G19"/>
    <mergeCell ref="H19:J19"/>
    <mergeCell ref="M19:R19"/>
    <mergeCell ref="S19:U19"/>
    <mergeCell ref="B5:G5"/>
    <mergeCell ref="H5:J5"/>
    <mergeCell ref="M5:R5"/>
    <mergeCell ref="S5:U5"/>
    <mergeCell ref="A1:S1"/>
    <mergeCell ref="T1:V1"/>
    <mergeCell ref="A2:F2"/>
    <mergeCell ref="G2:H2"/>
    <mergeCell ref="I2:V2"/>
  </mergeCells>
  <phoneticPr fontId="1"/>
  <conditionalFormatting sqref="I38">
    <cfRule type="expression" dxfId="644" priority="161">
      <formula>I38=0</formula>
    </cfRule>
  </conditionalFormatting>
  <conditionalFormatting sqref="I39">
    <cfRule type="expression" dxfId="643" priority="160">
      <formula>I39=0</formula>
    </cfRule>
  </conditionalFormatting>
  <conditionalFormatting sqref="H38">
    <cfRule type="expression" dxfId="642" priority="159">
      <formula>AND(H38=0,I38=0)</formula>
    </cfRule>
  </conditionalFormatting>
  <conditionalFormatting sqref="H39">
    <cfRule type="expression" dxfId="641" priority="158">
      <formula>AND(H39=0,I39=0)</formula>
    </cfRule>
  </conditionalFormatting>
  <conditionalFormatting sqref="G38">
    <cfRule type="expression" dxfId="640" priority="157">
      <formula>AND(G38=0,H38=0,I38=0)</formula>
    </cfRule>
  </conditionalFormatting>
  <conditionalFormatting sqref="G39">
    <cfRule type="expression" dxfId="639" priority="156">
      <formula>AND(G39=0,H39=0,I39=0)</formula>
    </cfRule>
  </conditionalFormatting>
  <conditionalFormatting sqref="D38">
    <cfRule type="expression" dxfId="638" priority="155">
      <formula>D38=0</formula>
    </cfRule>
  </conditionalFormatting>
  <conditionalFormatting sqref="D39">
    <cfRule type="expression" dxfId="637" priority="154">
      <formula>D39=0</formula>
    </cfRule>
  </conditionalFormatting>
  <conditionalFormatting sqref="D40">
    <cfRule type="expression" dxfId="636" priority="153">
      <formula>D40=0</formula>
    </cfRule>
  </conditionalFormatting>
  <conditionalFormatting sqref="C39">
    <cfRule type="expression" dxfId="635" priority="152">
      <formula>C39=""</formula>
    </cfRule>
  </conditionalFormatting>
  <conditionalFormatting sqref="I7">
    <cfRule type="expression" dxfId="634" priority="151">
      <formula>I7=0</formula>
    </cfRule>
  </conditionalFormatting>
  <conditionalFormatting sqref="I8">
    <cfRule type="expression" dxfId="633" priority="150">
      <formula>I8=0</formula>
    </cfRule>
  </conditionalFormatting>
  <conditionalFormatting sqref="H7">
    <cfRule type="expression" dxfId="632" priority="149">
      <formula>AND(H7=0,I7=0)</formula>
    </cfRule>
  </conditionalFormatting>
  <conditionalFormatting sqref="H8">
    <cfRule type="expression" dxfId="631" priority="148">
      <formula>AND(H8=0,I8=0)</formula>
    </cfRule>
  </conditionalFormatting>
  <conditionalFormatting sqref="G7">
    <cfRule type="expression" dxfId="630" priority="147">
      <formula>AND(G7=0,H7=0,I7=0)</formula>
    </cfRule>
  </conditionalFormatting>
  <conditionalFormatting sqref="G8">
    <cfRule type="expression" dxfId="629" priority="146">
      <formula>AND(G8=0,H8=0,I8=0)</formula>
    </cfRule>
  </conditionalFormatting>
  <conditionalFormatting sqref="D7">
    <cfRule type="expression" dxfId="628" priority="145">
      <formula>D7=0</formula>
    </cfRule>
  </conditionalFormatting>
  <conditionalFormatting sqref="D8">
    <cfRule type="expression" dxfId="627" priority="144">
      <formula>D8=0</formula>
    </cfRule>
  </conditionalFormatting>
  <conditionalFormatting sqref="D9">
    <cfRule type="expression" dxfId="626" priority="143">
      <formula>D9=0</formula>
    </cfRule>
  </conditionalFormatting>
  <conditionalFormatting sqref="C8">
    <cfRule type="expression" dxfId="625" priority="142">
      <formula>C8=""</formula>
    </cfRule>
  </conditionalFormatting>
  <conditionalFormatting sqref="AI15:AI26">
    <cfRule type="expression" dxfId="624" priority="141">
      <formula>$AM15="NO"</formula>
    </cfRule>
  </conditionalFormatting>
  <conditionalFormatting sqref="T7">
    <cfRule type="expression" dxfId="623" priority="140">
      <formula>T7=0</formula>
    </cfRule>
  </conditionalFormatting>
  <conditionalFormatting sqref="T8">
    <cfRule type="expression" dxfId="622" priority="139">
      <formula>T8=0</formula>
    </cfRule>
  </conditionalFormatting>
  <conditionalFormatting sqref="S7">
    <cfRule type="expression" dxfId="621" priority="138">
      <formula>AND(S7=0,T7=0)</formula>
    </cfRule>
  </conditionalFormatting>
  <conditionalFormatting sqref="S8">
    <cfRule type="expression" dxfId="620" priority="137">
      <formula>AND(S8=0,T8=0)</formula>
    </cfRule>
  </conditionalFormatting>
  <conditionalFormatting sqref="R7">
    <cfRule type="expression" dxfId="619" priority="136">
      <formula>AND(R7=0,S7=0,T7=0)</formula>
    </cfRule>
  </conditionalFormatting>
  <conditionalFormatting sqref="R8">
    <cfRule type="expression" dxfId="618" priority="135">
      <formula>AND(R8=0,S8=0,T8=0)</formula>
    </cfRule>
  </conditionalFormatting>
  <conditionalFormatting sqref="O7">
    <cfRule type="expression" dxfId="617" priority="134">
      <formula>O7=0</formula>
    </cfRule>
  </conditionalFormatting>
  <conditionalFormatting sqref="O8">
    <cfRule type="expression" dxfId="616" priority="133">
      <formula>O8=0</formula>
    </cfRule>
  </conditionalFormatting>
  <conditionalFormatting sqref="O9">
    <cfRule type="expression" dxfId="615" priority="132">
      <formula>O9=0</formula>
    </cfRule>
  </conditionalFormatting>
  <conditionalFormatting sqref="N8">
    <cfRule type="expression" dxfId="614" priority="131">
      <formula>N8=""</formula>
    </cfRule>
  </conditionalFormatting>
  <conditionalFormatting sqref="I14">
    <cfRule type="expression" dxfId="613" priority="130">
      <formula>I14=0</formula>
    </cfRule>
  </conditionalFormatting>
  <conditionalFormatting sqref="I15">
    <cfRule type="expression" dxfId="612" priority="129">
      <formula>I15=0</formula>
    </cfRule>
  </conditionalFormatting>
  <conditionalFormatting sqref="H14">
    <cfRule type="expression" dxfId="611" priority="128">
      <formula>AND(H14=0,I14=0)</formula>
    </cfRule>
  </conditionalFormatting>
  <conditionalFormatting sqref="H15">
    <cfRule type="expression" dxfId="610" priority="127">
      <formula>AND(H15=0,I15=0)</formula>
    </cfRule>
  </conditionalFormatting>
  <conditionalFormatting sqref="G14">
    <cfRule type="expression" dxfId="609" priority="126">
      <formula>AND(G14=0,H14=0,I14=0)</formula>
    </cfRule>
  </conditionalFormatting>
  <conditionalFormatting sqref="G15">
    <cfRule type="expression" dxfId="608" priority="125">
      <formula>AND(G15=0,H15=0,I15=0)</formula>
    </cfRule>
  </conditionalFormatting>
  <conditionalFormatting sqref="D14">
    <cfRule type="expression" dxfId="607" priority="124">
      <formula>D14=0</formula>
    </cfRule>
  </conditionalFormatting>
  <conditionalFormatting sqref="D15">
    <cfRule type="expression" dxfId="606" priority="123">
      <formula>D15=0</formula>
    </cfRule>
  </conditionalFormatting>
  <conditionalFormatting sqref="D16">
    <cfRule type="expression" dxfId="605" priority="122">
      <formula>D16=0</formula>
    </cfRule>
  </conditionalFormatting>
  <conditionalFormatting sqref="C15">
    <cfRule type="expression" dxfId="604" priority="121">
      <formula>C15=""</formula>
    </cfRule>
  </conditionalFormatting>
  <conditionalFormatting sqref="T14">
    <cfRule type="expression" dxfId="603" priority="120">
      <formula>T14=0</formula>
    </cfRule>
  </conditionalFormatting>
  <conditionalFormatting sqref="T15">
    <cfRule type="expression" dxfId="602" priority="119">
      <formula>T15=0</formula>
    </cfRule>
  </conditionalFormatting>
  <conditionalFormatting sqref="S14">
    <cfRule type="expression" dxfId="601" priority="118">
      <formula>AND(S14=0,T14=0)</formula>
    </cfRule>
  </conditionalFormatting>
  <conditionalFormatting sqref="S15">
    <cfRule type="expression" dxfId="600" priority="117">
      <formula>AND(S15=0,T15=0)</formula>
    </cfRule>
  </conditionalFormatting>
  <conditionalFormatting sqref="R14">
    <cfRule type="expression" dxfId="599" priority="116">
      <formula>AND(R14=0,S14=0,T14=0)</formula>
    </cfRule>
  </conditionalFormatting>
  <conditionalFormatting sqref="R15">
    <cfRule type="expression" dxfId="598" priority="115">
      <formula>AND(R15=0,S15=0,T15=0)</formula>
    </cfRule>
  </conditionalFormatting>
  <conditionalFormatting sqref="O14">
    <cfRule type="expression" dxfId="597" priority="114">
      <formula>O14=0</formula>
    </cfRule>
  </conditionalFormatting>
  <conditionalFormatting sqref="O15">
    <cfRule type="expression" dxfId="596" priority="113">
      <formula>O15=0</formula>
    </cfRule>
  </conditionalFormatting>
  <conditionalFormatting sqref="O16">
    <cfRule type="expression" dxfId="595" priority="112">
      <formula>O16=0</formula>
    </cfRule>
  </conditionalFormatting>
  <conditionalFormatting sqref="N15">
    <cfRule type="expression" dxfId="594" priority="111">
      <formula>N15=""</formula>
    </cfRule>
  </conditionalFormatting>
  <conditionalFormatting sqref="I21">
    <cfRule type="expression" dxfId="593" priority="110">
      <formula>I21=0</formula>
    </cfRule>
  </conditionalFormatting>
  <conditionalFormatting sqref="I22">
    <cfRule type="expression" dxfId="592" priority="109">
      <formula>I22=0</formula>
    </cfRule>
  </conditionalFormatting>
  <conditionalFormatting sqref="H21">
    <cfRule type="expression" dxfId="591" priority="108">
      <formula>AND(H21=0,I21=0)</formula>
    </cfRule>
  </conditionalFormatting>
  <conditionalFormatting sqref="H22">
    <cfRule type="expression" dxfId="590" priority="107">
      <formula>AND(H22=0,I22=0)</formula>
    </cfRule>
  </conditionalFormatting>
  <conditionalFormatting sqref="G21">
    <cfRule type="expression" dxfId="589" priority="106">
      <formula>AND(G21=0,H21=0,I21=0)</formula>
    </cfRule>
  </conditionalFormatting>
  <conditionalFormatting sqref="G22">
    <cfRule type="expression" dxfId="588" priority="105">
      <formula>AND(G22=0,H22=0,I22=0)</formula>
    </cfRule>
  </conditionalFormatting>
  <conditionalFormatting sqref="D21">
    <cfRule type="expression" dxfId="587" priority="104">
      <formula>D21=0</formula>
    </cfRule>
  </conditionalFormatting>
  <conditionalFormatting sqref="D22">
    <cfRule type="expression" dxfId="586" priority="103">
      <formula>D22=0</formula>
    </cfRule>
  </conditionalFormatting>
  <conditionalFormatting sqref="D23">
    <cfRule type="expression" dxfId="585" priority="102">
      <formula>D23=0</formula>
    </cfRule>
  </conditionalFormatting>
  <conditionalFormatting sqref="C22">
    <cfRule type="expression" dxfId="584" priority="101">
      <formula>C22=""</formula>
    </cfRule>
  </conditionalFormatting>
  <conditionalFormatting sqref="T21">
    <cfRule type="expression" dxfId="583" priority="100">
      <formula>T21=0</formula>
    </cfRule>
  </conditionalFormatting>
  <conditionalFormatting sqref="T22">
    <cfRule type="expression" dxfId="582" priority="99">
      <formula>T22=0</formula>
    </cfRule>
  </conditionalFormatting>
  <conditionalFormatting sqref="S21">
    <cfRule type="expression" dxfId="581" priority="98">
      <formula>AND(S21=0,T21=0)</formula>
    </cfRule>
  </conditionalFormatting>
  <conditionalFormatting sqref="S22">
    <cfRule type="expression" dxfId="580" priority="97">
      <formula>AND(S22=0,T22=0)</formula>
    </cfRule>
  </conditionalFormatting>
  <conditionalFormatting sqref="R21">
    <cfRule type="expression" dxfId="579" priority="96">
      <formula>AND(R21=0,S21=0,T21=0)</formula>
    </cfRule>
  </conditionalFormatting>
  <conditionalFormatting sqref="R22">
    <cfRule type="expression" dxfId="578" priority="95">
      <formula>AND(R22=0,S22=0,T22=0)</formula>
    </cfRule>
  </conditionalFormatting>
  <conditionalFormatting sqref="O21">
    <cfRule type="expression" dxfId="577" priority="94">
      <formula>O21=0</formula>
    </cfRule>
  </conditionalFormatting>
  <conditionalFormatting sqref="O22">
    <cfRule type="expression" dxfId="576" priority="93">
      <formula>O22=0</formula>
    </cfRule>
  </conditionalFormatting>
  <conditionalFormatting sqref="O23">
    <cfRule type="expression" dxfId="575" priority="92">
      <formula>O23=0</formula>
    </cfRule>
  </conditionalFormatting>
  <conditionalFormatting sqref="N22">
    <cfRule type="expression" dxfId="574" priority="91">
      <formula>N22=""</formula>
    </cfRule>
  </conditionalFormatting>
  <conditionalFormatting sqref="I28">
    <cfRule type="expression" dxfId="573" priority="90">
      <formula>I28=0</formula>
    </cfRule>
  </conditionalFormatting>
  <conditionalFormatting sqref="I29">
    <cfRule type="expression" dxfId="572" priority="89">
      <formula>I29=0</formula>
    </cfRule>
  </conditionalFormatting>
  <conditionalFormatting sqref="H28">
    <cfRule type="expression" dxfId="571" priority="88">
      <formula>AND(H28=0,I28=0)</formula>
    </cfRule>
  </conditionalFormatting>
  <conditionalFormatting sqref="H29">
    <cfRule type="expression" dxfId="570" priority="87">
      <formula>AND(H29=0,I29=0)</formula>
    </cfRule>
  </conditionalFormatting>
  <conditionalFormatting sqref="G28">
    <cfRule type="expression" dxfId="569" priority="86">
      <formula>AND(G28=0,H28=0,I28=0)</formula>
    </cfRule>
  </conditionalFormatting>
  <conditionalFormatting sqref="G29">
    <cfRule type="expression" dxfId="568" priority="85">
      <formula>AND(G29=0,H29=0,I29=0)</formula>
    </cfRule>
  </conditionalFormatting>
  <conditionalFormatting sqref="D28">
    <cfRule type="expression" dxfId="567" priority="84">
      <formula>D28=0</formula>
    </cfRule>
  </conditionalFormatting>
  <conditionalFormatting sqref="D29">
    <cfRule type="expression" dxfId="566" priority="83">
      <formula>D29=0</formula>
    </cfRule>
  </conditionalFormatting>
  <conditionalFormatting sqref="D30">
    <cfRule type="expression" dxfId="565" priority="82">
      <formula>D30=0</formula>
    </cfRule>
  </conditionalFormatting>
  <conditionalFormatting sqref="C29">
    <cfRule type="expression" dxfId="564" priority="81">
      <formula>C29=""</formula>
    </cfRule>
  </conditionalFormatting>
  <conditionalFormatting sqref="T28">
    <cfRule type="expression" dxfId="563" priority="80">
      <formula>T28=0</formula>
    </cfRule>
  </conditionalFormatting>
  <conditionalFormatting sqref="T29">
    <cfRule type="expression" dxfId="562" priority="79">
      <formula>T29=0</formula>
    </cfRule>
  </conditionalFormatting>
  <conditionalFormatting sqref="S28">
    <cfRule type="expression" dxfId="561" priority="78">
      <formula>AND(S28=0,T28=0)</formula>
    </cfRule>
  </conditionalFormatting>
  <conditionalFormatting sqref="S29">
    <cfRule type="expression" dxfId="560" priority="77">
      <formula>AND(S29=0,T29=0)</formula>
    </cfRule>
  </conditionalFormatting>
  <conditionalFormatting sqref="R28">
    <cfRule type="expression" dxfId="559" priority="76">
      <formula>AND(R28=0,S28=0,T28=0)</formula>
    </cfRule>
  </conditionalFormatting>
  <conditionalFormatting sqref="R29">
    <cfRule type="expression" dxfId="558" priority="75">
      <formula>AND(R29=0,S29=0,T29=0)</formula>
    </cfRule>
  </conditionalFormatting>
  <conditionalFormatting sqref="O28">
    <cfRule type="expression" dxfId="557" priority="74">
      <formula>O28=0</formula>
    </cfRule>
  </conditionalFormatting>
  <conditionalFormatting sqref="O29">
    <cfRule type="expression" dxfId="556" priority="73">
      <formula>O29=0</formula>
    </cfRule>
  </conditionalFormatting>
  <conditionalFormatting sqref="O30">
    <cfRule type="expression" dxfId="555" priority="72">
      <formula>O30=0</formula>
    </cfRule>
  </conditionalFormatting>
  <conditionalFormatting sqref="N29">
    <cfRule type="expression" dxfId="554" priority="71">
      <formula>N29=""</formula>
    </cfRule>
  </conditionalFormatting>
  <conditionalFormatting sqref="T38">
    <cfRule type="expression" dxfId="553" priority="70">
      <formula>T38=0</formula>
    </cfRule>
  </conditionalFormatting>
  <conditionalFormatting sqref="T39">
    <cfRule type="expression" dxfId="552" priority="69">
      <formula>T39=0</formula>
    </cfRule>
  </conditionalFormatting>
  <conditionalFormatting sqref="S38">
    <cfRule type="expression" dxfId="551" priority="68">
      <formula>AND(S38=0,T38=0)</formula>
    </cfRule>
  </conditionalFormatting>
  <conditionalFormatting sqref="S39">
    <cfRule type="expression" dxfId="550" priority="67">
      <formula>AND(S39=0,T39=0)</formula>
    </cfRule>
  </conditionalFormatting>
  <conditionalFormatting sqref="R38">
    <cfRule type="expression" dxfId="549" priority="66">
      <formula>AND(R38=0,S38=0,T38=0)</formula>
    </cfRule>
  </conditionalFormatting>
  <conditionalFormatting sqref="R39">
    <cfRule type="expression" dxfId="548" priority="65">
      <formula>AND(R39=0,S39=0,T39=0)</formula>
    </cfRule>
  </conditionalFormatting>
  <conditionalFormatting sqref="O38">
    <cfRule type="expression" dxfId="547" priority="64">
      <formula>O38=0</formula>
    </cfRule>
  </conditionalFormatting>
  <conditionalFormatting sqref="O39">
    <cfRule type="expression" dxfId="546" priority="63">
      <formula>O39=0</formula>
    </cfRule>
  </conditionalFormatting>
  <conditionalFormatting sqref="O40">
    <cfRule type="expression" dxfId="545" priority="62">
      <formula>O40=0</formula>
    </cfRule>
  </conditionalFormatting>
  <conditionalFormatting sqref="N39">
    <cfRule type="expression" dxfId="544" priority="61">
      <formula>N39=""</formula>
    </cfRule>
  </conditionalFormatting>
  <conditionalFormatting sqref="I45">
    <cfRule type="expression" dxfId="543" priority="60">
      <formula>I45=0</formula>
    </cfRule>
  </conditionalFormatting>
  <conditionalFormatting sqref="I46">
    <cfRule type="expression" dxfId="542" priority="59">
      <formula>I46=0</formula>
    </cfRule>
  </conditionalFormatting>
  <conditionalFormatting sqref="H45">
    <cfRule type="expression" dxfId="541" priority="58">
      <formula>AND(H45=0,I45=0)</formula>
    </cfRule>
  </conditionalFormatting>
  <conditionalFormatting sqref="H46">
    <cfRule type="expression" dxfId="540" priority="57">
      <formula>AND(H46=0,I46=0)</formula>
    </cfRule>
  </conditionalFormatting>
  <conditionalFormatting sqref="G45">
    <cfRule type="expression" dxfId="539" priority="56">
      <formula>AND(G45=0,H45=0,I45=0)</formula>
    </cfRule>
  </conditionalFormatting>
  <conditionalFormatting sqref="G46">
    <cfRule type="expression" dxfId="538" priority="55">
      <formula>AND(G46=0,H46=0,I46=0)</formula>
    </cfRule>
  </conditionalFormatting>
  <conditionalFormatting sqref="D45">
    <cfRule type="expression" dxfId="537" priority="54">
      <formula>D45=0</formula>
    </cfRule>
  </conditionalFormatting>
  <conditionalFormatting sqref="D46">
    <cfRule type="expression" dxfId="536" priority="53">
      <formula>D46=0</formula>
    </cfRule>
  </conditionalFormatting>
  <conditionalFormatting sqref="D47">
    <cfRule type="expression" dxfId="535" priority="52">
      <formula>D47=0</formula>
    </cfRule>
  </conditionalFormatting>
  <conditionalFormatting sqref="C46">
    <cfRule type="expression" dxfId="534" priority="51">
      <formula>C46=""</formula>
    </cfRule>
  </conditionalFormatting>
  <conditionalFormatting sqref="T45">
    <cfRule type="expression" dxfId="533" priority="50">
      <formula>T45=0</formula>
    </cfRule>
  </conditionalFormatting>
  <conditionalFormatting sqref="T46">
    <cfRule type="expression" dxfId="532" priority="49">
      <formula>T46=0</formula>
    </cfRule>
  </conditionalFormatting>
  <conditionalFormatting sqref="S45">
    <cfRule type="expression" dxfId="531" priority="48">
      <formula>AND(S45=0,T45=0)</formula>
    </cfRule>
  </conditionalFormatting>
  <conditionalFormatting sqref="S46">
    <cfRule type="expression" dxfId="530" priority="47">
      <formula>AND(S46=0,T46=0)</formula>
    </cfRule>
  </conditionalFormatting>
  <conditionalFormatting sqref="R45">
    <cfRule type="expression" dxfId="529" priority="46">
      <formula>AND(R45=0,S45=0,T45=0)</formula>
    </cfRule>
  </conditionalFormatting>
  <conditionalFormatting sqref="R46">
    <cfRule type="expression" dxfId="528" priority="45">
      <formula>AND(R46=0,S46=0,T46=0)</formula>
    </cfRule>
  </conditionalFormatting>
  <conditionalFormatting sqref="O45">
    <cfRule type="expression" dxfId="527" priority="44">
      <formula>O45=0</formula>
    </cfRule>
  </conditionalFormatting>
  <conditionalFormatting sqref="O46">
    <cfRule type="expression" dxfId="526" priority="43">
      <formula>O46=0</formula>
    </cfRule>
  </conditionalFormatting>
  <conditionalFormatting sqref="O47">
    <cfRule type="expression" dxfId="525" priority="42">
      <formula>O47=0</formula>
    </cfRule>
  </conditionalFormatting>
  <conditionalFormatting sqref="N46">
    <cfRule type="expression" dxfId="524" priority="41">
      <formula>N46=""</formula>
    </cfRule>
  </conditionalFormatting>
  <conditionalFormatting sqref="I52">
    <cfRule type="expression" dxfId="523" priority="40">
      <formula>I52=0</formula>
    </cfRule>
  </conditionalFormatting>
  <conditionalFormatting sqref="I53">
    <cfRule type="expression" dxfId="522" priority="39">
      <formula>I53=0</formula>
    </cfRule>
  </conditionalFormatting>
  <conditionalFormatting sqref="H52">
    <cfRule type="expression" dxfId="521" priority="38">
      <formula>AND(H52=0,I52=0)</formula>
    </cfRule>
  </conditionalFormatting>
  <conditionalFormatting sqref="H53">
    <cfRule type="expression" dxfId="520" priority="37">
      <formula>AND(H53=0,I53=0)</formula>
    </cfRule>
  </conditionalFormatting>
  <conditionalFormatting sqref="G52">
    <cfRule type="expression" dxfId="519" priority="36">
      <formula>AND(G52=0,H52=0,I52=0)</formula>
    </cfRule>
  </conditionalFormatting>
  <conditionalFormatting sqref="G53">
    <cfRule type="expression" dxfId="518" priority="35">
      <formula>AND(G53=0,H53=0,I53=0)</formula>
    </cfRule>
  </conditionalFormatting>
  <conditionalFormatting sqref="D52">
    <cfRule type="expression" dxfId="517" priority="34">
      <formula>D52=0</formula>
    </cfRule>
  </conditionalFormatting>
  <conditionalFormatting sqref="D53">
    <cfRule type="expression" dxfId="516" priority="33">
      <formula>D53=0</formula>
    </cfRule>
  </conditionalFormatting>
  <conditionalFormatting sqref="D54">
    <cfRule type="expression" dxfId="515" priority="32">
      <formula>D54=0</formula>
    </cfRule>
  </conditionalFormatting>
  <conditionalFormatting sqref="C53">
    <cfRule type="expression" dxfId="514" priority="31">
      <formula>C53=""</formula>
    </cfRule>
  </conditionalFormatting>
  <conditionalFormatting sqref="T52">
    <cfRule type="expression" dxfId="513" priority="30">
      <formula>T52=0</formula>
    </cfRule>
  </conditionalFormatting>
  <conditionalFormatting sqref="T53">
    <cfRule type="expression" dxfId="512" priority="29">
      <formula>T53=0</formula>
    </cfRule>
  </conditionalFormatting>
  <conditionalFormatting sqref="S52">
    <cfRule type="expression" dxfId="511" priority="28">
      <formula>AND(S52=0,T52=0)</formula>
    </cfRule>
  </conditionalFormatting>
  <conditionalFormatting sqref="S53">
    <cfRule type="expression" dxfId="510" priority="27">
      <formula>AND(S53=0,T53=0)</formula>
    </cfRule>
  </conditionalFormatting>
  <conditionalFormatting sqref="R52">
    <cfRule type="expression" dxfId="509" priority="26">
      <formula>AND(R52=0,S52=0,T52=0)</formula>
    </cfRule>
  </conditionalFormatting>
  <conditionalFormatting sqref="R53">
    <cfRule type="expression" dxfId="508" priority="25">
      <formula>AND(R53=0,S53=0,T53=0)</formula>
    </cfRule>
  </conditionalFormatting>
  <conditionalFormatting sqref="O52">
    <cfRule type="expression" dxfId="507" priority="24">
      <formula>O52=0</formula>
    </cfRule>
  </conditionalFormatting>
  <conditionalFormatting sqref="O53">
    <cfRule type="expression" dxfId="506" priority="23">
      <formula>O53=0</formula>
    </cfRule>
  </conditionalFormatting>
  <conditionalFormatting sqref="O54">
    <cfRule type="expression" dxfId="505" priority="22">
      <formula>O54=0</formula>
    </cfRule>
  </conditionalFormatting>
  <conditionalFormatting sqref="N53">
    <cfRule type="expression" dxfId="504" priority="21">
      <formula>N53=""</formula>
    </cfRule>
  </conditionalFormatting>
  <conditionalFormatting sqref="I59">
    <cfRule type="expression" dxfId="503" priority="20">
      <formula>I59=0</formula>
    </cfRule>
  </conditionalFormatting>
  <conditionalFormatting sqref="I60">
    <cfRule type="expression" dxfId="502" priority="19">
      <formula>I60=0</formula>
    </cfRule>
  </conditionalFormatting>
  <conditionalFormatting sqref="H59">
    <cfRule type="expression" dxfId="501" priority="18">
      <formula>AND(H59=0,I59=0)</formula>
    </cfRule>
  </conditionalFormatting>
  <conditionalFormatting sqref="H60">
    <cfRule type="expression" dxfId="500" priority="17">
      <formula>AND(H60=0,I60=0)</formula>
    </cfRule>
  </conditionalFormatting>
  <conditionalFormatting sqref="G59">
    <cfRule type="expression" dxfId="499" priority="16">
      <formula>AND(G59=0,H59=0,I59=0)</formula>
    </cfRule>
  </conditionalFormatting>
  <conditionalFormatting sqref="G60">
    <cfRule type="expression" dxfId="498" priority="15">
      <formula>AND(G60=0,H60=0,I60=0)</formula>
    </cfRule>
  </conditionalFormatting>
  <conditionalFormatting sqref="D59">
    <cfRule type="expression" dxfId="497" priority="14">
      <formula>D59=0</formula>
    </cfRule>
  </conditionalFormatting>
  <conditionalFormatting sqref="D60">
    <cfRule type="expression" dxfId="496" priority="13">
      <formula>D60=0</formula>
    </cfRule>
  </conditionalFormatting>
  <conditionalFormatting sqref="D61">
    <cfRule type="expression" dxfId="495" priority="12">
      <formula>D61=0</formula>
    </cfRule>
  </conditionalFormatting>
  <conditionalFormatting sqref="C60">
    <cfRule type="expression" dxfId="494" priority="11">
      <formula>C60=""</formula>
    </cfRule>
  </conditionalFormatting>
  <conditionalFormatting sqref="T59">
    <cfRule type="expression" dxfId="493" priority="10">
      <formula>T59=0</formula>
    </cfRule>
  </conditionalFormatting>
  <conditionalFormatting sqref="T60">
    <cfRule type="expression" dxfId="492" priority="9">
      <formula>T60=0</formula>
    </cfRule>
  </conditionalFormatting>
  <conditionalFormatting sqref="S59">
    <cfRule type="expression" dxfId="491" priority="8">
      <formula>AND(S59=0,T59=0)</formula>
    </cfRule>
  </conditionalFormatting>
  <conditionalFormatting sqref="S60">
    <cfRule type="expression" dxfId="490" priority="7">
      <formula>AND(S60=0,T60=0)</formula>
    </cfRule>
  </conditionalFormatting>
  <conditionalFormatting sqref="R59">
    <cfRule type="expression" dxfId="489" priority="6">
      <formula>AND(R59=0,S59=0,T59=0)</formula>
    </cfRule>
  </conditionalFormatting>
  <conditionalFormatting sqref="R60">
    <cfRule type="expression" dxfId="488" priority="5">
      <formula>AND(R60=0,S60=0,T60=0)</formula>
    </cfRule>
  </conditionalFormatting>
  <conditionalFormatting sqref="O59">
    <cfRule type="expression" dxfId="487" priority="4">
      <formula>O59=0</formula>
    </cfRule>
  </conditionalFormatting>
  <conditionalFormatting sqref="O60">
    <cfRule type="expression" dxfId="486" priority="3">
      <formula>O60=0</formula>
    </cfRule>
  </conditionalFormatting>
  <conditionalFormatting sqref="O61">
    <cfRule type="expression" dxfId="485" priority="2">
      <formula>O61=0</formula>
    </cfRule>
  </conditionalFormatting>
  <conditionalFormatting sqref="N60">
    <cfRule type="expression" dxfId="484" priority="1">
      <formula>N60=""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J100"/>
  <sheetViews>
    <sheetView showGridLines="0" zoomScale="55" zoomScaleNormal="55" zoomScaleSheetLayoutView="85" zoomScalePageLayoutView="90" workbookViewId="0">
      <selection activeCell="T1" sqref="T1:V1"/>
    </sheetView>
  </sheetViews>
  <sheetFormatPr defaultRowHeight="1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5" width="3.75" style="2" customWidth="1"/>
    <col min="26" max="26" width="2.375" style="2" customWidth="1"/>
    <col min="27" max="27" width="4.5" style="2" hidden="1" customWidth="1"/>
    <col min="28" max="28" width="8" style="2" hidden="1" customWidth="1"/>
    <col min="29" max="29" width="5.5" style="2" hidden="1" customWidth="1"/>
    <col min="30" max="30" width="8.375" style="2" hidden="1" customWidth="1"/>
    <col min="31" max="31" width="4.125" style="2" hidden="1" customWidth="1"/>
    <col min="32" max="32" width="9.625" style="2" hidden="1" customWidth="1"/>
    <col min="33" max="33" width="5.875" style="2" hidden="1" customWidth="1"/>
    <col min="34" max="34" width="2.625" style="2" hidden="1" customWidth="1"/>
    <col min="35" max="35" width="4.625" style="2" hidden="1" customWidth="1"/>
    <col min="36" max="39" width="2.625" style="2" hidden="1" customWidth="1"/>
    <col min="40" max="40" width="3.625" style="2" hidden="1" customWidth="1"/>
    <col min="41" max="46" width="2.625" style="2" hidden="1" customWidth="1"/>
    <col min="47" max="47" width="3.625" style="2" hidden="1" customWidth="1"/>
    <col min="48" max="48" width="4.625" style="2" hidden="1" customWidth="1"/>
    <col min="49" max="50" width="3.375" style="2" hidden="1" customWidth="1"/>
    <col min="51" max="51" width="5.875" style="2" hidden="1" customWidth="1"/>
    <col min="52" max="53" width="3.375" style="2" hidden="1" customWidth="1"/>
    <col min="54" max="54" width="2.875" style="2" hidden="1" customWidth="1"/>
    <col min="55" max="55" width="3.875" style="2" hidden="1" customWidth="1"/>
    <col min="56" max="56" width="4.625" style="2" hidden="1" customWidth="1"/>
    <col min="57" max="58" width="3.375" style="2" hidden="1" customWidth="1"/>
    <col min="59" max="59" width="4.625" style="2" hidden="1" customWidth="1"/>
    <col min="60" max="60" width="3.875" style="2" hidden="1" customWidth="1"/>
    <col min="61" max="61" width="4.625" style="2" hidden="1" customWidth="1"/>
    <col min="62" max="63" width="3.375" style="2" hidden="1" customWidth="1"/>
    <col min="64" max="64" width="4.625" style="2" hidden="1" customWidth="1"/>
    <col min="65" max="65" width="3.875" style="2" hidden="1" customWidth="1"/>
    <col min="66" max="66" width="4.625" style="2" hidden="1" customWidth="1"/>
    <col min="67" max="69" width="3.375" style="2" hidden="1" customWidth="1"/>
    <col min="70" max="70" width="3.875" style="2" hidden="1" customWidth="1"/>
    <col min="71" max="71" width="4.625" style="2" hidden="1" customWidth="1"/>
    <col min="72" max="74" width="3.375" style="2" hidden="1" customWidth="1"/>
    <col min="75" max="75" width="3.875" style="2" hidden="1" customWidth="1"/>
    <col min="76" max="76" width="4.625" style="2" hidden="1" customWidth="1"/>
    <col min="77" max="79" width="3.375" style="2" hidden="1" customWidth="1"/>
    <col min="80" max="80" width="4.625" style="2" hidden="1" customWidth="1"/>
    <col min="81" max="81" width="9" style="2" hidden="1" customWidth="1"/>
    <col min="82" max="82" width="4.625" style="2" hidden="1" customWidth="1"/>
    <col min="83" max="83" width="1.625" style="2" hidden="1" customWidth="1"/>
    <col min="84" max="84" width="4.625" style="68" hidden="1" customWidth="1"/>
    <col min="85" max="86" width="3.375" style="68" hidden="1" customWidth="1"/>
    <col min="87" max="87" width="4.625" style="2" hidden="1" customWidth="1"/>
    <col min="88" max="88" width="9" style="2" hidden="1" customWidth="1"/>
    <col min="89" max="89" width="4.25" style="2" hidden="1" customWidth="1"/>
    <col min="90" max="90" width="1.625" style="2" hidden="1" customWidth="1"/>
    <col min="91" max="91" width="5.875" style="68" hidden="1" customWidth="1"/>
    <col min="92" max="93" width="3.5" style="68" hidden="1" customWidth="1"/>
    <col min="94" max="94" width="4.625" style="2" hidden="1" customWidth="1"/>
    <col min="95" max="95" width="9" style="2" hidden="1" customWidth="1"/>
    <col min="96" max="96" width="4.25" style="2" hidden="1" customWidth="1"/>
    <col min="97" max="97" width="1.625" style="2" hidden="1" customWidth="1"/>
    <col min="98" max="98" width="5.875" style="68" hidden="1" customWidth="1"/>
    <col min="99" max="100" width="3.5" style="68" hidden="1" customWidth="1"/>
    <col min="101" max="101" width="4.625" style="2" hidden="1" customWidth="1"/>
    <col min="102" max="102" width="9" style="2" hidden="1" customWidth="1"/>
    <col min="103" max="103" width="4.25" style="2" hidden="1" customWidth="1"/>
    <col min="104" max="104" width="1.625" style="2" hidden="1" customWidth="1"/>
    <col min="105" max="105" width="5.875" style="68" hidden="1" customWidth="1"/>
    <col min="106" max="107" width="3.5" style="68" hidden="1" customWidth="1"/>
    <col min="108" max="108" width="4.625" style="2" hidden="1" customWidth="1"/>
    <col min="109" max="109" width="9" style="2" hidden="1" customWidth="1"/>
    <col min="110" max="110" width="4.25" style="2" hidden="1" customWidth="1"/>
    <col min="111" max="111" width="1.625" style="2" hidden="1" customWidth="1"/>
    <col min="112" max="112" width="5.875" style="68" hidden="1" customWidth="1"/>
    <col min="113" max="114" width="3.5" style="68" hidden="1" customWidth="1"/>
    <col min="115" max="16384" width="9" style="2"/>
  </cols>
  <sheetData>
    <row r="1" spans="1:114" ht="39.950000000000003" customHeight="1" thickBot="1" x14ac:dyDescent="0.3">
      <c r="A1" s="78" t="s">
        <v>161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9">
        <v>1</v>
      </c>
      <c r="U1" s="79"/>
      <c r="V1" s="79"/>
      <c r="Z1" s="17"/>
      <c r="AA1" s="17" t="s">
        <v>80</v>
      </c>
      <c r="AB1" s="1">
        <f ca="1">BE1*10000+BJ1*1000+BO1*100+BT1*10+BY1</f>
        <v>79462</v>
      </c>
      <c r="AC1" s="1" t="s">
        <v>162</v>
      </c>
      <c r="AD1" s="1">
        <f ca="1">BF1*10000+BK1*1000+BP1*100+BU1*10+BZ1</f>
        <v>7265</v>
      </c>
      <c r="AE1" s="1" t="s">
        <v>163</v>
      </c>
      <c r="AF1" s="1">
        <f ca="1">AB1+AD1</f>
        <v>86727</v>
      </c>
      <c r="AH1" s="1">
        <f ca="1">BE1</f>
        <v>7</v>
      </c>
      <c r="AI1" s="1">
        <f ca="1">BJ1</f>
        <v>9</v>
      </c>
      <c r="AJ1" s="1" t="s">
        <v>164</v>
      </c>
      <c r="AK1" s="1">
        <f ca="1">BO1</f>
        <v>4</v>
      </c>
      <c r="AL1" s="1">
        <f ca="1">BT1</f>
        <v>6</v>
      </c>
      <c r="AM1" s="1">
        <f ca="1">BY1</f>
        <v>2</v>
      </c>
      <c r="AN1" s="1" t="s">
        <v>162</v>
      </c>
      <c r="AO1" s="1">
        <f ca="1">BF1</f>
        <v>0</v>
      </c>
      <c r="AP1" s="1">
        <f ca="1">BK1</f>
        <v>7</v>
      </c>
      <c r="AQ1" s="1" t="s">
        <v>48</v>
      </c>
      <c r="AR1" s="1">
        <f ca="1">BP1</f>
        <v>2</v>
      </c>
      <c r="AS1" s="1">
        <f ca="1">BU1</f>
        <v>6</v>
      </c>
      <c r="AT1" s="1">
        <f ca="1">BZ1</f>
        <v>5</v>
      </c>
      <c r="AU1" s="1" t="s">
        <v>47</v>
      </c>
      <c r="AV1" s="1">
        <f ca="1">MOD(ROUNDDOWN(AF1/10000,0),10)</f>
        <v>8</v>
      </c>
      <c r="AW1" s="1">
        <f ca="1">MOD(ROUNDDOWN(AF1/1000,0),10)</f>
        <v>6</v>
      </c>
      <c r="AX1" s="1" t="s">
        <v>48</v>
      </c>
      <c r="AY1" s="1">
        <f ca="1">MOD(ROUNDDOWN(AF1/100,0),10)</f>
        <v>7</v>
      </c>
      <c r="AZ1" s="1">
        <f ca="1">MOD(ROUNDDOWN(AF1/10,0),10)</f>
        <v>2</v>
      </c>
      <c r="BA1" s="1">
        <f ca="1">MOD(ROUNDDOWN(AF1/1,0),10)</f>
        <v>7</v>
      </c>
      <c r="BC1" s="18" t="s">
        <v>6</v>
      </c>
      <c r="BD1" s="1">
        <v>1</v>
      </c>
      <c r="BE1" s="11">
        <f ca="1">VLOOKUP($CD1,$CF$1:$CH$100,2,FALSE)</f>
        <v>7</v>
      </c>
      <c r="BF1" s="11">
        <f ca="1">VLOOKUP($CD1,$CF$1:$CH$100,3,FALSE)</f>
        <v>0</v>
      </c>
      <c r="BG1" s="12"/>
      <c r="BH1" s="18" t="s">
        <v>0</v>
      </c>
      <c r="BI1" s="1">
        <v>1</v>
      </c>
      <c r="BJ1" s="11">
        <f ca="1">VLOOKUP($CK1,$CM$1:$CO$100,2,FALSE)</f>
        <v>9</v>
      </c>
      <c r="BK1" s="11">
        <f ca="1">VLOOKUP($CK1,$CM$1:$CO$100,3,FALSE)</f>
        <v>7</v>
      </c>
      <c r="BL1" s="12"/>
      <c r="BM1" s="18" t="s">
        <v>7</v>
      </c>
      <c r="BN1" s="1">
        <v>1</v>
      </c>
      <c r="BO1" s="10">
        <f ca="1">VLOOKUP($CR1,$CT$1:$CV$100,2,FALSE)</f>
        <v>4</v>
      </c>
      <c r="BP1" s="10">
        <f ca="1">VLOOKUP($CR1,$CT$1:$CV$100,3,FALSE)</f>
        <v>2</v>
      </c>
      <c r="BQ1" s="19"/>
      <c r="BR1" s="18" t="s">
        <v>8</v>
      </c>
      <c r="BS1" s="1">
        <v>1</v>
      </c>
      <c r="BT1" s="10">
        <f ca="1">VLOOKUP($CY1,$DA$1:$DC$100,2,FALSE)</f>
        <v>6</v>
      </c>
      <c r="BU1" s="10">
        <f ca="1">VLOOKUP($CY1,$DA$1:$DC$100,3,FALSE)</f>
        <v>6</v>
      </c>
      <c r="BV1" s="19"/>
      <c r="BW1" s="18" t="s">
        <v>9</v>
      </c>
      <c r="BX1" s="1">
        <v>1</v>
      </c>
      <c r="BY1" s="10">
        <f ca="1">VLOOKUP($DF1,$DH$1:$DJ$100,2,FALSE)</f>
        <v>2</v>
      </c>
      <c r="BZ1" s="10">
        <f ca="1">VLOOKUP($DF1,$DH$1:$DJ$100,3,FALSE)</f>
        <v>5</v>
      </c>
      <c r="CA1" s="19"/>
      <c r="CB1" s="12"/>
      <c r="CC1" s="69">
        <f ca="1">RAND()</f>
        <v>0.12005242952537609</v>
      </c>
      <c r="CD1" s="70">
        <f ca="1">RANK(CC1,$CC$1:$CC$100,)</f>
        <v>15</v>
      </c>
      <c r="CE1" s="70"/>
      <c r="CF1" s="67">
        <v>1</v>
      </c>
      <c r="CG1" s="67">
        <v>0</v>
      </c>
      <c r="CH1" s="67">
        <v>1</v>
      </c>
      <c r="CI1" s="1"/>
      <c r="CJ1" s="69">
        <f ca="1">RAND()</f>
        <v>7.5363540108600691E-2</v>
      </c>
      <c r="CK1" s="70">
        <f ca="1">RANK(CJ1,$CJ$1:$CJ$100,)</f>
        <v>79</v>
      </c>
      <c r="CL1" s="1"/>
      <c r="CM1" s="67">
        <v>1</v>
      </c>
      <c r="CN1" s="67">
        <v>1</v>
      </c>
      <c r="CO1" s="67">
        <v>1</v>
      </c>
      <c r="CQ1" s="69">
        <f ca="1">RAND()</f>
        <v>0.5757251949704667</v>
      </c>
      <c r="CR1" s="70">
        <f ca="1">RANK(CQ1,$CQ$1:$CQ$100,)</f>
        <v>43</v>
      </c>
      <c r="CS1" s="1"/>
      <c r="CT1" s="67">
        <v>1</v>
      </c>
      <c r="CU1" s="67">
        <v>0</v>
      </c>
      <c r="CV1" s="67">
        <v>0</v>
      </c>
      <c r="CW1" s="1"/>
      <c r="CX1" s="69">
        <f ca="1">RAND()</f>
        <v>0.33763149446972596</v>
      </c>
      <c r="CY1" s="70">
        <f ca="1">RANK(CX1,$CX$1:$CX$100,)</f>
        <v>67</v>
      </c>
      <c r="CZ1" s="1"/>
      <c r="DA1" s="67">
        <v>1</v>
      </c>
      <c r="DB1" s="67">
        <v>0</v>
      </c>
      <c r="DC1" s="67">
        <v>0</v>
      </c>
      <c r="DE1" s="69">
        <f ca="1">RAND()</f>
        <v>0.85276091967306633</v>
      </c>
      <c r="DF1" s="70">
        <f ca="1">RANK(DE1,$DE$1:$DE$100,)</f>
        <v>14</v>
      </c>
      <c r="DG1" s="1"/>
      <c r="DH1" s="67">
        <v>1</v>
      </c>
      <c r="DI1" s="67">
        <v>1</v>
      </c>
      <c r="DJ1" s="67">
        <v>1</v>
      </c>
    </row>
    <row r="2" spans="1:114" ht="50.1" customHeight="1" thickBot="1" x14ac:dyDescent="0.3">
      <c r="A2" s="80" t="s">
        <v>165</v>
      </c>
      <c r="B2" s="81"/>
      <c r="C2" s="81"/>
      <c r="D2" s="81"/>
      <c r="E2" s="81"/>
      <c r="F2" s="82"/>
      <c r="G2" s="83" t="s">
        <v>166</v>
      </c>
      <c r="H2" s="84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6"/>
      <c r="AA2" s="2" t="s">
        <v>52</v>
      </c>
      <c r="AB2" s="1">
        <f t="shared" ref="AB2:AB12" ca="1" si="0">BE2*10000+BJ2*1000+BO2*100+BT2*10+BY2</f>
        <v>3828</v>
      </c>
      <c r="AC2" s="1" t="s">
        <v>53</v>
      </c>
      <c r="AD2" s="1">
        <f t="shared" ref="AD2:AD12" ca="1" si="1">BF2*10000+BK2*1000+BP2*100+BU2*10+BZ2</f>
        <v>71081</v>
      </c>
      <c r="AE2" s="1" t="s">
        <v>47</v>
      </c>
      <c r="AF2" s="1">
        <f t="shared" ref="AF2:AF12" ca="1" si="2">AB2+AD2</f>
        <v>74909</v>
      </c>
      <c r="AH2" s="1">
        <f t="shared" ref="AH2:AH12" ca="1" si="3">BE2</f>
        <v>0</v>
      </c>
      <c r="AI2" s="1">
        <f t="shared" ref="AI2:AI12" ca="1" si="4">BJ2</f>
        <v>3</v>
      </c>
      <c r="AJ2" s="1" t="s">
        <v>48</v>
      </c>
      <c r="AK2" s="1">
        <f t="shared" ref="AK2:AK12" ca="1" si="5">BO2</f>
        <v>8</v>
      </c>
      <c r="AL2" s="1">
        <f t="shared" ref="AL2:AL12" ca="1" si="6">BT2</f>
        <v>2</v>
      </c>
      <c r="AM2" s="1">
        <f t="shared" ref="AM2:AM12" ca="1" si="7">BY2</f>
        <v>8</v>
      </c>
      <c r="AN2" s="1" t="s">
        <v>53</v>
      </c>
      <c r="AO2" s="1">
        <f t="shared" ref="AO2:AO12" ca="1" si="8">BF2</f>
        <v>7</v>
      </c>
      <c r="AP2" s="1">
        <f t="shared" ref="AP2:AP12" ca="1" si="9">BK2</f>
        <v>1</v>
      </c>
      <c r="AQ2" s="1" t="s">
        <v>48</v>
      </c>
      <c r="AR2" s="1">
        <f t="shared" ref="AR2:AR12" ca="1" si="10">BP2</f>
        <v>0</v>
      </c>
      <c r="AS2" s="1">
        <f t="shared" ref="AS2:AS12" ca="1" si="11">BU2</f>
        <v>8</v>
      </c>
      <c r="AT2" s="1">
        <f t="shared" ref="AT2:AT12" ca="1" si="12">BZ2</f>
        <v>1</v>
      </c>
      <c r="AU2" s="1" t="s">
        <v>47</v>
      </c>
      <c r="AV2" s="1">
        <f t="shared" ref="AV2:AV12" ca="1" si="13">MOD(ROUNDDOWN(AF2/10000,0),10)</f>
        <v>7</v>
      </c>
      <c r="AW2" s="1">
        <f t="shared" ref="AW2:AW12" ca="1" si="14">MOD(ROUNDDOWN(AF2/1000,0),10)</f>
        <v>4</v>
      </c>
      <c r="AX2" s="1" t="s">
        <v>48</v>
      </c>
      <c r="AY2" s="1">
        <f t="shared" ref="AY2:AY12" ca="1" si="15">MOD(ROUNDDOWN(AF2/100,0),10)</f>
        <v>9</v>
      </c>
      <c r="AZ2" s="1">
        <f t="shared" ref="AZ2:AZ12" ca="1" si="16">MOD(ROUNDDOWN(AF2/10,0),10)</f>
        <v>0</v>
      </c>
      <c r="BA2" s="1">
        <f t="shared" ref="BA2:BA12" ca="1" si="17">MOD(ROUNDDOWN(AF2/1,0),10)</f>
        <v>9</v>
      </c>
      <c r="BD2" s="1">
        <v>2</v>
      </c>
      <c r="BE2" s="11">
        <f t="shared" ref="BE2:BE12" ca="1" si="18">VLOOKUP($CD2,$CF$1:$CH$100,2,FALSE)</f>
        <v>0</v>
      </c>
      <c r="BF2" s="11">
        <f t="shared" ref="BF2:BF12" ca="1" si="19">VLOOKUP($CD2,$CF$1:$CH$100,3,FALSE)</f>
        <v>7</v>
      </c>
      <c r="BG2" s="12"/>
      <c r="BI2" s="1">
        <v>2</v>
      </c>
      <c r="BJ2" s="11">
        <f t="shared" ref="BJ2:BJ12" ca="1" si="20">VLOOKUP($CK2,$CM$1:$CO$100,2,FALSE)</f>
        <v>3</v>
      </c>
      <c r="BK2" s="11">
        <f t="shared" ref="BK2:BK12" ca="1" si="21">VLOOKUP($CK2,$CM$1:$CO$100,3,FALSE)</f>
        <v>1</v>
      </c>
      <c r="BL2" s="12"/>
      <c r="BN2" s="1">
        <v>2</v>
      </c>
      <c r="BO2" s="10">
        <f t="shared" ref="BO2:BO12" ca="1" si="22">VLOOKUP($CR2,$CT$1:$CV$100,2,FALSE)</f>
        <v>8</v>
      </c>
      <c r="BP2" s="10">
        <f t="shared" ref="BP2:BP12" ca="1" si="23">VLOOKUP($CR2,$CT$1:$CV$100,3,FALSE)</f>
        <v>0</v>
      </c>
      <c r="BQ2" s="19"/>
      <c r="BS2" s="1">
        <v>2</v>
      </c>
      <c r="BT2" s="10">
        <f t="shared" ref="BT2:BT12" ca="1" si="24">VLOOKUP($CY2,$DA$1:$DC$100,2,FALSE)</f>
        <v>2</v>
      </c>
      <c r="BU2" s="10">
        <f t="shared" ref="BU2:BU12" ca="1" si="25">VLOOKUP($CY2,$DA$1:$DC$100,3,FALSE)</f>
        <v>8</v>
      </c>
      <c r="BV2" s="19"/>
      <c r="BX2" s="1">
        <v>2</v>
      </c>
      <c r="BY2" s="10">
        <f t="shared" ref="BY2:BY12" ca="1" si="26">VLOOKUP($DF2,$DH$1:$DJ$100,2,FALSE)</f>
        <v>8</v>
      </c>
      <c r="BZ2" s="10">
        <f t="shared" ref="BZ2:BZ12" ca="1" si="27">VLOOKUP($DF2,$DH$1:$DJ$100,3,FALSE)</f>
        <v>1</v>
      </c>
      <c r="CA2" s="19"/>
      <c r="CB2" s="12"/>
      <c r="CC2" s="69">
        <f t="shared" ref="CC2:CC16" ca="1" si="28">RAND()</f>
        <v>0.55045963796893094</v>
      </c>
      <c r="CD2" s="70">
        <f t="shared" ref="CD2:CD16" ca="1" si="29">RANK(CC2,$CC$1:$CC$100,)</f>
        <v>7</v>
      </c>
      <c r="CE2" s="70"/>
      <c r="CF2" s="67">
        <v>2</v>
      </c>
      <c r="CG2" s="67">
        <v>0</v>
      </c>
      <c r="CH2" s="67">
        <v>2</v>
      </c>
      <c r="CI2" s="1"/>
      <c r="CJ2" s="69">
        <f t="shared" ref="CJ2:CJ65" ca="1" si="30">RAND()</f>
        <v>0.71942874119438249</v>
      </c>
      <c r="CK2" s="70">
        <f t="shared" ref="CK2:CK65" ca="1" si="31">RANK(CJ2,$CJ$1:$CJ$100,)</f>
        <v>19</v>
      </c>
      <c r="CL2" s="1"/>
      <c r="CM2" s="67">
        <v>2</v>
      </c>
      <c r="CN2" s="67">
        <v>1</v>
      </c>
      <c r="CO2" s="67">
        <v>2</v>
      </c>
      <c r="CQ2" s="69">
        <f t="shared" ref="CQ2:CQ65" ca="1" si="32">RAND()</f>
        <v>0.19284256429446389</v>
      </c>
      <c r="CR2" s="70">
        <f t="shared" ref="CR2:CR65" ca="1" si="33">RANK(CQ2,$CQ$1:$CQ$100,)</f>
        <v>81</v>
      </c>
      <c r="CS2" s="1"/>
      <c r="CT2" s="67">
        <v>2</v>
      </c>
      <c r="CU2" s="67">
        <v>0</v>
      </c>
      <c r="CV2" s="67">
        <v>1</v>
      </c>
      <c r="CX2" s="69">
        <f t="shared" ref="CX2:CX65" ca="1" si="34">RAND()</f>
        <v>0.73106365925521877</v>
      </c>
      <c r="CY2" s="70">
        <f t="shared" ref="CY2:CY65" ca="1" si="35">RANK(CX2,$CX$1:$CX$100,)</f>
        <v>29</v>
      </c>
      <c r="CZ2" s="1"/>
      <c r="DA2" s="67">
        <v>2</v>
      </c>
      <c r="DB2" s="67">
        <v>0</v>
      </c>
      <c r="DC2" s="67">
        <v>1</v>
      </c>
      <c r="DE2" s="69">
        <f t="shared" ref="DE2:DE65" ca="1" si="36">RAND()</f>
        <v>0.28286279304263662</v>
      </c>
      <c r="DF2" s="70">
        <f t="shared" ref="DF2:DF65" ca="1" si="37">RANK(DE2,$DE$1:$DE$100,)</f>
        <v>64</v>
      </c>
      <c r="DG2" s="1"/>
      <c r="DH2" s="67">
        <v>2</v>
      </c>
      <c r="DI2" s="67">
        <v>1</v>
      </c>
      <c r="DJ2" s="67">
        <v>2</v>
      </c>
    </row>
    <row r="3" spans="1:114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A3" s="2" t="s">
        <v>54</v>
      </c>
      <c r="AB3" s="1">
        <f t="shared" ca="1" si="0"/>
        <v>45383</v>
      </c>
      <c r="AC3" s="1" t="s">
        <v>53</v>
      </c>
      <c r="AD3" s="1">
        <f t="shared" ca="1" si="1"/>
        <v>8689</v>
      </c>
      <c r="AE3" s="1" t="s">
        <v>70</v>
      </c>
      <c r="AF3" s="1">
        <f t="shared" ca="1" si="2"/>
        <v>54072</v>
      </c>
      <c r="AH3" s="1">
        <f t="shared" ca="1" si="3"/>
        <v>4</v>
      </c>
      <c r="AI3" s="1">
        <f t="shared" ca="1" si="4"/>
        <v>5</v>
      </c>
      <c r="AJ3" s="1" t="s">
        <v>48</v>
      </c>
      <c r="AK3" s="1">
        <f t="shared" ca="1" si="5"/>
        <v>3</v>
      </c>
      <c r="AL3" s="1">
        <f t="shared" ca="1" si="6"/>
        <v>8</v>
      </c>
      <c r="AM3" s="1">
        <f t="shared" ca="1" si="7"/>
        <v>3</v>
      </c>
      <c r="AN3" s="1" t="s">
        <v>53</v>
      </c>
      <c r="AO3" s="1">
        <f t="shared" ca="1" si="8"/>
        <v>0</v>
      </c>
      <c r="AP3" s="1">
        <f t="shared" ca="1" si="9"/>
        <v>8</v>
      </c>
      <c r="AQ3" s="1" t="s">
        <v>48</v>
      </c>
      <c r="AR3" s="1">
        <f t="shared" ca="1" si="10"/>
        <v>6</v>
      </c>
      <c r="AS3" s="1">
        <f t="shared" ca="1" si="11"/>
        <v>8</v>
      </c>
      <c r="AT3" s="1">
        <f t="shared" ca="1" si="12"/>
        <v>9</v>
      </c>
      <c r="AU3" s="1" t="s">
        <v>167</v>
      </c>
      <c r="AV3" s="1">
        <f t="shared" ca="1" si="13"/>
        <v>5</v>
      </c>
      <c r="AW3" s="1">
        <f t="shared" ca="1" si="14"/>
        <v>4</v>
      </c>
      <c r="AX3" s="1" t="s">
        <v>48</v>
      </c>
      <c r="AY3" s="1">
        <f t="shared" ca="1" si="15"/>
        <v>0</v>
      </c>
      <c r="AZ3" s="1">
        <f t="shared" ca="1" si="16"/>
        <v>7</v>
      </c>
      <c r="BA3" s="1">
        <f t="shared" ca="1" si="17"/>
        <v>2</v>
      </c>
      <c r="BD3" s="1">
        <v>3</v>
      </c>
      <c r="BE3" s="11">
        <f t="shared" ca="1" si="18"/>
        <v>4</v>
      </c>
      <c r="BF3" s="11">
        <f t="shared" ca="1" si="19"/>
        <v>0</v>
      </c>
      <c r="BG3" s="12"/>
      <c r="BI3" s="1">
        <v>3</v>
      </c>
      <c r="BJ3" s="11">
        <f t="shared" ca="1" si="20"/>
        <v>5</v>
      </c>
      <c r="BK3" s="11">
        <f t="shared" ca="1" si="21"/>
        <v>8</v>
      </c>
      <c r="BL3" s="12"/>
      <c r="BN3" s="1">
        <v>3</v>
      </c>
      <c r="BO3" s="10">
        <f t="shared" ca="1" si="22"/>
        <v>3</v>
      </c>
      <c r="BP3" s="10">
        <f t="shared" ca="1" si="23"/>
        <v>6</v>
      </c>
      <c r="BQ3" s="19"/>
      <c r="BS3" s="1">
        <v>3</v>
      </c>
      <c r="BT3" s="10">
        <f t="shared" ca="1" si="24"/>
        <v>8</v>
      </c>
      <c r="BU3" s="10">
        <f t="shared" ca="1" si="25"/>
        <v>8</v>
      </c>
      <c r="BV3" s="19"/>
      <c r="BX3" s="1">
        <v>3</v>
      </c>
      <c r="BY3" s="10">
        <f t="shared" ca="1" si="26"/>
        <v>3</v>
      </c>
      <c r="BZ3" s="10">
        <f t="shared" ca="1" si="27"/>
        <v>9</v>
      </c>
      <c r="CA3" s="19"/>
      <c r="CB3" s="12"/>
      <c r="CC3" s="69">
        <f t="shared" ca="1" si="28"/>
        <v>0.18014635417233105</v>
      </c>
      <c r="CD3" s="70">
        <f t="shared" ca="1" si="29"/>
        <v>12</v>
      </c>
      <c r="CE3" s="70"/>
      <c r="CF3" s="67">
        <v>3</v>
      </c>
      <c r="CG3" s="67">
        <v>0</v>
      </c>
      <c r="CH3" s="67">
        <v>3</v>
      </c>
      <c r="CI3" s="1"/>
      <c r="CJ3" s="69">
        <f t="shared" ca="1" si="30"/>
        <v>0.32935417500300024</v>
      </c>
      <c r="CK3" s="70">
        <f t="shared" ca="1" si="31"/>
        <v>44</v>
      </c>
      <c r="CL3" s="1"/>
      <c r="CM3" s="67">
        <v>3</v>
      </c>
      <c r="CN3" s="67">
        <v>1</v>
      </c>
      <c r="CO3" s="67">
        <v>3</v>
      </c>
      <c r="CQ3" s="69">
        <f t="shared" ca="1" si="32"/>
        <v>0.63600951494177504</v>
      </c>
      <c r="CR3" s="70">
        <f t="shared" ca="1" si="33"/>
        <v>37</v>
      </c>
      <c r="CS3" s="1"/>
      <c r="CT3" s="67">
        <v>3</v>
      </c>
      <c r="CU3" s="67">
        <v>0</v>
      </c>
      <c r="CV3" s="67">
        <v>2</v>
      </c>
      <c r="CX3" s="69">
        <f t="shared" ca="1" si="34"/>
        <v>8.3064178832120916E-2</v>
      </c>
      <c r="CY3" s="70">
        <f t="shared" ca="1" si="35"/>
        <v>89</v>
      </c>
      <c r="CZ3" s="1"/>
      <c r="DA3" s="67">
        <v>3</v>
      </c>
      <c r="DB3" s="67">
        <v>0</v>
      </c>
      <c r="DC3" s="67">
        <v>2</v>
      </c>
      <c r="DE3" s="69">
        <f t="shared" ca="1" si="36"/>
        <v>0.68005903354762387</v>
      </c>
      <c r="DF3" s="70">
        <f t="shared" ca="1" si="37"/>
        <v>27</v>
      </c>
      <c r="DG3" s="1"/>
      <c r="DH3" s="67">
        <v>3</v>
      </c>
      <c r="DI3" s="67">
        <v>1</v>
      </c>
      <c r="DJ3" s="67">
        <v>3</v>
      </c>
    </row>
    <row r="4" spans="1:114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A4" s="2" t="s">
        <v>168</v>
      </c>
      <c r="AB4" s="1">
        <f t="shared" ca="1" si="0"/>
        <v>6719</v>
      </c>
      <c r="AC4" s="1" t="s">
        <v>53</v>
      </c>
      <c r="AD4" s="1">
        <f t="shared" ca="1" si="1"/>
        <v>89004</v>
      </c>
      <c r="AE4" s="1" t="s">
        <v>47</v>
      </c>
      <c r="AF4" s="1">
        <f t="shared" ca="1" si="2"/>
        <v>95723</v>
      </c>
      <c r="AH4" s="1">
        <f t="shared" ca="1" si="3"/>
        <v>0</v>
      </c>
      <c r="AI4" s="1">
        <f t="shared" ca="1" si="4"/>
        <v>6</v>
      </c>
      <c r="AJ4" s="1" t="s">
        <v>48</v>
      </c>
      <c r="AK4" s="1">
        <f t="shared" ca="1" si="5"/>
        <v>7</v>
      </c>
      <c r="AL4" s="1">
        <f t="shared" ca="1" si="6"/>
        <v>1</v>
      </c>
      <c r="AM4" s="1">
        <f t="shared" ca="1" si="7"/>
        <v>9</v>
      </c>
      <c r="AN4" s="1" t="s">
        <v>169</v>
      </c>
      <c r="AO4" s="1">
        <f t="shared" ca="1" si="8"/>
        <v>8</v>
      </c>
      <c r="AP4" s="1">
        <f t="shared" ca="1" si="9"/>
        <v>9</v>
      </c>
      <c r="AQ4" s="1" t="s">
        <v>48</v>
      </c>
      <c r="AR4" s="1">
        <f t="shared" ca="1" si="10"/>
        <v>0</v>
      </c>
      <c r="AS4" s="1">
        <f t="shared" ca="1" si="11"/>
        <v>0</v>
      </c>
      <c r="AT4" s="1">
        <f t="shared" ca="1" si="12"/>
        <v>4</v>
      </c>
      <c r="AU4" s="1" t="s">
        <v>47</v>
      </c>
      <c r="AV4" s="1">
        <f t="shared" ca="1" si="13"/>
        <v>9</v>
      </c>
      <c r="AW4" s="1">
        <f t="shared" ca="1" si="14"/>
        <v>5</v>
      </c>
      <c r="AX4" s="1" t="s">
        <v>48</v>
      </c>
      <c r="AY4" s="1">
        <f t="shared" ca="1" si="15"/>
        <v>7</v>
      </c>
      <c r="AZ4" s="1">
        <f t="shared" ca="1" si="16"/>
        <v>2</v>
      </c>
      <c r="BA4" s="1">
        <f t="shared" ca="1" si="17"/>
        <v>3</v>
      </c>
      <c r="BD4" s="1">
        <v>4</v>
      </c>
      <c r="BE4" s="11">
        <f t="shared" ca="1" si="18"/>
        <v>0</v>
      </c>
      <c r="BF4" s="11">
        <f t="shared" ca="1" si="19"/>
        <v>8</v>
      </c>
      <c r="BG4" s="12"/>
      <c r="BI4" s="1">
        <v>4</v>
      </c>
      <c r="BJ4" s="11">
        <f t="shared" ca="1" si="20"/>
        <v>6</v>
      </c>
      <c r="BK4" s="11">
        <f t="shared" ca="1" si="21"/>
        <v>9</v>
      </c>
      <c r="BL4" s="12"/>
      <c r="BN4" s="1">
        <v>4</v>
      </c>
      <c r="BO4" s="10">
        <f t="shared" ca="1" si="22"/>
        <v>7</v>
      </c>
      <c r="BP4" s="10">
        <f t="shared" ca="1" si="23"/>
        <v>0</v>
      </c>
      <c r="BQ4" s="19"/>
      <c r="BS4" s="1">
        <v>4</v>
      </c>
      <c r="BT4" s="10">
        <f t="shared" ca="1" si="24"/>
        <v>1</v>
      </c>
      <c r="BU4" s="10">
        <f t="shared" ca="1" si="25"/>
        <v>0</v>
      </c>
      <c r="BV4" s="19"/>
      <c r="BX4" s="1">
        <v>4</v>
      </c>
      <c r="BY4" s="10">
        <f t="shared" ca="1" si="26"/>
        <v>9</v>
      </c>
      <c r="BZ4" s="10">
        <f t="shared" ca="1" si="27"/>
        <v>4</v>
      </c>
      <c r="CA4" s="19"/>
      <c r="CB4" s="12"/>
      <c r="CC4" s="69">
        <f t="shared" ca="1" si="28"/>
        <v>0.40365351043484177</v>
      </c>
      <c r="CD4" s="70">
        <f t="shared" ca="1" si="29"/>
        <v>8</v>
      </c>
      <c r="CE4" s="70"/>
      <c r="CF4" s="67">
        <v>4</v>
      </c>
      <c r="CG4" s="67">
        <v>0</v>
      </c>
      <c r="CH4" s="67">
        <v>4</v>
      </c>
      <c r="CI4" s="1"/>
      <c r="CJ4" s="69">
        <f t="shared" ca="1" si="30"/>
        <v>0.27677518418159464</v>
      </c>
      <c r="CK4" s="70">
        <f t="shared" ca="1" si="31"/>
        <v>54</v>
      </c>
      <c r="CL4" s="1"/>
      <c r="CM4" s="67">
        <v>4</v>
      </c>
      <c r="CN4" s="67">
        <v>1</v>
      </c>
      <c r="CO4" s="67">
        <v>4</v>
      </c>
      <c r="CQ4" s="69">
        <f t="shared" ca="1" si="32"/>
        <v>0.30841403193282646</v>
      </c>
      <c r="CR4" s="70">
        <f t="shared" ca="1" si="33"/>
        <v>71</v>
      </c>
      <c r="CS4" s="1"/>
      <c r="CT4" s="67">
        <v>4</v>
      </c>
      <c r="CU4" s="67">
        <v>0</v>
      </c>
      <c r="CV4" s="67">
        <v>3</v>
      </c>
      <c r="CX4" s="69">
        <f t="shared" ca="1" si="34"/>
        <v>0.86306156972795811</v>
      </c>
      <c r="CY4" s="70">
        <f t="shared" ca="1" si="35"/>
        <v>11</v>
      </c>
      <c r="CZ4" s="1"/>
      <c r="DA4" s="67">
        <v>4</v>
      </c>
      <c r="DB4" s="67">
        <v>0</v>
      </c>
      <c r="DC4" s="67">
        <v>3</v>
      </c>
      <c r="DE4" s="69">
        <f t="shared" ca="1" si="36"/>
        <v>8.0865151641900002E-2</v>
      </c>
      <c r="DF4" s="70">
        <f t="shared" ca="1" si="37"/>
        <v>76</v>
      </c>
      <c r="DG4" s="1"/>
      <c r="DH4" s="67">
        <v>4</v>
      </c>
      <c r="DI4" s="67">
        <v>1</v>
      </c>
      <c r="DJ4" s="67">
        <v>4</v>
      </c>
    </row>
    <row r="5" spans="1:114" ht="48.95" customHeight="1" thickBot="1" x14ac:dyDescent="0.3">
      <c r="A5" s="8"/>
      <c r="B5" s="74" t="str">
        <f ca="1">$AB1/1000&amp;$AC1&amp;$AD1/1000&amp;$AE1</f>
        <v>79.462＋7.265＝</v>
      </c>
      <c r="C5" s="75"/>
      <c r="D5" s="75"/>
      <c r="E5" s="75"/>
      <c r="F5" s="75"/>
      <c r="G5" s="75"/>
      <c r="H5" s="76">
        <f ca="1">$AF1/1000</f>
        <v>86.727000000000004</v>
      </c>
      <c r="I5" s="76"/>
      <c r="J5" s="77"/>
      <c r="K5" s="24"/>
      <c r="L5" s="8"/>
      <c r="M5" s="74" t="str">
        <f ca="1">$AB2/1000&amp;$AC2&amp;$AD2/1000&amp;$AE2</f>
        <v>3.828＋71.081＝</v>
      </c>
      <c r="N5" s="75"/>
      <c r="O5" s="75"/>
      <c r="P5" s="75"/>
      <c r="Q5" s="75"/>
      <c r="R5" s="75"/>
      <c r="S5" s="76">
        <f ca="1">$AF2/1000</f>
        <v>74.909000000000006</v>
      </c>
      <c r="T5" s="76"/>
      <c r="U5" s="77"/>
      <c r="V5" s="25"/>
      <c r="AA5" s="2" t="s">
        <v>60</v>
      </c>
      <c r="AB5" s="1">
        <f t="shared" ca="1" si="0"/>
        <v>3881</v>
      </c>
      <c r="AC5" s="1" t="s">
        <v>53</v>
      </c>
      <c r="AD5" s="1">
        <f t="shared" ca="1" si="1"/>
        <v>59337</v>
      </c>
      <c r="AE5" s="1" t="s">
        <v>47</v>
      </c>
      <c r="AF5" s="1">
        <f t="shared" ca="1" si="2"/>
        <v>63218</v>
      </c>
      <c r="AH5" s="1">
        <f t="shared" ca="1" si="3"/>
        <v>0</v>
      </c>
      <c r="AI5" s="1">
        <f t="shared" ca="1" si="4"/>
        <v>3</v>
      </c>
      <c r="AJ5" s="1" t="s">
        <v>48</v>
      </c>
      <c r="AK5" s="1">
        <f t="shared" ca="1" si="5"/>
        <v>8</v>
      </c>
      <c r="AL5" s="1">
        <f t="shared" ca="1" si="6"/>
        <v>8</v>
      </c>
      <c r="AM5" s="1">
        <f t="shared" ca="1" si="7"/>
        <v>1</v>
      </c>
      <c r="AN5" s="1" t="s">
        <v>53</v>
      </c>
      <c r="AO5" s="1">
        <f t="shared" ca="1" si="8"/>
        <v>5</v>
      </c>
      <c r="AP5" s="1">
        <f t="shared" ca="1" si="9"/>
        <v>9</v>
      </c>
      <c r="AQ5" s="1" t="s">
        <v>48</v>
      </c>
      <c r="AR5" s="1">
        <f t="shared" ca="1" si="10"/>
        <v>3</v>
      </c>
      <c r="AS5" s="1">
        <f t="shared" ca="1" si="11"/>
        <v>3</v>
      </c>
      <c r="AT5" s="1">
        <f t="shared" ca="1" si="12"/>
        <v>7</v>
      </c>
      <c r="AU5" s="1" t="s">
        <v>170</v>
      </c>
      <c r="AV5" s="1">
        <f t="shared" ca="1" si="13"/>
        <v>6</v>
      </c>
      <c r="AW5" s="1">
        <f t="shared" ca="1" si="14"/>
        <v>3</v>
      </c>
      <c r="AX5" s="1" t="s">
        <v>48</v>
      </c>
      <c r="AY5" s="1">
        <f t="shared" ca="1" si="15"/>
        <v>2</v>
      </c>
      <c r="AZ5" s="1">
        <f t="shared" ca="1" si="16"/>
        <v>1</v>
      </c>
      <c r="BA5" s="1">
        <f t="shared" ca="1" si="17"/>
        <v>8</v>
      </c>
      <c r="BD5" s="1">
        <v>5</v>
      </c>
      <c r="BE5" s="11">
        <f t="shared" ca="1" si="18"/>
        <v>0</v>
      </c>
      <c r="BF5" s="11">
        <f t="shared" ca="1" si="19"/>
        <v>5</v>
      </c>
      <c r="BG5" s="12"/>
      <c r="BI5" s="1">
        <v>5</v>
      </c>
      <c r="BJ5" s="11">
        <f t="shared" ca="1" si="20"/>
        <v>3</v>
      </c>
      <c r="BK5" s="11">
        <f t="shared" ca="1" si="21"/>
        <v>9</v>
      </c>
      <c r="BL5" s="12"/>
      <c r="BN5" s="1">
        <v>5</v>
      </c>
      <c r="BO5" s="10">
        <f t="shared" ca="1" si="22"/>
        <v>8</v>
      </c>
      <c r="BP5" s="10">
        <f t="shared" ca="1" si="23"/>
        <v>3</v>
      </c>
      <c r="BQ5" s="19"/>
      <c r="BS5" s="1">
        <v>5</v>
      </c>
      <c r="BT5" s="10">
        <f t="shared" ca="1" si="24"/>
        <v>8</v>
      </c>
      <c r="BU5" s="10">
        <f t="shared" ca="1" si="25"/>
        <v>3</v>
      </c>
      <c r="BV5" s="19"/>
      <c r="BX5" s="1">
        <v>5</v>
      </c>
      <c r="BY5" s="10">
        <f t="shared" ca="1" si="26"/>
        <v>1</v>
      </c>
      <c r="BZ5" s="10">
        <f t="shared" ca="1" si="27"/>
        <v>7</v>
      </c>
      <c r="CA5" s="19"/>
      <c r="CB5" s="12"/>
      <c r="CC5" s="69">
        <f t="shared" ca="1" si="28"/>
        <v>0.67443110815792651</v>
      </c>
      <c r="CD5" s="70">
        <f t="shared" ca="1" si="29"/>
        <v>5</v>
      </c>
      <c r="CE5" s="70"/>
      <c r="CF5" s="67">
        <v>5</v>
      </c>
      <c r="CG5" s="67">
        <v>0</v>
      </c>
      <c r="CH5" s="67">
        <v>5</v>
      </c>
      <c r="CI5" s="1"/>
      <c r="CJ5" s="69">
        <f t="shared" ca="1" si="30"/>
        <v>0.54829763235087103</v>
      </c>
      <c r="CK5" s="70">
        <f t="shared" ca="1" si="31"/>
        <v>27</v>
      </c>
      <c r="CL5" s="1"/>
      <c r="CM5" s="67">
        <v>5</v>
      </c>
      <c r="CN5" s="67">
        <v>1</v>
      </c>
      <c r="CO5" s="67">
        <v>5</v>
      </c>
      <c r="CQ5" s="69">
        <f t="shared" ca="1" si="32"/>
        <v>0.13272893519495543</v>
      </c>
      <c r="CR5" s="70">
        <f t="shared" ca="1" si="33"/>
        <v>84</v>
      </c>
      <c r="CS5" s="1"/>
      <c r="CT5" s="67">
        <v>5</v>
      </c>
      <c r="CU5" s="67">
        <v>0</v>
      </c>
      <c r="CV5" s="67">
        <v>4</v>
      </c>
      <c r="CX5" s="69">
        <f t="shared" ca="1" si="34"/>
        <v>0.11988380165241364</v>
      </c>
      <c r="CY5" s="70">
        <f t="shared" ca="1" si="35"/>
        <v>84</v>
      </c>
      <c r="CZ5" s="1"/>
      <c r="DA5" s="67">
        <v>5</v>
      </c>
      <c r="DB5" s="67">
        <v>0</v>
      </c>
      <c r="DC5" s="67">
        <v>4</v>
      </c>
      <c r="DE5" s="69">
        <f t="shared" ca="1" si="36"/>
        <v>0.95337690065390479</v>
      </c>
      <c r="DF5" s="70">
        <f t="shared" ca="1" si="37"/>
        <v>7</v>
      </c>
      <c r="DG5" s="1"/>
      <c r="DH5" s="67">
        <v>5</v>
      </c>
      <c r="DI5" s="67">
        <v>1</v>
      </c>
      <c r="DJ5" s="67">
        <v>5</v>
      </c>
    </row>
    <row r="6" spans="1:114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A6" s="2" t="s">
        <v>61</v>
      </c>
      <c r="AB6" s="1">
        <f t="shared" ca="1" si="0"/>
        <v>21368</v>
      </c>
      <c r="AC6" s="1" t="s">
        <v>53</v>
      </c>
      <c r="AD6" s="1">
        <f t="shared" ca="1" si="1"/>
        <v>5419</v>
      </c>
      <c r="AE6" s="1" t="s">
        <v>47</v>
      </c>
      <c r="AF6" s="1">
        <f t="shared" ca="1" si="2"/>
        <v>26787</v>
      </c>
      <c r="AH6" s="1">
        <f t="shared" ca="1" si="3"/>
        <v>2</v>
      </c>
      <c r="AI6" s="1">
        <f t="shared" ca="1" si="4"/>
        <v>1</v>
      </c>
      <c r="AJ6" s="1" t="s">
        <v>48</v>
      </c>
      <c r="AK6" s="1">
        <f t="shared" ca="1" si="5"/>
        <v>3</v>
      </c>
      <c r="AL6" s="1">
        <f t="shared" ca="1" si="6"/>
        <v>6</v>
      </c>
      <c r="AM6" s="1">
        <f t="shared" ca="1" si="7"/>
        <v>8</v>
      </c>
      <c r="AN6" s="1" t="s">
        <v>53</v>
      </c>
      <c r="AO6" s="1">
        <f t="shared" ca="1" si="8"/>
        <v>0</v>
      </c>
      <c r="AP6" s="1">
        <f t="shared" ca="1" si="9"/>
        <v>5</v>
      </c>
      <c r="AQ6" s="1" t="s">
        <v>48</v>
      </c>
      <c r="AR6" s="1">
        <f t="shared" ca="1" si="10"/>
        <v>4</v>
      </c>
      <c r="AS6" s="1">
        <f t="shared" ca="1" si="11"/>
        <v>1</v>
      </c>
      <c r="AT6" s="1">
        <f t="shared" ca="1" si="12"/>
        <v>9</v>
      </c>
      <c r="AU6" s="1" t="s">
        <v>47</v>
      </c>
      <c r="AV6" s="1">
        <f t="shared" ca="1" si="13"/>
        <v>2</v>
      </c>
      <c r="AW6" s="1">
        <f t="shared" ca="1" si="14"/>
        <v>6</v>
      </c>
      <c r="AX6" s="1" t="s">
        <v>48</v>
      </c>
      <c r="AY6" s="1">
        <f t="shared" ca="1" si="15"/>
        <v>7</v>
      </c>
      <c r="AZ6" s="1">
        <f t="shared" ca="1" si="16"/>
        <v>8</v>
      </c>
      <c r="BA6" s="1">
        <f t="shared" ca="1" si="17"/>
        <v>7</v>
      </c>
      <c r="BD6" s="1">
        <v>6</v>
      </c>
      <c r="BE6" s="11">
        <f t="shared" ca="1" si="18"/>
        <v>2</v>
      </c>
      <c r="BF6" s="11">
        <f t="shared" ca="1" si="19"/>
        <v>0</v>
      </c>
      <c r="BG6" s="12"/>
      <c r="BI6" s="1">
        <v>6</v>
      </c>
      <c r="BJ6" s="11">
        <f t="shared" ca="1" si="20"/>
        <v>1</v>
      </c>
      <c r="BK6" s="11">
        <f t="shared" ca="1" si="21"/>
        <v>5</v>
      </c>
      <c r="BL6" s="12"/>
      <c r="BN6" s="1">
        <v>6</v>
      </c>
      <c r="BO6" s="10">
        <f t="shared" ca="1" si="22"/>
        <v>3</v>
      </c>
      <c r="BP6" s="10">
        <f t="shared" ca="1" si="23"/>
        <v>4</v>
      </c>
      <c r="BQ6" s="19"/>
      <c r="BS6" s="1">
        <v>6</v>
      </c>
      <c r="BT6" s="10">
        <f t="shared" ca="1" si="24"/>
        <v>6</v>
      </c>
      <c r="BU6" s="10">
        <f t="shared" ca="1" si="25"/>
        <v>1</v>
      </c>
      <c r="BV6" s="19"/>
      <c r="BX6" s="1">
        <v>6</v>
      </c>
      <c r="BY6" s="10">
        <f t="shared" ca="1" si="26"/>
        <v>8</v>
      </c>
      <c r="BZ6" s="10">
        <f t="shared" ca="1" si="27"/>
        <v>9</v>
      </c>
      <c r="CA6" s="19"/>
      <c r="CB6" s="12"/>
      <c r="CC6" s="69">
        <f t="shared" ca="1" si="28"/>
        <v>0.23081617340295635</v>
      </c>
      <c r="CD6" s="70">
        <f t="shared" ca="1" si="29"/>
        <v>10</v>
      </c>
      <c r="CE6" s="70"/>
      <c r="CF6" s="67">
        <v>6</v>
      </c>
      <c r="CG6" s="67">
        <v>0</v>
      </c>
      <c r="CH6" s="67">
        <v>6</v>
      </c>
      <c r="CI6" s="1"/>
      <c r="CJ6" s="69">
        <f t="shared" ca="1" si="30"/>
        <v>0.93341208224181427</v>
      </c>
      <c r="CK6" s="70">
        <f t="shared" ca="1" si="31"/>
        <v>5</v>
      </c>
      <c r="CL6" s="1"/>
      <c r="CM6" s="67">
        <v>6</v>
      </c>
      <c r="CN6" s="67">
        <v>1</v>
      </c>
      <c r="CO6" s="67">
        <v>6</v>
      </c>
      <c r="CQ6" s="69">
        <f t="shared" ca="1" si="32"/>
        <v>0.65042283601386797</v>
      </c>
      <c r="CR6" s="70">
        <f t="shared" ca="1" si="33"/>
        <v>35</v>
      </c>
      <c r="CS6" s="1"/>
      <c r="CT6" s="67">
        <v>6</v>
      </c>
      <c r="CU6" s="67">
        <v>0</v>
      </c>
      <c r="CV6" s="67">
        <v>5</v>
      </c>
      <c r="CX6" s="69">
        <f t="shared" ca="1" si="34"/>
        <v>0.35607191483813116</v>
      </c>
      <c r="CY6" s="70">
        <f t="shared" ca="1" si="35"/>
        <v>62</v>
      </c>
      <c r="CZ6" s="1"/>
      <c r="DA6" s="67">
        <v>6</v>
      </c>
      <c r="DB6" s="67">
        <v>0</v>
      </c>
      <c r="DC6" s="67">
        <v>5</v>
      </c>
      <c r="DE6" s="69">
        <f t="shared" ca="1" si="36"/>
        <v>0.13407170588243444</v>
      </c>
      <c r="DF6" s="70">
        <f t="shared" ca="1" si="37"/>
        <v>72</v>
      </c>
      <c r="DG6" s="1"/>
      <c r="DH6" s="67">
        <v>6</v>
      </c>
      <c r="DI6" s="67">
        <v>1</v>
      </c>
      <c r="DJ6" s="67">
        <v>6</v>
      </c>
    </row>
    <row r="7" spans="1:114" ht="53.1" customHeight="1" x14ac:dyDescent="0.25">
      <c r="A7" s="8"/>
      <c r="B7" s="4"/>
      <c r="C7" s="31"/>
      <c r="D7" s="32">
        <f ca="1">$BE1</f>
        <v>7</v>
      </c>
      <c r="E7" s="33">
        <f ca="1">$BJ1</f>
        <v>9</v>
      </c>
      <c r="F7" s="33" t="str">
        <f ca="1">IF(AND(G7=0,H7=0,I7=0),"",".")</f>
        <v>.</v>
      </c>
      <c r="G7" s="34">
        <f ca="1">$BO1</f>
        <v>4</v>
      </c>
      <c r="H7" s="34">
        <f ca="1">$BT1</f>
        <v>6</v>
      </c>
      <c r="I7" s="34">
        <f ca="1">$BY1</f>
        <v>2</v>
      </c>
      <c r="J7" s="35"/>
      <c r="K7" s="36"/>
      <c r="L7" s="37"/>
      <c r="M7" s="38"/>
      <c r="N7" s="31"/>
      <c r="O7" s="32">
        <f ca="1">$BE2</f>
        <v>0</v>
      </c>
      <c r="P7" s="33">
        <f ca="1">$BJ2</f>
        <v>3</v>
      </c>
      <c r="Q7" s="33" t="str">
        <f ca="1">IF(AND(R7=0,S7=0,T7=0),"",".")</f>
        <v>.</v>
      </c>
      <c r="R7" s="34">
        <f ca="1">$BO2</f>
        <v>8</v>
      </c>
      <c r="S7" s="34">
        <f ca="1">$BT2</f>
        <v>2</v>
      </c>
      <c r="T7" s="34">
        <f ca="1">$BY2</f>
        <v>8</v>
      </c>
      <c r="U7" s="35"/>
      <c r="V7" s="36"/>
      <c r="AA7" s="2" t="s">
        <v>104</v>
      </c>
      <c r="AB7" s="1">
        <f t="shared" ca="1" si="0"/>
        <v>15549</v>
      </c>
      <c r="AC7" s="1" t="s">
        <v>46</v>
      </c>
      <c r="AD7" s="1">
        <f t="shared" ca="1" si="1"/>
        <v>9289</v>
      </c>
      <c r="AE7" s="1" t="s">
        <v>47</v>
      </c>
      <c r="AF7" s="1">
        <f t="shared" ca="1" si="2"/>
        <v>24838</v>
      </c>
      <c r="AH7" s="1">
        <f t="shared" ca="1" si="3"/>
        <v>1</v>
      </c>
      <c r="AI7" s="1">
        <f t="shared" ca="1" si="4"/>
        <v>5</v>
      </c>
      <c r="AJ7" s="1" t="s">
        <v>48</v>
      </c>
      <c r="AK7" s="1">
        <f t="shared" ca="1" si="5"/>
        <v>5</v>
      </c>
      <c r="AL7" s="1">
        <f t="shared" ca="1" si="6"/>
        <v>4</v>
      </c>
      <c r="AM7" s="1">
        <f t="shared" ca="1" si="7"/>
        <v>9</v>
      </c>
      <c r="AN7" s="1" t="s">
        <v>53</v>
      </c>
      <c r="AO7" s="1">
        <f t="shared" ca="1" si="8"/>
        <v>0</v>
      </c>
      <c r="AP7" s="1">
        <f t="shared" ca="1" si="9"/>
        <v>9</v>
      </c>
      <c r="AQ7" s="1" t="s">
        <v>48</v>
      </c>
      <c r="AR7" s="1">
        <f t="shared" ca="1" si="10"/>
        <v>2</v>
      </c>
      <c r="AS7" s="1">
        <f t="shared" ca="1" si="11"/>
        <v>8</v>
      </c>
      <c r="AT7" s="1">
        <f t="shared" ca="1" si="12"/>
        <v>9</v>
      </c>
      <c r="AU7" s="1" t="s">
        <v>150</v>
      </c>
      <c r="AV7" s="1">
        <f t="shared" ca="1" si="13"/>
        <v>2</v>
      </c>
      <c r="AW7" s="1">
        <f t="shared" ca="1" si="14"/>
        <v>4</v>
      </c>
      <c r="AX7" s="1" t="s">
        <v>66</v>
      </c>
      <c r="AY7" s="1">
        <f t="shared" ca="1" si="15"/>
        <v>8</v>
      </c>
      <c r="AZ7" s="1">
        <f t="shared" ca="1" si="16"/>
        <v>3</v>
      </c>
      <c r="BA7" s="1">
        <f t="shared" ca="1" si="17"/>
        <v>8</v>
      </c>
      <c r="BD7" s="1">
        <v>7</v>
      </c>
      <c r="BE7" s="11">
        <f t="shared" ca="1" si="18"/>
        <v>1</v>
      </c>
      <c r="BF7" s="11">
        <f t="shared" ca="1" si="19"/>
        <v>0</v>
      </c>
      <c r="BG7" s="12"/>
      <c r="BI7" s="1">
        <v>7</v>
      </c>
      <c r="BJ7" s="11">
        <f t="shared" ca="1" si="20"/>
        <v>5</v>
      </c>
      <c r="BK7" s="11">
        <f t="shared" ca="1" si="21"/>
        <v>9</v>
      </c>
      <c r="BL7" s="12"/>
      <c r="BN7" s="1">
        <v>7</v>
      </c>
      <c r="BO7" s="10">
        <f t="shared" ca="1" si="22"/>
        <v>5</v>
      </c>
      <c r="BP7" s="10">
        <f t="shared" ca="1" si="23"/>
        <v>2</v>
      </c>
      <c r="BQ7" s="19"/>
      <c r="BS7" s="1">
        <v>7</v>
      </c>
      <c r="BT7" s="10">
        <f t="shared" ca="1" si="24"/>
        <v>4</v>
      </c>
      <c r="BU7" s="10">
        <f t="shared" ca="1" si="25"/>
        <v>8</v>
      </c>
      <c r="BV7" s="19"/>
      <c r="BX7" s="1">
        <v>7</v>
      </c>
      <c r="BY7" s="10">
        <f t="shared" ca="1" si="26"/>
        <v>9</v>
      </c>
      <c r="BZ7" s="10">
        <f t="shared" ca="1" si="27"/>
        <v>9</v>
      </c>
      <c r="CA7" s="19"/>
      <c r="CB7" s="12"/>
      <c r="CC7" s="69">
        <f t="shared" ca="1" si="28"/>
        <v>0.29893413692410664</v>
      </c>
      <c r="CD7" s="70">
        <f t="shared" ca="1" si="29"/>
        <v>9</v>
      </c>
      <c r="CE7" s="70"/>
      <c r="CF7" s="67">
        <v>7</v>
      </c>
      <c r="CG7" s="67">
        <v>0</v>
      </c>
      <c r="CH7" s="67">
        <v>7</v>
      </c>
      <c r="CI7" s="1"/>
      <c r="CJ7" s="69">
        <f t="shared" ca="1" si="30"/>
        <v>0.32466463145551472</v>
      </c>
      <c r="CK7" s="70">
        <f t="shared" ca="1" si="31"/>
        <v>45</v>
      </c>
      <c r="CL7" s="1"/>
      <c r="CM7" s="67">
        <v>7</v>
      </c>
      <c r="CN7" s="67">
        <v>1</v>
      </c>
      <c r="CO7" s="67">
        <v>7</v>
      </c>
      <c r="CQ7" s="69">
        <f t="shared" ca="1" si="32"/>
        <v>0.42538307887398175</v>
      </c>
      <c r="CR7" s="70">
        <f t="shared" ca="1" si="33"/>
        <v>53</v>
      </c>
      <c r="CS7" s="1"/>
      <c r="CT7" s="67">
        <v>7</v>
      </c>
      <c r="CU7" s="67">
        <v>0</v>
      </c>
      <c r="CV7" s="67">
        <v>6</v>
      </c>
      <c r="CX7" s="69">
        <f t="shared" ca="1" si="34"/>
        <v>0.45728568060619956</v>
      </c>
      <c r="CY7" s="70">
        <f t="shared" ca="1" si="35"/>
        <v>49</v>
      </c>
      <c r="CZ7" s="1"/>
      <c r="DA7" s="67">
        <v>7</v>
      </c>
      <c r="DB7" s="67">
        <v>0</v>
      </c>
      <c r="DC7" s="67">
        <v>6</v>
      </c>
      <c r="DE7" s="69">
        <f t="shared" ca="1" si="36"/>
        <v>8.1771828811277869E-3</v>
      </c>
      <c r="DF7" s="70">
        <f t="shared" ca="1" si="37"/>
        <v>81</v>
      </c>
      <c r="DG7" s="1"/>
      <c r="DH7" s="67">
        <v>7</v>
      </c>
      <c r="DI7" s="67">
        <v>1</v>
      </c>
      <c r="DJ7" s="67">
        <v>7</v>
      </c>
    </row>
    <row r="8" spans="1:114" ht="53.1" customHeight="1" thickBot="1" x14ac:dyDescent="0.3">
      <c r="A8" s="8"/>
      <c r="B8" s="4"/>
      <c r="C8" s="13" t="str">
        <f ca="1">IF(AND($BF1=0,$BE1=0),"","＋")</f>
        <v>＋</v>
      </c>
      <c r="D8" s="39">
        <f ca="1">IF(AND($BE1=0,$BF1=0),"＋",$BF1)</f>
        <v>0</v>
      </c>
      <c r="E8" s="40">
        <f ca="1">$BK1</f>
        <v>7</v>
      </c>
      <c r="F8" s="40" t="str">
        <f ca="1">IF(AND(G8=0,H8=0,I8=0),"",".")</f>
        <v>.</v>
      </c>
      <c r="G8" s="41">
        <f ca="1">$BP1</f>
        <v>2</v>
      </c>
      <c r="H8" s="41">
        <f ca="1">$BU1</f>
        <v>6</v>
      </c>
      <c r="I8" s="41">
        <f ca="1">$BZ1</f>
        <v>5</v>
      </c>
      <c r="J8" s="35"/>
      <c r="K8" s="36"/>
      <c r="L8" s="37"/>
      <c r="M8" s="38"/>
      <c r="N8" s="13" t="str">
        <f ca="1">IF(AND($BF2=0,$BE2=0),"","＋")</f>
        <v>＋</v>
      </c>
      <c r="O8" s="39">
        <f ca="1">IF(AND($BE2=0,$BF2=0),"＋",$BF2)</f>
        <v>7</v>
      </c>
      <c r="P8" s="40">
        <f ca="1">$BK2</f>
        <v>1</v>
      </c>
      <c r="Q8" s="40" t="str">
        <f ca="1">IF(AND(R8=0,S8=0,T8=0),"",".")</f>
        <v>.</v>
      </c>
      <c r="R8" s="41">
        <f ca="1">$BP2</f>
        <v>0</v>
      </c>
      <c r="S8" s="41">
        <f ca="1">$BU2</f>
        <v>8</v>
      </c>
      <c r="T8" s="41">
        <f ca="1">$BZ2</f>
        <v>1</v>
      </c>
      <c r="U8" s="35"/>
      <c r="V8" s="36"/>
      <c r="AA8" s="2" t="s">
        <v>64</v>
      </c>
      <c r="AB8" s="1">
        <f t="shared" ca="1" si="0"/>
        <v>9079</v>
      </c>
      <c r="AC8" s="1" t="s">
        <v>53</v>
      </c>
      <c r="AD8" s="1">
        <f t="shared" ca="1" si="1"/>
        <v>31476</v>
      </c>
      <c r="AE8" s="1" t="s">
        <v>47</v>
      </c>
      <c r="AF8" s="1">
        <f t="shared" ca="1" si="2"/>
        <v>40555</v>
      </c>
      <c r="AH8" s="1">
        <f t="shared" ca="1" si="3"/>
        <v>0</v>
      </c>
      <c r="AI8" s="1">
        <f t="shared" ca="1" si="4"/>
        <v>9</v>
      </c>
      <c r="AJ8" s="1" t="s">
        <v>48</v>
      </c>
      <c r="AK8" s="1">
        <f t="shared" ca="1" si="5"/>
        <v>0</v>
      </c>
      <c r="AL8" s="1">
        <f t="shared" ca="1" si="6"/>
        <v>7</v>
      </c>
      <c r="AM8" s="1">
        <f t="shared" ca="1" si="7"/>
        <v>9</v>
      </c>
      <c r="AN8" s="1" t="s">
        <v>53</v>
      </c>
      <c r="AO8" s="1">
        <f t="shared" ca="1" si="8"/>
        <v>3</v>
      </c>
      <c r="AP8" s="1">
        <f t="shared" ca="1" si="9"/>
        <v>1</v>
      </c>
      <c r="AQ8" s="1" t="s">
        <v>48</v>
      </c>
      <c r="AR8" s="1">
        <f t="shared" ca="1" si="10"/>
        <v>4</v>
      </c>
      <c r="AS8" s="1">
        <f t="shared" ca="1" si="11"/>
        <v>7</v>
      </c>
      <c r="AT8" s="1">
        <f t="shared" ca="1" si="12"/>
        <v>6</v>
      </c>
      <c r="AU8" s="1" t="s">
        <v>47</v>
      </c>
      <c r="AV8" s="1">
        <f t="shared" ca="1" si="13"/>
        <v>4</v>
      </c>
      <c r="AW8" s="1">
        <f t="shared" ca="1" si="14"/>
        <v>0</v>
      </c>
      <c r="AX8" s="1" t="s">
        <v>48</v>
      </c>
      <c r="AY8" s="1">
        <f t="shared" ca="1" si="15"/>
        <v>5</v>
      </c>
      <c r="AZ8" s="1">
        <f t="shared" ca="1" si="16"/>
        <v>5</v>
      </c>
      <c r="BA8" s="1">
        <f t="shared" ca="1" si="17"/>
        <v>5</v>
      </c>
      <c r="BD8" s="1">
        <v>8</v>
      </c>
      <c r="BE8" s="11">
        <f t="shared" ca="1" si="18"/>
        <v>0</v>
      </c>
      <c r="BF8" s="11">
        <f t="shared" ca="1" si="19"/>
        <v>3</v>
      </c>
      <c r="BG8" s="12"/>
      <c r="BI8" s="1">
        <v>8</v>
      </c>
      <c r="BJ8" s="11">
        <f t="shared" ca="1" si="20"/>
        <v>9</v>
      </c>
      <c r="BK8" s="11">
        <f t="shared" ca="1" si="21"/>
        <v>1</v>
      </c>
      <c r="BL8" s="12"/>
      <c r="BN8" s="1">
        <v>8</v>
      </c>
      <c r="BO8" s="10">
        <f t="shared" ca="1" si="22"/>
        <v>0</v>
      </c>
      <c r="BP8" s="10">
        <f t="shared" ca="1" si="23"/>
        <v>4</v>
      </c>
      <c r="BQ8" s="19"/>
      <c r="BS8" s="1">
        <v>8</v>
      </c>
      <c r="BT8" s="10">
        <f t="shared" ca="1" si="24"/>
        <v>7</v>
      </c>
      <c r="BU8" s="10">
        <f t="shared" ca="1" si="25"/>
        <v>7</v>
      </c>
      <c r="BV8" s="19"/>
      <c r="BX8" s="1">
        <v>8</v>
      </c>
      <c r="BY8" s="10">
        <f t="shared" ca="1" si="26"/>
        <v>9</v>
      </c>
      <c r="BZ8" s="10">
        <f t="shared" ca="1" si="27"/>
        <v>6</v>
      </c>
      <c r="CA8" s="19"/>
      <c r="CB8" s="12"/>
      <c r="CC8" s="69">
        <f t="shared" ca="1" si="28"/>
        <v>0.75874111541530898</v>
      </c>
      <c r="CD8" s="70">
        <f t="shared" ca="1" si="29"/>
        <v>3</v>
      </c>
      <c r="CE8" s="70"/>
      <c r="CF8" s="67">
        <v>8</v>
      </c>
      <c r="CG8" s="67">
        <v>0</v>
      </c>
      <c r="CH8" s="67">
        <v>8</v>
      </c>
      <c r="CI8" s="1"/>
      <c r="CJ8" s="69">
        <f t="shared" ca="1" si="30"/>
        <v>0.16128863495198809</v>
      </c>
      <c r="CK8" s="70">
        <f t="shared" ca="1" si="31"/>
        <v>73</v>
      </c>
      <c r="CL8" s="1"/>
      <c r="CM8" s="67">
        <v>8</v>
      </c>
      <c r="CN8" s="67">
        <v>1</v>
      </c>
      <c r="CO8" s="67">
        <v>8</v>
      </c>
      <c r="CQ8" s="69">
        <f t="shared" ca="1" si="32"/>
        <v>0.95417877322013112</v>
      </c>
      <c r="CR8" s="70">
        <f t="shared" ca="1" si="33"/>
        <v>5</v>
      </c>
      <c r="CS8" s="1"/>
      <c r="CT8" s="67">
        <v>8</v>
      </c>
      <c r="CU8" s="67">
        <v>0</v>
      </c>
      <c r="CV8" s="67">
        <v>7</v>
      </c>
      <c r="CX8" s="69">
        <f t="shared" ca="1" si="34"/>
        <v>0.2003586385102214</v>
      </c>
      <c r="CY8" s="70">
        <f t="shared" ca="1" si="35"/>
        <v>78</v>
      </c>
      <c r="CZ8" s="1"/>
      <c r="DA8" s="67">
        <v>8</v>
      </c>
      <c r="DB8" s="67">
        <v>0</v>
      </c>
      <c r="DC8" s="67">
        <v>7</v>
      </c>
      <c r="DE8" s="69">
        <f t="shared" ca="1" si="36"/>
        <v>5.7012491025957734E-2</v>
      </c>
      <c r="DF8" s="70">
        <f t="shared" ca="1" si="37"/>
        <v>78</v>
      </c>
      <c r="DG8" s="1"/>
      <c r="DH8" s="67">
        <v>8</v>
      </c>
      <c r="DI8" s="67">
        <v>1</v>
      </c>
      <c r="DJ8" s="67">
        <v>8</v>
      </c>
    </row>
    <row r="9" spans="1:114" ht="53.1" customHeight="1" x14ac:dyDescent="0.25">
      <c r="A9" s="8"/>
      <c r="B9" s="38"/>
      <c r="C9" s="60"/>
      <c r="D9" s="61">
        <f ca="1">$AV1</f>
        <v>8</v>
      </c>
      <c r="E9" s="62">
        <f ca="1">$AW1</f>
        <v>6</v>
      </c>
      <c r="F9" s="62" t="str">
        <f>$AX1</f>
        <v>.</v>
      </c>
      <c r="G9" s="63">
        <f ca="1">$AY1</f>
        <v>7</v>
      </c>
      <c r="H9" s="64">
        <f ca="1">$AZ1</f>
        <v>2</v>
      </c>
      <c r="I9" s="64">
        <f ca="1">$BA1</f>
        <v>7</v>
      </c>
      <c r="J9" s="43"/>
      <c r="K9" s="36"/>
      <c r="L9" s="37"/>
      <c r="M9" s="38"/>
      <c r="N9" s="60"/>
      <c r="O9" s="61">
        <f ca="1">$AV2</f>
        <v>7</v>
      </c>
      <c r="P9" s="62">
        <f ca="1">$AW2</f>
        <v>4</v>
      </c>
      <c r="Q9" s="62" t="str">
        <f>$AX2</f>
        <v>.</v>
      </c>
      <c r="R9" s="63">
        <f ca="1">$AY2</f>
        <v>9</v>
      </c>
      <c r="S9" s="64">
        <f ca="1">$AZ2</f>
        <v>0</v>
      </c>
      <c r="T9" s="64">
        <f ca="1">$BA2</f>
        <v>9</v>
      </c>
      <c r="U9" s="43"/>
      <c r="V9" s="36"/>
      <c r="AA9" s="2" t="s">
        <v>65</v>
      </c>
      <c r="AB9" s="1">
        <f t="shared" ca="1" si="0"/>
        <v>9127</v>
      </c>
      <c r="AC9" s="1" t="s">
        <v>169</v>
      </c>
      <c r="AD9" s="1">
        <f t="shared" ca="1" si="1"/>
        <v>12704</v>
      </c>
      <c r="AE9" s="1" t="s">
        <v>47</v>
      </c>
      <c r="AF9" s="1">
        <f t="shared" ca="1" si="2"/>
        <v>21831</v>
      </c>
      <c r="AH9" s="1">
        <f t="shared" ca="1" si="3"/>
        <v>0</v>
      </c>
      <c r="AI9" s="1">
        <f t="shared" ca="1" si="4"/>
        <v>9</v>
      </c>
      <c r="AJ9" s="1" t="s">
        <v>171</v>
      </c>
      <c r="AK9" s="1">
        <f t="shared" ca="1" si="5"/>
        <v>1</v>
      </c>
      <c r="AL9" s="1">
        <f t="shared" ca="1" si="6"/>
        <v>2</v>
      </c>
      <c r="AM9" s="1">
        <f t="shared" ca="1" si="7"/>
        <v>7</v>
      </c>
      <c r="AN9" s="1" t="s">
        <v>169</v>
      </c>
      <c r="AO9" s="1">
        <f t="shared" ca="1" si="8"/>
        <v>1</v>
      </c>
      <c r="AP9" s="1">
        <f t="shared" ca="1" si="9"/>
        <v>2</v>
      </c>
      <c r="AQ9" s="1" t="s">
        <v>48</v>
      </c>
      <c r="AR9" s="1">
        <f t="shared" ca="1" si="10"/>
        <v>7</v>
      </c>
      <c r="AS9" s="1">
        <f t="shared" ca="1" si="11"/>
        <v>0</v>
      </c>
      <c r="AT9" s="1">
        <f t="shared" ca="1" si="12"/>
        <v>4</v>
      </c>
      <c r="AU9" s="1" t="s">
        <v>47</v>
      </c>
      <c r="AV9" s="1">
        <f t="shared" ca="1" si="13"/>
        <v>2</v>
      </c>
      <c r="AW9" s="1">
        <f t="shared" ca="1" si="14"/>
        <v>1</v>
      </c>
      <c r="AX9" s="1" t="s">
        <v>48</v>
      </c>
      <c r="AY9" s="1">
        <f t="shared" ca="1" si="15"/>
        <v>8</v>
      </c>
      <c r="AZ9" s="1">
        <f t="shared" ca="1" si="16"/>
        <v>3</v>
      </c>
      <c r="BA9" s="1">
        <f t="shared" ca="1" si="17"/>
        <v>1</v>
      </c>
      <c r="BD9" s="1">
        <v>9</v>
      </c>
      <c r="BE9" s="11">
        <f t="shared" ca="1" si="18"/>
        <v>0</v>
      </c>
      <c r="BF9" s="11">
        <f t="shared" ca="1" si="19"/>
        <v>1</v>
      </c>
      <c r="BG9" s="12"/>
      <c r="BI9" s="1">
        <v>9</v>
      </c>
      <c r="BJ9" s="11">
        <f t="shared" ca="1" si="20"/>
        <v>9</v>
      </c>
      <c r="BK9" s="11">
        <f t="shared" ca="1" si="21"/>
        <v>2</v>
      </c>
      <c r="BL9" s="12"/>
      <c r="BN9" s="1">
        <v>9</v>
      </c>
      <c r="BO9" s="10">
        <f t="shared" ca="1" si="22"/>
        <v>1</v>
      </c>
      <c r="BP9" s="10">
        <f t="shared" ca="1" si="23"/>
        <v>7</v>
      </c>
      <c r="BQ9" s="19"/>
      <c r="BS9" s="1">
        <v>9</v>
      </c>
      <c r="BT9" s="10">
        <f t="shared" ca="1" si="24"/>
        <v>2</v>
      </c>
      <c r="BU9" s="10">
        <f t="shared" ca="1" si="25"/>
        <v>0</v>
      </c>
      <c r="BV9" s="19"/>
      <c r="BX9" s="1">
        <v>9</v>
      </c>
      <c r="BY9" s="10">
        <f t="shared" ca="1" si="26"/>
        <v>7</v>
      </c>
      <c r="BZ9" s="10">
        <f t="shared" ca="1" si="27"/>
        <v>4</v>
      </c>
      <c r="CA9" s="19"/>
      <c r="CB9" s="12"/>
      <c r="CC9" s="69">
        <f t="shared" ca="1" si="28"/>
        <v>0.93950215925790326</v>
      </c>
      <c r="CD9" s="70">
        <f t="shared" ca="1" si="29"/>
        <v>1</v>
      </c>
      <c r="CE9" s="70"/>
      <c r="CF9" s="67">
        <v>9</v>
      </c>
      <c r="CG9" s="67">
        <v>1</v>
      </c>
      <c r="CH9" s="67">
        <v>0</v>
      </c>
      <c r="CI9" s="1"/>
      <c r="CJ9" s="69">
        <f t="shared" ca="1" si="30"/>
        <v>0.14915253297154918</v>
      </c>
      <c r="CK9" s="70">
        <f t="shared" ca="1" si="31"/>
        <v>74</v>
      </c>
      <c r="CL9" s="1"/>
      <c r="CM9" s="67">
        <v>9</v>
      </c>
      <c r="CN9" s="67">
        <v>1</v>
      </c>
      <c r="CO9" s="67">
        <v>9</v>
      </c>
      <c r="CQ9" s="69">
        <f t="shared" ca="1" si="32"/>
        <v>0.82255495287408453</v>
      </c>
      <c r="CR9" s="70">
        <f t="shared" ca="1" si="33"/>
        <v>18</v>
      </c>
      <c r="CS9" s="1"/>
      <c r="CT9" s="67">
        <v>9</v>
      </c>
      <c r="CU9" s="67">
        <v>0</v>
      </c>
      <c r="CV9" s="67">
        <v>8</v>
      </c>
      <c r="CX9" s="69">
        <f t="shared" ca="1" si="34"/>
        <v>0.80081217079200961</v>
      </c>
      <c r="CY9" s="70">
        <f t="shared" ca="1" si="35"/>
        <v>21</v>
      </c>
      <c r="CZ9" s="1"/>
      <c r="DA9" s="67">
        <v>9</v>
      </c>
      <c r="DB9" s="67">
        <v>0</v>
      </c>
      <c r="DC9" s="67">
        <v>8</v>
      </c>
      <c r="DE9" s="69">
        <f t="shared" ca="1" si="36"/>
        <v>0.36001516170122405</v>
      </c>
      <c r="DF9" s="70">
        <f t="shared" ca="1" si="37"/>
        <v>58</v>
      </c>
      <c r="DG9" s="1"/>
      <c r="DH9" s="67">
        <v>9</v>
      </c>
      <c r="DI9" s="67">
        <v>1</v>
      </c>
      <c r="DJ9" s="67">
        <v>9</v>
      </c>
    </row>
    <row r="10" spans="1:114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A10" s="2" t="s">
        <v>172</v>
      </c>
      <c r="AB10" s="1">
        <f t="shared" ca="1" si="0"/>
        <v>38426</v>
      </c>
      <c r="AC10" s="1" t="s">
        <v>53</v>
      </c>
      <c r="AD10" s="1">
        <f t="shared" ca="1" si="1"/>
        <v>6071</v>
      </c>
      <c r="AE10" s="1" t="s">
        <v>47</v>
      </c>
      <c r="AF10" s="1">
        <f t="shared" ca="1" si="2"/>
        <v>44497</v>
      </c>
      <c r="AH10" s="1">
        <f t="shared" ca="1" si="3"/>
        <v>3</v>
      </c>
      <c r="AI10" s="1">
        <f t="shared" ca="1" si="4"/>
        <v>8</v>
      </c>
      <c r="AJ10" s="1" t="s">
        <v>48</v>
      </c>
      <c r="AK10" s="1">
        <f t="shared" ca="1" si="5"/>
        <v>4</v>
      </c>
      <c r="AL10" s="1">
        <f t="shared" ca="1" si="6"/>
        <v>2</v>
      </c>
      <c r="AM10" s="1">
        <f t="shared" ca="1" si="7"/>
        <v>6</v>
      </c>
      <c r="AN10" s="1" t="s">
        <v>53</v>
      </c>
      <c r="AO10" s="1">
        <f t="shared" ca="1" si="8"/>
        <v>0</v>
      </c>
      <c r="AP10" s="1">
        <f t="shared" ca="1" si="9"/>
        <v>6</v>
      </c>
      <c r="AQ10" s="1" t="s">
        <v>48</v>
      </c>
      <c r="AR10" s="1">
        <f t="shared" ca="1" si="10"/>
        <v>0</v>
      </c>
      <c r="AS10" s="1">
        <f t="shared" ca="1" si="11"/>
        <v>7</v>
      </c>
      <c r="AT10" s="1">
        <f t="shared" ca="1" si="12"/>
        <v>1</v>
      </c>
      <c r="AU10" s="1" t="s">
        <v>47</v>
      </c>
      <c r="AV10" s="1">
        <f t="shared" ca="1" si="13"/>
        <v>4</v>
      </c>
      <c r="AW10" s="1">
        <f t="shared" ca="1" si="14"/>
        <v>4</v>
      </c>
      <c r="AX10" s="1" t="s">
        <v>48</v>
      </c>
      <c r="AY10" s="1">
        <f t="shared" ca="1" si="15"/>
        <v>4</v>
      </c>
      <c r="AZ10" s="1">
        <f t="shared" ca="1" si="16"/>
        <v>9</v>
      </c>
      <c r="BA10" s="1">
        <f t="shared" ca="1" si="17"/>
        <v>7</v>
      </c>
      <c r="BD10" s="1">
        <v>10</v>
      </c>
      <c r="BE10" s="11">
        <f t="shared" ca="1" si="18"/>
        <v>3</v>
      </c>
      <c r="BF10" s="11">
        <f t="shared" ca="1" si="19"/>
        <v>0</v>
      </c>
      <c r="BG10" s="12"/>
      <c r="BI10" s="1">
        <v>10</v>
      </c>
      <c r="BJ10" s="11">
        <f t="shared" ca="1" si="20"/>
        <v>8</v>
      </c>
      <c r="BK10" s="11">
        <f t="shared" ca="1" si="21"/>
        <v>6</v>
      </c>
      <c r="BL10" s="12"/>
      <c r="BN10" s="1">
        <v>10</v>
      </c>
      <c r="BO10" s="10">
        <f t="shared" ca="1" si="22"/>
        <v>4</v>
      </c>
      <c r="BP10" s="10">
        <f t="shared" ca="1" si="23"/>
        <v>0</v>
      </c>
      <c r="BQ10" s="19"/>
      <c r="BS10" s="1">
        <v>10</v>
      </c>
      <c r="BT10" s="10">
        <f t="shared" ca="1" si="24"/>
        <v>2</v>
      </c>
      <c r="BU10" s="10">
        <f t="shared" ca="1" si="25"/>
        <v>7</v>
      </c>
      <c r="BV10" s="19"/>
      <c r="BX10" s="1">
        <v>10</v>
      </c>
      <c r="BY10" s="10">
        <f t="shared" ca="1" si="26"/>
        <v>6</v>
      </c>
      <c r="BZ10" s="10">
        <f t="shared" ca="1" si="27"/>
        <v>1</v>
      </c>
      <c r="CA10" s="19"/>
      <c r="CB10" s="12"/>
      <c r="CC10" s="69">
        <f t="shared" ca="1" si="28"/>
        <v>0.18664824005084313</v>
      </c>
      <c r="CD10" s="70">
        <f t="shared" ca="1" si="29"/>
        <v>11</v>
      </c>
      <c r="CE10" s="70"/>
      <c r="CF10" s="67">
        <v>10</v>
      </c>
      <c r="CG10" s="67">
        <v>2</v>
      </c>
      <c r="CH10" s="67">
        <v>0</v>
      </c>
      <c r="CI10" s="1"/>
      <c r="CJ10" s="69">
        <f t="shared" ca="1" si="30"/>
        <v>0.17278558255634957</v>
      </c>
      <c r="CK10" s="70">
        <f t="shared" ca="1" si="31"/>
        <v>69</v>
      </c>
      <c r="CL10" s="1"/>
      <c r="CM10" s="67">
        <v>10</v>
      </c>
      <c r="CN10" s="67">
        <v>2</v>
      </c>
      <c r="CO10" s="67">
        <v>1</v>
      </c>
      <c r="CQ10" s="69">
        <f t="shared" ca="1" si="32"/>
        <v>0.58961069027185387</v>
      </c>
      <c r="CR10" s="70">
        <f t="shared" ca="1" si="33"/>
        <v>41</v>
      </c>
      <c r="CS10" s="1"/>
      <c r="CT10" s="67">
        <v>10</v>
      </c>
      <c r="CU10" s="67">
        <v>0</v>
      </c>
      <c r="CV10" s="67">
        <v>9</v>
      </c>
      <c r="CX10" s="69">
        <f t="shared" ca="1" si="34"/>
        <v>0.73977544638528392</v>
      </c>
      <c r="CY10" s="70">
        <f t="shared" ca="1" si="35"/>
        <v>28</v>
      </c>
      <c r="CZ10" s="1"/>
      <c r="DA10" s="67">
        <v>10</v>
      </c>
      <c r="DB10" s="67">
        <v>0</v>
      </c>
      <c r="DC10" s="67">
        <v>9</v>
      </c>
      <c r="DE10" s="69">
        <f t="shared" ca="1" si="36"/>
        <v>0.48884194704919015</v>
      </c>
      <c r="DF10" s="70">
        <f t="shared" ca="1" si="37"/>
        <v>46</v>
      </c>
      <c r="DG10" s="1"/>
      <c r="DH10" s="67">
        <v>10</v>
      </c>
      <c r="DI10" s="67">
        <v>2</v>
      </c>
      <c r="DJ10" s="67">
        <v>1</v>
      </c>
    </row>
    <row r="11" spans="1:114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A11" s="2" t="s">
        <v>69</v>
      </c>
      <c r="AB11" s="1">
        <f t="shared" ca="1" si="0"/>
        <v>6186</v>
      </c>
      <c r="AC11" s="1" t="s">
        <v>53</v>
      </c>
      <c r="AD11" s="1">
        <f t="shared" ca="1" si="1"/>
        <v>46499</v>
      </c>
      <c r="AE11" s="1" t="s">
        <v>47</v>
      </c>
      <c r="AF11" s="1">
        <f t="shared" ca="1" si="2"/>
        <v>52685</v>
      </c>
      <c r="AH11" s="1">
        <f t="shared" ca="1" si="3"/>
        <v>0</v>
      </c>
      <c r="AI11" s="1">
        <f t="shared" ca="1" si="4"/>
        <v>6</v>
      </c>
      <c r="AJ11" s="1" t="s">
        <v>171</v>
      </c>
      <c r="AK11" s="1">
        <f t="shared" ca="1" si="5"/>
        <v>1</v>
      </c>
      <c r="AL11" s="1">
        <f t="shared" ca="1" si="6"/>
        <v>8</v>
      </c>
      <c r="AM11" s="1">
        <f t="shared" ca="1" si="7"/>
        <v>6</v>
      </c>
      <c r="AN11" s="1" t="s">
        <v>169</v>
      </c>
      <c r="AO11" s="1">
        <f t="shared" ca="1" si="8"/>
        <v>4</v>
      </c>
      <c r="AP11" s="1">
        <f t="shared" ca="1" si="9"/>
        <v>6</v>
      </c>
      <c r="AQ11" s="1" t="s">
        <v>48</v>
      </c>
      <c r="AR11" s="1">
        <f t="shared" ca="1" si="10"/>
        <v>4</v>
      </c>
      <c r="AS11" s="1">
        <f t="shared" ca="1" si="11"/>
        <v>9</v>
      </c>
      <c r="AT11" s="1">
        <f t="shared" ca="1" si="12"/>
        <v>9</v>
      </c>
      <c r="AU11" s="1" t="s">
        <v>170</v>
      </c>
      <c r="AV11" s="1">
        <f t="shared" ca="1" si="13"/>
        <v>5</v>
      </c>
      <c r="AW11" s="1">
        <f t="shared" ca="1" si="14"/>
        <v>2</v>
      </c>
      <c r="AX11" s="1" t="s">
        <v>48</v>
      </c>
      <c r="AY11" s="1">
        <f t="shared" ca="1" si="15"/>
        <v>6</v>
      </c>
      <c r="AZ11" s="1">
        <f t="shared" ca="1" si="16"/>
        <v>8</v>
      </c>
      <c r="BA11" s="1">
        <f t="shared" ca="1" si="17"/>
        <v>5</v>
      </c>
      <c r="BD11" s="1">
        <v>11</v>
      </c>
      <c r="BE11" s="11">
        <f t="shared" ca="1" si="18"/>
        <v>0</v>
      </c>
      <c r="BF11" s="11">
        <f t="shared" ca="1" si="19"/>
        <v>4</v>
      </c>
      <c r="BG11" s="12"/>
      <c r="BI11" s="1">
        <v>11</v>
      </c>
      <c r="BJ11" s="11">
        <f t="shared" ca="1" si="20"/>
        <v>6</v>
      </c>
      <c r="BK11" s="11">
        <f t="shared" ca="1" si="21"/>
        <v>6</v>
      </c>
      <c r="BL11" s="12"/>
      <c r="BN11" s="1">
        <v>11</v>
      </c>
      <c r="BO11" s="10">
        <f t="shared" ca="1" si="22"/>
        <v>1</v>
      </c>
      <c r="BP11" s="10">
        <f t="shared" ca="1" si="23"/>
        <v>4</v>
      </c>
      <c r="BQ11" s="19"/>
      <c r="BS11" s="1">
        <v>11</v>
      </c>
      <c r="BT11" s="10">
        <f t="shared" ca="1" si="24"/>
        <v>8</v>
      </c>
      <c r="BU11" s="10">
        <f t="shared" ca="1" si="25"/>
        <v>9</v>
      </c>
      <c r="BV11" s="19"/>
      <c r="BX11" s="1">
        <v>11</v>
      </c>
      <c r="BY11" s="10">
        <f t="shared" ca="1" si="26"/>
        <v>6</v>
      </c>
      <c r="BZ11" s="10">
        <f t="shared" ca="1" si="27"/>
        <v>9</v>
      </c>
      <c r="CA11" s="19"/>
      <c r="CB11" s="12"/>
      <c r="CC11" s="69">
        <f t="shared" ca="1" si="28"/>
        <v>0.72287573567337859</v>
      </c>
      <c r="CD11" s="70">
        <f t="shared" ca="1" si="29"/>
        <v>4</v>
      </c>
      <c r="CE11" s="70"/>
      <c r="CF11" s="67">
        <v>11</v>
      </c>
      <c r="CG11" s="67">
        <v>3</v>
      </c>
      <c r="CH11" s="67">
        <v>0</v>
      </c>
      <c r="CI11" s="1"/>
      <c r="CJ11" s="69">
        <f t="shared" ca="1" si="30"/>
        <v>0.28922569360802786</v>
      </c>
      <c r="CK11" s="70">
        <f t="shared" ca="1" si="31"/>
        <v>51</v>
      </c>
      <c r="CL11" s="1"/>
      <c r="CM11" s="67">
        <v>11</v>
      </c>
      <c r="CN11" s="67">
        <v>2</v>
      </c>
      <c r="CO11" s="67">
        <v>2</v>
      </c>
      <c r="CQ11" s="69">
        <f t="shared" ca="1" si="32"/>
        <v>0.84494699244574412</v>
      </c>
      <c r="CR11" s="70">
        <f t="shared" ca="1" si="33"/>
        <v>15</v>
      </c>
      <c r="CS11" s="1"/>
      <c r="CT11" s="67">
        <v>11</v>
      </c>
      <c r="CU11" s="67">
        <v>1</v>
      </c>
      <c r="CV11" s="67">
        <v>0</v>
      </c>
      <c r="CX11" s="69">
        <f t="shared" ca="1" si="34"/>
        <v>7.8747174002265719E-2</v>
      </c>
      <c r="CY11" s="70">
        <f t="shared" ca="1" si="35"/>
        <v>90</v>
      </c>
      <c r="CZ11" s="1"/>
      <c r="DA11" s="67">
        <v>11</v>
      </c>
      <c r="DB11" s="67">
        <v>1</v>
      </c>
      <c r="DC11" s="67">
        <v>0</v>
      </c>
      <c r="DE11" s="69">
        <f t="shared" ca="1" si="36"/>
        <v>0.39796957557411539</v>
      </c>
      <c r="DF11" s="70">
        <f t="shared" ca="1" si="37"/>
        <v>54</v>
      </c>
      <c r="DG11" s="1"/>
      <c r="DH11" s="67">
        <v>11</v>
      </c>
      <c r="DI11" s="67">
        <v>2</v>
      </c>
      <c r="DJ11" s="67">
        <v>2</v>
      </c>
    </row>
    <row r="12" spans="1:114" ht="48.95" customHeight="1" thickBot="1" x14ac:dyDescent="0.3">
      <c r="A12" s="26"/>
      <c r="B12" s="74" t="str">
        <f ca="1">$AB3/1000&amp;$AC3&amp;$AD3/1000&amp;$AE3</f>
        <v>45.383＋8.689＝</v>
      </c>
      <c r="C12" s="75"/>
      <c r="D12" s="75"/>
      <c r="E12" s="75"/>
      <c r="F12" s="75"/>
      <c r="G12" s="75"/>
      <c r="H12" s="76">
        <f ca="1">$AF3/1000</f>
        <v>54.072000000000003</v>
      </c>
      <c r="I12" s="76"/>
      <c r="J12" s="77"/>
      <c r="K12" s="9"/>
      <c r="L12" s="26"/>
      <c r="M12" s="74" t="str">
        <f ca="1">$AB4/1000&amp;$AC4&amp;$AD4/1000&amp;$AE4</f>
        <v>6.719＋89.004＝</v>
      </c>
      <c r="N12" s="75"/>
      <c r="O12" s="75"/>
      <c r="P12" s="75"/>
      <c r="Q12" s="75"/>
      <c r="R12" s="75"/>
      <c r="S12" s="76">
        <f ca="1">$AF4/1000</f>
        <v>95.722999999999999</v>
      </c>
      <c r="T12" s="76"/>
      <c r="U12" s="77"/>
      <c r="V12" s="9"/>
      <c r="AA12" s="2" t="s">
        <v>86</v>
      </c>
      <c r="AB12" s="1">
        <f t="shared" ca="1" si="0"/>
        <v>59608</v>
      </c>
      <c r="AC12" s="1" t="s">
        <v>169</v>
      </c>
      <c r="AD12" s="1">
        <f t="shared" ca="1" si="1"/>
        <v>9335</v>
      </c>
      <c r="AE12" s="1" t="s">
        <v>170</v>
      </c>
      <c r="AF12" s="1">
        <f t="shared" ca="1" si="2"/>
        <v>68943</v>
      </c>
      <c r="AH12" s="1">
        <f t="shared" ca="1" si="3"/>
        <v>5</v>
      </c>
      <c r="AI12" s="1">
        <f t="shared" ca="1" si="4"/>
        <v>9</v>
      </c>
      <c r="AJ12" s="1" t="s">
        <v>48</v>
      </c>
      <c r="AK12" s="1">
        <f t="shared" ca="1" si="5"/>
        <v>6</v>
      </c>
      <c r="AL12" s="1">
        <f t="shared" ca="1" si="6"/>
        <v>0</v>
      </c>
      <c r="AM12" s="1">
        <f t="shared" ca="1" si="7"/>
        <v>8</v>
      </c>
      <c r="AN12" s="1" t="s">
        <v>53</v>
      </c>
      <c r="AO12" s="1">
        <f t="shared" ca="1" si="8"/>
        <v>0</v>
      </c>
      <c r="AP12" s="1">
        <f t="shared" ca="1" si="9"/>
        <v>9</v>
      </c>
      <c r="AQ12" s="1" t="s">
        <v>171</v>
      </c>
      <c r="AR12" s="1">
        <f t="shared" ca="1" si="10"/>
        <v>3</v>
      </c>
      <c r="AS12" s="1">
        <f t="shared" ca="1" si="11"/>
        <v>3</v>
      </c>
      <c r="AT12" s="1">
        <f t="shared" ca="1" si="12"/>
        <v>5</v>
      </c>
      <c r="AU12" s="1" t="s">
        <v>170</v>
      </c>
      <c r="AV12" s="1">
        <f t="shared" ca="1" si="13"/>
        <v>6</v>
      </c>
      <c r="AW12" s="1">
        <f t="shared" ca="1" si="14"/>
        <v>8</v>
      </c>
      <c r="AX12" s="1" t="s">
        <v>48</v>
      </c>
      <c r="AY12" s="1">
        <f t="shared" ca="1" si="15"/>
        <v>9</v>
      </c>
      <c r="AZ12" s="1">
        <f t="shared" ca="1" si="16"/>
        <v>4</v>
      </c>
      <c r="BA12" s="1">
        <f t="shared" ca="1" si="17"/>
        <v>3</v>
      </c>
      <c r="BD12" s="1">
        <v>12</v>
      </c>
      <c r="BE12" s="11">
        <f t="shared" ca="1" si="18"/>
        <v>5</v>
      </c>
      <c r="BF12" s="11">
        <f t="shared" ca="1" si="19"/>
        <v>0</v>
      </c>
      <c r="BG12" s="12"/>
      <c r="BI12" s="1">
        <v>12</v>
      </c>
      <c r="BJ12" s="11">
        <f t="shared" ca="1" si="20"/>
        <v>9</v>
      </c>
      <c r="BK12" s="11">
        <f t="shared" ca="1" si="21"/>
        <v>9</v>
      </c>
      <c r="BL12" s="12"/>
      <c r="BN12" s="1">
        <v>12</v>
      </c>
      <c r="BO12" s="10">
        <f t="shared" ca="1" si="22"/>
        <v>6</v>
      </c>
      <c r="BP12" s="10">
        <f t="shared" ca="1" si="23"/>
        <v>3</v>
      </c>
      <c r="BQ12" s="19"/>
      <c r="BS12" s="1">
        <v>12</v>
      </c>
      <c r="BT12" s="10">
        <f t="shared" ca="1" si="24"/>
        <v>0</v>
      </c>
      <c r="BU12" s="10">
        <f t="shared" ca="1" si="25"/>
        <v>3</v>
      </c>
      <c r="BV12" s="19"/>
      <c r="BX12" s="1">
        <v>12</v>
      </c>
      <c r="BY12" s="10">
        <f t="shared" ca="1" si="26"/>
        <v>8</v>
      </c>
      <c r="BZ12" s="10">
        <f t="shared" ca="1" si="27"/>
        <v>5</v>
      </c>
      <c r="CA12" s="19"/>
      <c r="CB12" s="12"/>
      <c r="CC12" s="69">
        <f t="shared" ca="1" si="28"/>
        <v>0.1723047037659815</v>
      </c>
      <c r="CD12" s="70">
        <f t="shared" ca="1" si="29"/>
        <v>13</v>
      </c>
      <c r="CE12" s="70"/>
      <c r="CF12" s="67">
        <v>12</v>
      </c>
      <c r="CG12" s="67">
        <v>4</v>
      </c>
      <c r="CH12" s="67">
        <v>0</v>
      </c>
      <c r="CI12" s="1"/>
      <c r="CJ12" s="69">
        <f t="shared" ca="1" si="30"/>
        <v>2.0734195383177445E-3</v>
      </c>
      <c r="CK12" s="70">
        <f t="shared" ca="1" si="31"/>
        <v>81</v>
      </c>
      <c r="CL12" s="1"/>
      <c r="CM12" s="67">
        <v>12</v>
      </c>
      <c r="CN12" s="67">
        <v>2</v>
      </c>
      <c r="CO12" s="67">
        <v>3</v>
      </c>
      <c r="CQ12" s="69">
        <f t="shared" ca="1" si="32"/>
        <v>0.34624847691003613</v>
      </c>
      <c r="CR12" s="70">
        <f t="shared" ca="1" si="33"/>
        <v>64</v>
      </c>
      <c r="CS12" s="1"/>
      <c r="CT12" s="67">
        <v>12</v>
      </c>
      <c r="CU12" s="67">
        <v>1</v>
      </c>
      <c r="CV12" s="67">
        <v>1</v>
      </c>
      <c r="CX12" s="69">
        <f t="shared" ca="1" si="34"/>
        <v>0.9430630806226562</v>
      </c>
      <c r="CY12" s="70">
        <f t="shared" ca="1" si="35"/>
        <v>4</v>
      </c>
      <c r="CZ12" s="1"/>
      <c r="DA12" s="67">
        <v>12</v>
      </c>
      <c r="DB12" s="67">
        <v>1</v>
      </c>
      <c r="DC12" s="67">
        <v>1</v>
      </c>
      <c r="DE12" s="69">
        <f t="shared" ca="1" si="36"/>
        <v>0.20614571031452811</v>
      </c>
      <c r="DF12" s="70">
        <f t="shared" ca="1" si="37"/>
        <v>68</v>
      </c>
      <c r="DG12" s="1"/>
      <c r="DH12" s="67">
        <v>12</v>
      </c>
      <c r="DI12" s="67">
        <v>2</v>
      </c>
      <c r="DJ12" s="67">
        <v>3</v>
      </c>
    </row>
    <row r="13" spans="1:114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B13" s="1"/>
      <c r="AC13" s="1"/>
      <c r="AD13" s="1"/>
      <c r="AE13" s="1"/>
      <c r="AF13" s="1"/>
      <c r="CC13" s="69">
        <f t="shared" ca="1" si="28"/>
        <v>0.61873767930712409</v>
      </c>
      <c r="CD13" s="70">
        <f t="shared" ca="1" si="29"/>
        <v>6</v>
      </c>
      <c r="CE13" s="70"/>
      <c r="CF13" s="67">
        <v>13</v>
      </c>
      <c r="CG13" s="67">
        <v>5</v>
      </c>
      <c r="CH13" s="67">
        <v>0</v>
      </c>
      <c r="CI13" s="1"/>
      <c r="CJ13" s="69">
        <f t="shared" ca="1" si="30"/>
        <v>0.97520053102781479</v>
      </c>
      <c r="CK13" s="70">
        <f t="shared" ca="1" si="31"/>
        <v>1</v>
      </c>
      <c r="CL13" s="1"/>
      <c r="CM13" s="67">
        <v>13</v>
      </c>
      <c r="CN13" s="67">
        <v>2</v>
      </c>
      <c r="CO13" s="67">
        <v>4</v>
      </c>
      <c r="CQ13" s="69">
        <f t="shared" ca="1" si="32"/>
        <v>0.91522707228744171</v>
      </c>
      <c r="CR13" s="70">
        <f t="shared" ca="1" si="33"/>
        <v>11</v>
      </c>
      <c r="CS13" s="1"/>
      <c r="CT13" s="67">
        <v>13</v>
      </c>
      <c r="CU13" s="67">
        <v>1</v>
      </c>
      <c r="CV13" s="67">
        <v>2</v>
      </c>
      <c r="CX13" s="69">
        <f t="shared" ca="1" si="34"/>
        <v>0.8330598978370013</v>
      </c>
      <c r="CY13" s="70">
        <f t="shared" ca="1" si="35"/>
        <v>16</v>
      </c>
      <c r="CZ13" s="1"/>
      <c r="DA13" s="67">
        <v>13</v>
      </c>
      <c r="DB13" s="67">
        <v>1</v>
      </c>
      <c r="DC13" s="67">
        <v>2</v>
      </c>
      <c r="DE13" s="69">
        <f t="shared" ca="1" si="36"/>
        <v>0.54362798052735739</v>
      </c>
      <c r="DF13" s="70">
        <f t="shared" ca="1" si="37"/>
        <v>38</v>
      </c>
      <c r="DG13" s="1"/>
      <c r="DH13" s="67">
        <v>13</v>
      </c>
      <c r="DI13" s="67">
        <v>2</v>
      </c>
      <c r="DJ13" s="67">
        <v>4</v>
      </c>
    </row>
    <row r="14" spans="1:114" ht="53.1" customHeight="1" x14ac:dyDescent="0.25">
      <c r="A14" s="8"/>
      <c r="B14" s="4"/>
      <c r="C14" s="31"/>
      <c r="D14" s="32">
        <f ca="1">$BE3</f>
        <v>4</v>
      </c>
      <c r="E14" s="33">
        <f ca="1">$BJ3</f>
        <v>5</v>
      </c>
      <c r="F14" s="33" t="str">
        <f ca="1">IF(AND(G14=0,H14=0,I14=0),"",".")</f>
        <v>.</v>
      </c>
      <c r="G14" s="34">
        <f ca="1">$BO3</f>
        <v>3</v>
      </c>
      <c r="H14" s="34">
        <f ca="1">$BT3</f>
        <v>8</v>
      </c>
      <c r="I14" s="34">
        <f ca="1">$BY3</f>
        <v>3</v>
      </c>
      <c r="J14" s="35"/>
      <c r="K14" s="36"/>
      <c r="L14" s="37"/>
      <c r="M14" s="38"/>
      <c r="N14" s="31"/>
      <c r="O14" s="32">
        <f ca="1">$BE4</f>
        <v>0</v>
      </c>
      <c r="P14" s="33">
        <f ca="1">$BJ4</f>
        <v>6</v>
      </c>
      <c r="Q14" s="33" t="str">
        <f ca="1">IF(AND(R14=0,S14=0,T14=0),"",".")</f>
        <v>.</v>
      </c>
      <c r="R14" s="34">
        <f ca="1">$BO4</f>
        <v>7</v>
      </c>
      <c r="S14" s="34">
        <f ca="1">$BT4</f>
        <v>1</v>
      </c>
      <c r="T14" s="34">
        <f ca="1">$BY4</f>
        <v>9</v>
      </c>
      <c r="U14" s="35"/>
      <c r="V14" s="36"/>
      <c r="AB14" s="1"/>
      <c r="AC14" s="1"/>
      <c r="AD14" s="1"/>
      <c r="AE14" s="1"/>
      <c r="AF14" s="1"/>
      <c r="AY14" s="49"/>
      <c r="AZ14" s="49"/>
      <c r="BA14" s="49"/>
      <c r="CC14" s="69">
        <f t="shared" ca="1" si="28"/>
        <v>2.3132250852588077E-2</v>
      </c>
      <c r="CD14" s="70">
        <f t="shared" ca="1" si="29"/>
        <v>16</v>
      </c>
      <c r="CE14" s="70"/>
      <c r="CF14" s="67">
        <v>14</v>
      </c>
      <c r="CG14" s="67">
        <v>6</v>
      </c>
      <c r="CH14" s="67">
        <v>0</v>
      </c>
      <c r="CI14" s="1"/>
      <c r="CJ14" s="69">
        <f t="shared" ca="1" si="30"/>
        <v>0.28256477726830231</v>
      </c>
      <c r="CK14" s="70">
        <f t="shared" ca="1" si="31"/>
        <v>53</v>
      </c>
      <c r="CL14" s="1"/>
      <c r="CM14" s="67">
        <v>14</v>
      </c>
      <c r="CN14" s="67">
        <v>2</v>
      </c>
      <c r="CO14" s="67">
        <v>5</v>
      </c>
      <c r="CQ14" s="69">
        <f t="shared" ca="1" si="32"/>
        <v>0.16228732156973857</v>
      </c>
      <c r="CR14" s="70">
        <f t="shared" ca="1" si="33"/>
        <v>83</v>
      </c>
      <c r="CS14" s="1"/>
      <c r="CT14" s="67">
        <v>14</v>
      </c>
      <c r="CU14" s="67">
        <v>1</v>
      </c>
      <c r="CV14" s="67">
        <v>3</v>
      </c>
      <c r="CX14" s="69">
        <f t="shared" ca="1" si="34"/>
        <v>0.66105612476185227</v>
      </c>
      <c r="CY14" s="70">
        <f t="shared" ca="1" si="35"/>
        <v>36</v>
      </c>
      <c r="CZ14" s="1"/>
      <c r="DA14" s="67">
        <v>14</v>
      </c>
      <c r="DB14" s="67">
        <v>1</v>
      </c>
      <c r="DC14" s="67">
        <v>3</v>
      </c>
      <c r="DE14" s="69">
        <f t="shared" ca="1" si="36"/>
        <v>0.75911926417738018</v>
      </c>
      <c r="DF14" s="70">
        <f t="shared" ca="1" si="37"/>
        <v>20</v>
      </c>
      <c r="DG14" s="1"/>
      <c r="DH14" s="67">
        <v>14</v>
      </c>
      <c r="DI14" s="67">
        <v>2</v>
      </c>
      <c r="DJ14" s="67">
        <v>5</v>
      </c>
    </row>
    <row r="15" spans="1:114" ht="53.1" customHeight="1" thickBot="1" x14ac:dyDescent="0.3">
      <c r="A15" s="8"/>
      <c r="B15" s="4"/>
      <c r="C15" s="13" t="str">
        <f ca="1">IF(AND($BF3=0,$BE3=0),"","＋")</f>
        <v>＋</v>
      </c>
      <c r="D15" s="39">
        <f ca="1">IF(AND($BE3=0,$BF3=0),"＋",$BF3)</f>
        <v>0</v>
      </c>
      <c r="E15" s="40">
        <f ca="1">$BK3</f>
        <v>8</v>
      </c>
      <c r="F15" s="40" t="str">
        <f ca="1">IF(AND(G15=0,H15=0,I15=0),"",".")</f>
        <v>.</v>
      </c>
      <c r="G15" s="41">
        <f ca="1">$BP3</f>
        <v>6</v>
      </c>
      <c r="H15" s="41">
        <f ca="1">$BU3</f>
        <v>8</v>
      </c>
      <c r="I15" s="41">
        <f ca="1">$BZ3</f>
        <v>9</v>
      </c>
      <c r="J15" s="35"/>
      <c r="K15" s="36"/>
      <c r="L15" s="37"/>
      <c r="M15" s="38"/>
      <c r="N15" s="13" t="str">
        <f ca="1">IF(AND($BF4=0,$BE4=0),"","＋")</f>
        <v>＋</v>
      </c>
      <c r="O15" s="39">
        <f ca="1">IF(AND($BE4=0,$BF4=0),"＋",$BF4)</f>
        <v>8</v>
      </c>
      <c r="P15" s="40">
        <f ca="1">$BK4</f>
        <v>9</v>
      </c>
      <c r="Q15" s="40" t="str">
        <f ca="1">IF(AND(R15=0,S15=0,T15=0),"",".")</f>
        <v>.</v>
      </c>
      <c r="R15" s="41">
        <f ca="1">$BP4</f>
        <v>0</v>
      </c>
      <c r="S15" s="41">
        <f ca="1">$BU4</f>
        <v>0</v>
      </c>
      <c r="T15" s="41">
        <f ca="1">$BZ4</f>
        <v>4</v>
      </c>
      <c r="U15" s="35"/>
      <c r="V15" s="36"/>
      <c r="AE15" s="17"/>
      <c r="AF15" s="1"/>
      <c r="AG15" s="1"/>
      <c r="AI15" s="1"/>
      <c r="AV15" s="1"/>
      <c r="AW15" s="1"/>
      <c r="AX15" s="1"/>
      <c r="AY15" s="1"/>
      <c r="AZ15" s="1"/>
      <c r="BA15" s="1"/>
      <c r="CC15" s="69">
        <f t="shared" ca="1" si="28"/>
        <v>0.83968699861338336</v>
      </c>
      <c r="CD15" s="70">
        <f t="shared" ca="1" si="29"/>
        <v>2</v>
      </c>
      <c r="CE15" s="70"/>
      <c r="CF15" s="67">
        <v>15</v>
      </c>
      <c r="CG15" s="67">
        <v>7</v>
      </c>
      <c r="CH15" s="67">
        <v>0</v>
      </c>
      <c r="CI15" s="1"/>
      <c r="CJ15" s="69">
        <f t="shared" ca="1" si="30"/>
        <v>0.96904526281954229</v>
      </c>
      <c r="CK15" s="70">
        <f t="shared" ca="1" si="31"/>
        <v>2</v>
      </c>
      <c r="CL15" s="1"/>
      <c r="CM15" s="67">
        <v>15</v>
      </c>
      <c r="CN15" s="67">
        <v>2</v>
      </c>
      <c r="CO15" s="67">
        <v>6</v>
      </c>
      <c r="CQ15" s="69">
        <f t="shared" ca="1" si="32"/>
        <v>0.5805517740465086</v>
      </c>
      <c r="CR15" s="70">
        <f t="shared" ca="1" si="33"/>
        <v>42</v>
      </c>
      <c r="CS15" s="1"/>
      <c r="CT15" s="67">
        <v>15</v>
      </c>
      <c r="CU15" s="67">
        <v>1</v>
      </c>
      <c r="CV15" s="67">
        <v>4</v>
      </c>
      <c r="CX15" s="69">
        <f t="shared" ca="1" si="34"/>
        <v>0.38698162985486073</v>
      </c>
      <c r="CY15" s="70">
        <f t="shared" ca="1" si="35"/>
        <v>57</v>
      </c>
      <c r="CZ15" s="1"/>
      <c r="DA15" s="67">
        <v>15</v>
      </c>
      <c r="DB15" s="67">
        <v>1</v>
      </c>
      <c r="DC15" s="67">
        <v>4</v>
      </c>
      <c r="DE15" s="69">
        <f t="shared" ca="1" si="36"/>
        <v>0.80326580369491707</v>
      </c>
      <c r="DF15" s="70">
        <f t="shared" ca="1" si="37"/>
        <v>16</v>
      </c>
      <c r="DG15" s="1"/>
      <c r="DH15" s="67">
        <v>15</v>
      </c>
      <c r="DI15" s="67">
        <v>2</v>
      </c>
      <c r="DJ15" s="67">
        <v>6</v>
      </c>
    </row>
    <row r="16" spans="1:114" ht="53.1" customHeight="1" x14ac:dyDescent="0.25">
      <c r="A16" s="8"/>
      <c r="B16" s="38"/>
      <c r="C16" s="60"/>
      <c r="D16" s="61">
        <f ca="1">$AV3</f>
        <v>5</v>
      </c>
      <c r="E16" s="62">
        <f ca="1">$AW3</f>
        <v>4</v>
      </c>
      <c r="F16" s="62" t="str">
        <f>$AX3</f>
        <v>.</v>
      </c>
      <c r="G16" s="63">
        <f ca="1">$AY3</f>
        <v>0</v>
      </c>
      <c r="H16" s="64">
        <f ca="1">$AZ3</f>
        <v>7</v>
      </c>
      <c r="I16" s="64">
        <f ca="1">$BA3</f>
        <v>2</v>
      </c>
      <c r="J16" s="43"/>
      <c r="K16" s="36"/>
      <c r="L16" s="37"/>
      <c r="M16" s="38"/>
      <c r="N16" s="60"/>
      <c r="O16" s="61">
        <f ca="1">$AV4</f>
        <v>9</v>
      </c>
      <c r="P16" s="62">
        <f ca="1">$AW4</f>
        <v>5</v>
      </c>
      <c r="Q16" s="62" t="str">
        <f>$AX4</f>
        <v>.</v>
      </c>
      <c r="R16" s="63">
        <f ca="1">$AY4</f>
        <v>7</v>
      </c>
      <c r="S16" s="64">
        <f ca="1">$AZ4</f>
        <v>2</v>
      </c>
      <c r="T16" s="64">
        <f ca="1">$BA4</f>
        <v>3</v>
      </c>
      <c r="U16" s="43"/>
      <c r="V16" s="36"/>
      <c r="AE16" s="17"/>
      <c r="AF16" s="1"/>
      <c r="AG16" s="1"/>
      <c r="AI16" s="1"/>
      <c r="AV16" s="1"/>
      <c r="AW16" s="1"/>
      <c r="AX16" s="1"/>
      <c r="AY16" s="1"/>
      <c r="AZ16" s="1"/>
      <c r="BA16" s="1"/>
      <c r="CC16" s="69">
        <f t="shared" ca="1" si="28"/>
        <v>0.13418547480372822</v>
      </c>
      <c r="CD16" s="70">
        <f t="shared" ca="1" si="29"/>
        <v>14</v>
      </c>
      <c r="CE16" s="70"/>
      <c r="CF16" s="67">
        <v>16</v>
      </c>
      <c r="CG16" s="67">
        <v>8</v>
      </c>
      <c r="CH16" s="67">
        <v>0</v>
      </c>
      <c r="CI16" s="1"/>
      <c r="CJ16" s="69">
        <f t="shared" ca="1" si="30"/>
        <v>7.6944372804699235E-2</v>
      </c>
      <c r="CK16" s="70">
        <f t="shared" ca="1" si="31"/>
        <v>78</v>
      </c>
      <c r="CL16" s="1"/>
      <c r="CM16" s="67">
        <v>16</v>
      </c>
      <c r="CN16" s="67">
        <v>2</v>
      </c>
      <c r="CO16" s="67">
        <v>7</v>
      </c>
      <c r="CQ16" s="69">
        <f t="shared" ca="1" si="32"/>
        <v>0.27808203512552654</v>
      </c>
      <c r="CR16" s="70">
        <f t="shared" ca="1" si="33"/>
        <v>73</v>
      </c>
      <c r="CS16" s="1"/>
      <c r="CT16" s="67">
        <v>16</v>
      </c>
      <c r="CU16" s="67">
        <v>1</v>
      </c>
      <c r="CV16" s="67">
        <v>5</v>
      </c>
      <c r="CX16" s="69">
        <f t="shared" ca="1" si="34"/>
        <v>0.30999936728954058</v>
      </c>
      <c r="CY16" s="70">
        <f t="shared" ca="1" si="35"/>
        <v>72</v>
      </c>
      <c r="CZ16" s="1"/>
      <c r="DA16" s="67">
        <v>16</v>
      </c>
      <c r="DB16" s="67">
        <v>1</v>
      </c>
      <c r="DC16" s="67">
        <v>5</v>
      </c>
      <c r="DE16" s="69">
        <f t="shared" ca="1" si="36"/>
        <v>0.70005639539532394</v>
      </c>
      <c r="DF16" s="70">
        <f t="shared" ca="1" si="37"/>
        <v>25</v>
      </c>
      <c r="DG16" s="1"/>
      <c r="DH16" s="67">
        <v>16</v>
      </c>
      <c r="DI16" s="67">
        <v>2</v>
      </c>
      <c r="DJ16" s="67">
        <v>7</v>
      </c>
    </row>
    <row r="17" spans="1:114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E17" s="17"/>
      <c r="AF17" s="1"/>
      <c r="AG17" s="1"/>
      <c r="AI17" s="1"/>
      <c r="AV17" s="1"/>
      <c r="AW17" s="1"/>
      <c r="AX17" s="1"/>
      <c r="AY17" s="1"/>
      <c r="AZ17" s="1"/>
      <c r="BA17" s="1"/>
      <c r="CC17" s="69"/>
      <c r="CD17" s="70"/>
      <c r="CE17" s="70"/>
      <c r="CF17" s="67"/>
      <c r="CG17" s="67"/>
      <c r="CH17" s="67"/>
      <c r="CI17" s="1"/>
      <c r="CJ17" s="69">
        <f t="shared" ca="1" si="30"/>
        <v>0.7326080832738685</v>
      </c>
      <c r="CK17" s="70">
        <f t="shared" ca="1" si="31"/>
        <v>17</v>
      </c>
      <c r="CL17" s="1"/>
      <c r="CM17" s="67">
        <v>17</v>
      </c>
      <c r="CN17" s="67">
        <v>2</v>
      </c>
      <c r="CO17" s="67">
        <v>8</v>
      </c>
      <c r="CQ17" s="69">
        <f t="shared" ca="1" si="32"/>
        <v>0.66184656753075577</v>
      </c>
      <c r="CR17" s="70">
        <f t="shared" ca="1" si="33"/>
        <v>34</v>
      </c>
      <c r="CS17" s="1"/>
      <c r="CT17" s="67">
        <v>17</v>
      </c>
      <c r="CU17" s="67">
        <v>1</v>
      </c>
      <c r="CV17" s="67">
        <v>6</v>
      </c>
      <c r="CX17" s="69">
        <f t="shared" ca="1" si="34"/>
        <v>0.74825815826487541</v>
      </c>
      <c r="CY17" s="70">
        <f t="shared" ca="1" si="35"/>
        <v>26</v>
      </c>
      <c r="CZ17" s="1"/>
      <c r="DA17" s="67">
        <v>17</v>
      </c>
      <c r="DB17" s="67">
        <v>1</v>
      </c>
      <c r="DC17" s="67">
        <v>6</v>
      </c>
      <c r="DE17" s="69">
        <f t="shared" ca="1" si="36"/>
        <v>0.31118285746828311</v>
      </c>
      <c r="DF17" s="70">
        <f t="shared" ca="1" si="37"/>
        <v>62</v>
      </c>
      <c r="DG17" s="1"/>
      <c r="DH17" s="67">
        <v>17</v>
      </c>
      <c r="DI17" s="67">
        <v>2</v>
      </c>
      <c r="DJ17" s="67">
        <v>8</v>
      </c>
    </row>
    <row r="18" spans="1:114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E18" s="17"/>
      <c r="AF18" s="1"/>
      <c r="AG18" s="1"/>
      <c r="AI18" s="1"/>
      <c r="AV18" s="1"/>
      <c r="AW18" s="1"/>
      <c r="AX18" s="1"/>
      <c r="AY18" s="1"/>
      <c r="AZ18" s="1"/>
      <c r="BA18" s="1"/>
      <c r="CC18" s="69"/>
      <c r="CD18" s="70"/>
      <c r="CE18" s="70"/>
      <c r="CF18" s="67"/>
      <c r="CG18" s="67"/>
      <c r="CH18" s="67"/>
      <c r="CI18" s="1"/>
      <c r="CJ18" s="69">
        <f t="shared" ca="1" si="30"/>
        <v>0.32158612569131984</v>
      </c>
      <c r="CK18" s="70">
        <f t="shared" ca="1" si="31"/>
        <v>46</v>
      </c>
      <c r="CL18" s="1"/>
      <c r="CM18" s="67">
        <v>18</v>
      </c>
      <c r="CN18" s="67">
        <v>2</v>
      </c>
      <c r="CO18" s="67">
        <v>9</v>
      </c>
      <c r="CQ18" s="69">
        <f t="shared" ca="1" si="32"/>
        <v>0.22098618479990073</v>
      </c>
      <c r="CR18" s="70">
        <f t="shared" ca="1" si="33"/>
        <v>78</v>
      </c>
      <c r="CS18" s="1"/>
      <c r="CT18" s="67">
        <v>18</v>
      </c>
      <c r="CU18" s="67">
        <v>1</v>
      </c>
      <c r="CV18" s="67">
        <v>7</v>
      </c>
      <c r="CX18" s="69">
        <f t="shared" ca="1" si="34"/>
        <v>0.36264490955729534</v>
      </c>
      <c r="CY18" s="70">
        <f t="shared" ca="1" si="35"/>
        <v>60</v>
      </c>
      <c r="CZ18" s="1"/>
      <c r="DA18" s="67">
        <v>18</v>
      </c>
      <c r="DB18" s="67">
        <v>1</v>
      </c>
      <c r="DC18" s="67">
        <v>7</v>
      </c>
      <c r="DE18" s="69">
        <f t="shared" ca="1" si="36"/>
        <v>0.799238983164685</v>
      </c>
      <c r="DF18" s="70">
        <f t="shared" ca="1" si="37"/>
        <v>17</v>
      </c>
      <c r="DG18" s="1"/>
      <c r="DH18" s="67">
        <v>18</v>
      </c>
      <c r="DI18" s="67">
        <v>2</v>
      </c>
      <c r="DJ18" s="67">
        <v>9</v>
      </c>
    </row>
    <row r="19" spans="1:114" ht="48.95" customHeight="1" thickBot="1" x14ac:dyDescent="0.3">
      <c r="A19" s="26"/>
      <c r="B19" s="74" t="str">
        <f ca="1">$AB5/1000&amp;$AC5&amp;$AD5/1000&amp;$AE5</f>
        <v>3.881＋59.337＝</v>
      </c>
      <c r="C19" s="75"/>
      <c r="D19" s="75"/>
      <c r="E19" s="75"/>
      <c r="F19" s="75"/>
      <c r="G19" s="75"/>
      <c r="H19" s="76">
        <f ca="1">$AF5/1000</f>
        <v>63.218000000000004</v>
      </c>
      <c r="I19" s="76"/>
      <c r="J19" s="77"/>
      <c r="K19" s="9"/>
      <c r="L19" s="26"/>
      <c r="M19" s="74" t="str">
        <f ca="1">$AB6/1000&amp;$AC6&amp;$AD6/1000&amp;$AE6</f>
        <v>21.368＋5.419＝</v>
      </c>
      <c r="N19" s="75"/>
      <c r="O19" s="75"/>
      <c r="P19" s="75"/>
      <c r="Q19" s="75"/>
      <c r="R19" s="75"/>
      <c r="S19" s="76">
        <f ca="1">$AF6/1000</f>
        <v>26.786999999999999</v>
      </c>
      <c r="T19" s="76"/>
      <c r="U19" s="77"/>
      <c r="V19" s="9"/>
      <c r="AE19" s="17"/>
      <c r="AF19" s="1"/>
      <c r="AG19" s="1"/>
      <c r="AI19" s="1"/>
      <c r="AV19" s="1"/>
      <c r="AW19" s="1"/>
      <c r="AX19" s="1"/>
      <c r="AY19" s="1"/>
      <c r="AZ19" s="1"/>
      <c r="BA19" s="1"/>
      <c r="CC19" s="69"/>
      <c r="CD19" s="70"/>
      <c r="CE19" s="70"/>
      <c r="CF19" s="67"/>
      <c r="CG19" s="67"/>
      <c r="CH19" s="67"/>
      <c r="CI19" s="1"/>
      <c r="CJ19" s="69">
        <f t="shared" ca="1" si="30"/>
        <v>1.4628677374033061E-2</v>
      </c>
      <c r="CK19" s="70">
        <f t="shared" ca="1" si="31"/>
        <v>80</v>
      </c>
      <c r="CL19" s="1"/>
      <c r="CM19" s="67">
        <v>19</v>
      </c>
      <c r="CN19" s="67">
        <v>3</v>
      </c>
      <c r="CO19" s="67">
        <v>1</v>
      </c>
      <c r="CQ19" s="69">
        <f t="shared" ca="1" si="32"/>
        <v>5.3069786710450151E-3</v>
      </c>
      <c r="CR19" s="70">
        <f t="shared" ca="1" si="33"/>
        <v>99</v>
      </c>
      <c r="CS19" s="1"/>
      <c r="CT19" s="67">
        <v>19</v>
      </c>
      <c r="CU19" s="67">
        <v>1</v>
      </c>
      <c r="CV19" s="67">
        <v>8</v>
      </c>
      <c r="CX19" s="69">
        <f t="shared" ca="1" si="34"/>
        <v>0.34754805605717998</v>
      </c>
      <c r="CY19" s="70">
        <f t="shared" ca="1" si="35"/>
        <v>63</v>
      </c>
      <c r="CZ19" s="1"/>
      <c r="DA19" s="67">
        <v>19</v>
      </c>
      <c r="DB19" s="67">
        <v>1</v>
      </c>
      <c r="DC19" s="67">
        <v>8</v>
      </c>
      <c r="DE19" s="69">
        <f t="shared" ca="1" si="36"/>
        <v>0.96732815894890467</v>
      </c>
      <c r="DF19" s="70">
        <f t="shared" ca="1" si="37"/>
        <v>5</v>
      </c>
      <c r="DG19" s="1"/>
      <c r="DH19" s="67">
        <v>19</v>
      </c>
      <c r="DI19" s="67">
        <v>3</v>
      </c>
      <c r="DJ19" s="67">
        <v>1</v>
      </c>
    </row>
    <row r="20" spans="1:114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E20" s="17"/>
      <c r="AF20" s="1"/>
      <c r="AG20" s="1"/>
      <c r="AI20" s="1"/>
      <c r="AV20" s="1"/>
      <c r="AW20" s="1"/>
      <c r="AX20" s="1"/>
      <c r="AY20" s="1"/>
      <c r="AZ20" s="1"/>
      <c r="BA20" s="1"/>
      <c r="CC20" s="69"/>
      <c r="CD20" s="70"/>
      <c r="CE20" s="70"/>
      <c r="CF20" s="67"/>
      <c r="CG20" s="67"/>
      <c r="CH20" s="67"/>
      <c r="CI20" s="1"/>
      <c r="CJ20" s="69">
        <f t="shared" ca="1" si="30"/>
        <v>0.71838176713261959</v>
      </c>
      <c r="CK20" s="70">
        <f t="shared" ca="1" si="31"/>
        <v>20</v>
      </c>
      <c r="CL20" s="1"/>
      <c r="CM20" s="67">
        <v>20</v>
      </c>
      <c r="CN20" s="67">
        <v>3</v>
      </c>
      <c r="CO20" s="67">
        <v>2</v>
      </c>
      <c r="CQ20" s="69">
        <f t="shared" ca="1" si="32"/>
        <v>7.8984515282288226E-2</v>
      </c>
      <c r="CR20" s="70">
        <f t="shared" ca="1" si="33"/>
        <v>87</v>
      </c>
      <c r="CS20" s="1"/>
      <c r="CT20" s="67">
        <v>20</v>
      </c>
      <c r="CU20" s="67">
        <v>1</v>
      </c>
      <c r="CV20" s="67">
        <v>9</v>
      </c>
      <c r="CX20" s="69">
        <f t="shared" ca="1" si="34"/>
        <v>0.69585548824570098</v>
      </c>
      <c r="CY20" s="70">
        <f t="shared" ca="1" si="35"/>
        <v>34</v>
      </c>
      <c r="CZ20" s="1"/>
      <c r="DA20" s="67">
        <v>20</v>
      </c>
      <c r="DB20" s="67">
        <v>1</v>
      </c>
      <c r="DC20" s="67">
        <v>9</v>
      </c>
      <c r="DE20" s="69">
        <f t="shared" ca="1" si="36"/>
        <v>0.49185923240684892</v>
      </c>
      <c r="DF20" s="70">
        <f t="shared" ca="1" si="37"/>
        <v>45</v>
      </c>
      <c r="DG20" s="1"/>
      <c r="DH20" s="67">
        <v>20</v>
      </c>
      <c r="DI20" s="67">
        <v>3</v>
      </c>
      <c r="DJ20" s="67">
        <v>2</v>
      </c>
    </row>
    <row r="21" spans="1:114" ht="53.1" customHeight="1" x14ac:dyDescent="0.25">
      <c r="A21" s="8"/>
      <c r="B21" s="4"/>
      <c r="C21" s="31"/>
      <c r="D21" s="32">
        <f ca="1">$BE5</f>
        <v>0</v>
      </c>
      <c r="E21" s="33">
        <f ca="1">$BJ5</f>
        <v>3</v>
      </c>
      <c r="F21" s="33" t="str">
        <f ca="1">IF(AND(G21=0,H21=0,I21=0),"",".")</f>
        <v>.</v>
      </c>
      <c r="G21" s="34">
        <f ca="1">$BO5</f>
        <v>8</v>
      </c>
      <c r="H21" s="34">
        <f ca="1">$BT5</f>
        <v>8</v>
      </c>
      <c r="I21" s="34">
        <f ca="1">$BY5</f>
        <v>1</v>
      </c>
      <c r="J21" s="35"/>
      <c r="K21" s="36"/>
      <c r="L21" s="37"/>
      <c r="M21" s="38"/>
      <c r="N21" s="31"/>
      <c r="O21" s="32">
        <f ca="1">$BE6</f>
        <v>2</v>
      </c>
      <c r="P21" s="33">
        <f ca="1">$BJ6</f>
        <v>1</v>
      </c>
      <c r="Q21" s="33" t="str">
        <f ca="1">IF(AND(R21=0,S21=0,T21=0),"",".")</f>
        <v>.</v>
      </c>
      <c r="R21" s="34">
        <f ca="1">$BO6</f>
        <v>3</v>
      </c>
      <c r="S21" s="34">
        <f ca="1">$BT6</f>
        <v>6</v>
      </c>
      <c r="T21" s="34">
        <f ca="1">$BY6</f>
        <v>8</v>
      </c>
      <c r="U21" s="35"/>
      <c r="V21" s="36"/>
      <c r="AE21" s="17"/>
      <c r="AF21" s="1"/>
      <c r="AG21" s="1"/>
      <c r="AI21" s="1"/>
      <c r="AV21" s="1"/>
      <c r="AW21" s="1"/>
      <c r="AX21" s="1"/>
      <c r="AY21" s="1"/>
      <c r="AZ21" s="1"/>
      <c r="BA21" s="1"/>
      <c r="CC21" s="69"/>
      <c r="CD21" s="70"/>
      <c r="CE21" s="70"/>
      <c r="CF21" s="67"/>
      <c r="CG21" s="67"/>
      <c r="CH21" s="67"/>
      <c r="CI21" s="1"/>
      <c r="CJ21" s="69">
        <f t="shared" ca="1" si="30"/>
        <v>0.27574285494460515</v>
      </c>
      <c r="CK21" s="70">
        <f t="shared" ca="1" si="31"/>
        <v>55</v>
      </c>
      <c r="CL21" s="1"/>
      <c r="CM21" s="67">
        <v>21</v>
      </c>
      <c r="CN21" s="67">
        <v>3</v>
      </c>
      <c r="CO21" s="67">
        <v>3</v>
      </c>
      <c r="CQ21" s="69">
        <f t="shared" ca="1" si="32"/>
        <v>7.6688493754236697E-2</v>
      </c>
      <c r="CR21" s="70">
        <f t="shared" ca="1" si="33"/>
        <v>88</v>
      </c>
      <c r="CS21" s="1"/>
      <c r="CT21" s="67">
        <v>21</v>
      </c>
      <c r="CU21" s="67">
        <v>2</v>
      </c>
      <c r="CV21" s="67">
        <v>0</v>
      </c>
      <c r="CX21" s="69">
        <f t="shared" ca="1" si="34"/>
        <v>0.81584394312294517</v>
      </c>
      <c r="CY21" s="70">
        <f t="shared" ca="1" si="35"/>
        <v>18</v>
      </c>
      <c r="CZ21" s="1"/>
      <c r="DA21" s="67">
        <v>21</v>
      </c>
      <c r="DB21" s="67">
        <v>2</v>
      </c>
      <c r="DC21" s="67">
        <v>0</v>
      </c>
      <c r="DE21" s="69">
        <f t="shared" ca="1" si="36"/>
        <v>0.97233989526960574</v>
      </c>
      <c r="DF21" s="70">
        <f t="shared" ca="1" si="37"/>
        <v>3</v>
      </c>
      <c r="DG21" s="1"/>
      <c r="DH21" s="67">
        <v>21</v>
      </c>
      <c r="DI21" s="67">
        <v>3</v>
      </c>
      <c r="DJ21" s="67">
        <v>3</v>
      </c>
    </row>
    <row r="22" spans="1:114" ht="53.1" customHeight="1" thickBot="1" x14ac:dyDescent="0.3">
      <c r="A22" s="8"/>
      <c r="B22" s="4"/>
      <c r="C22" s="13" t="str">
        <f ca="1">IF(AND($BF5=0,$BE5=0),"","＋")</f>
        <v>＋</v>
      </c>
      <c r="D22" s="39">
        <f ca="1">IF(AND($BE5=0,$BF5=0),"＋",$BF5)</f>
        <v>5</v>
      </c>
      <c r="E22" s="40">
        <f ca="1">$BK5</f>
        <v>9</v>
      </c>
      <c r="F22" s="40" t="str">
        <f ca="1">IF(AND(G22=0,H22=0,I22=0),"",".")</f>
        <v>.</v>
      </c>
      <c r="G22" s="41">
        <f ca="1">$BP5</f>
        <v>3</v>
      </c>
      <c r="H22" s="41">
        <f ca="1">$BU5</f>
        <v>3</v>
      </c>
      <c r="I22" s="41">
        <f ca="1">$BZ5</f>
        <v>7</v>
      </c>
      <c r="J22" s="35"/>
      <c r="K22" s="36"/>
      <c r="L22" s="37"/>
      <c r="M22" s="38"/>
      <c r="N22" s="13" t="str">
        <f ca="1">IF(AND($BF6=0,$BE6=0),"","＋")</f>
        <v>＋</v>
      </c>
      <c r="O22" s="39">
        <f ca="1">IF(AND($BE6=0,$BF6=0),"＋",$BF6)</f>
        <v>0</v>
      </c>
      <c r="P22" s="40">
        <f ca="1">$BK6</f>
        <v>5</v>
      </c>
      <c r="Q22" s="40" t="str">
        <f ca="1">IF(AND(R22=0,S22=0,T22=0),"",".")</f>
        <v>.</v>
      </c>
      <c r="R22" s="41">
        <f ca="1">$BP6</f>
        <v>4</v>
      </c>
      <c r="S22" s="41">
        <f ca="1">$BU6</f>
        <v>1</v>
      </c>
      <c r="T22" s="41">
        <f ca="1">$BZ6</f>
        <v>9</v>
      </c>
      <c r="U22" s="35"/>
      <c r="V22" s="36"/>
      <c r="AE22" s="17"/>
      <c r="AF22" s="1"/>
      <c r="AG22" s="1"/>
      <c r="AI22" s="1"/>
      <c r="AV22" s="1"/>
      <c r="AW22" s="1"/>
      <c r="AX22" s="1"/>
      <c r="AY22" s="1"/>
      <c r="AZ22" s="1"/>
      <c r="BA22" s="1"/>
      <c r="CC22" s="69"/>
      <c r="CD22" s="70"/>
      <c r="CE22" s="70"/>
      <c r="CF22" s="67"/>
      <c r="CG22" s="67"/>
      <c r="CH22" s="67"/>
      <c r="CI22" s="1"/>
      <c r="CJ22" s="69">
        <f t="shared" ca="1" si="30"/>
        <v>0.54157573838366924</v>
      </c>
      <c r="CK22" s="70">
        <f t="shared" ca="1" si="31"/>
        <v>28</v>
      </c>
      <c r="CL22" s="1"/>
      <c r="CM22" s="67">
        <v>22</v>
      </c>
      <c r="CN22" s="67">
        <v>3</v>
      </c>
      <c r="CO22" s="67">
        <v>4</v>
      </c>
      <c r="CQ22" s="69">
        <f t="shared" ca="1" si="32"/>
        <v>0.92930542168086983</v>
      </c>
      <c r="CR22" s="70">
        <f t="shared" ca="1" si="33"/>
        <v>10</v>
      </c>
      <c r="CS22" s="1"/>
      <c r="CT22" s="67">
        <v>22</v>
      </c>
      <c r="CU22" s="67">
        <v>2</v>
      </c>
      <c r="CV22" s="67">
        <v>1</v>
      </c>
      <c r="CX22" s="69">
        <f t="shared" ca="1" si="34"/>
        <v>0.19954453706286135</v>
      </c>
      <c r="CY22" s="70">
        <f t="shared" ca="1" si="35"/>
        <v>79</v>
      </c>
      <c r="CZ22" s="1"/>
      <c r="DA22" s="67">
        <v>22</v>
      </c>
      <c r="DB22" s="67">
        <v>2</v>
      </c>
      <c r="DC22" s="67">
        <v>1</v>
      </c>
      <c r="DE22" s="69">
        <f t="shared" ca="1" si="36"/>
        <v>0.63180266724497192</v>
      </c>
      <c r="DF22" s="70">
        <f t="shared" ca="1" si="37"/>
        <v>30</v>
      </c>
      <c r="DG22" s="1"/>
      <c r="DH22" s="67">
        <v>22</v>
      </c>
      <c r="DI22" s="67">
        <v>3</v>
      </c>
      <c r="DJ22" s="67">
        <v>4</v>
      </c>
    </row>
    <row r="23" spans="1:114" ht="53.1" customHeight="1" x14ac:dyDescent="0.25">
      <c r="A23" s="8"/>
      <c r="B23" s="38"/>
      <c r="C23" s="60"/>
      <c r="D23" s="61">
        <f ca="1">$AV5</f>
        <v>6</v>
      </c>
      <c r="E23" s="62">
        <f ca="1">$AW5</f>
        <v>3</v>
      </c>
      <c r="F23" s="62" t="str">
        <f>$AX5</f>
        <v>.</v>
      </c>
      <c r="G23" s="63">
        <f ca="1">$AY5</f>
        <v>2</v>
      </c>
      <c r="H23" s="64">
        <f ca="1">$AZ5</f>
        <v>1</v>
      </c>
      <c r="I23" s="64">
        <f ca="1">$BA5</f>
        <v>8</v>
      </c>
      <c r="J23" s="43"/>
      <c r="K23" s="36"/>
      <c r="L23" s="37"/>
      <c r="M23" s="38"/>
      <c r="N23" s="60"/>
      <c r="O23" s="61">
        <f ca="1">$AV6</f>
        <v>2</v>
      </c>
      <c r="P23" s="62">
        <f ca="1">$AW6</f>
        <v>6</v>
      </c>
      <c r="Q23" s="62" t="str">
        <f>$AX6</f>
        <v>.</v>
      </c>
      <c r="R23" s="63">
        <f ca="1">$AY6</f>
        <v>7</v>
      </c>
      <c r="S23" s="64">
        <f ca="1">$AZ6</f>
        <v>8</v>
      </c>
      <c r="T23" s="64">
        <f ca="1">$BA6</f>
        <v>7</v>
      </c>
      <c r="U23" s="43"/>
      <c r="V23" s="36"/>
      <c r="AE23" s="17"/>
      <c r="AF23" s="1"/>
      <c r="AG23" s="1"/>
      <c r="AI23" s="1"/>
      <c r="AV23" s="1"/>
      <c r="AW23" s="1"/>
      <c r="AX23" s="1"/>
      <c r="AY23" s="1"/>
      <c r="AZ23" s="1"/>
      <c r="BA23" s="1"/>
      <c r="CC23" s="69"/>
      <c r="CD23" s="70"/>
      <c r="CE23" s="70"/>
      <c r="CF23" s="67"/>
      <c r="CG23" s="67"/>
      <c r="CH23" s="67"/>
      <c r="CI23" s="1"/>
      <c r="CJ23" s="69">
        <f t="shared" ca="1" si="30"/>
        <v>0.17187347141934339</v>
      </c>
      <c r="CK23" s="70">
        <f t="shared" ca="1" si="31"/>
        <v>70</v>
      </c>
      <c r="CL23" s="1"/>
      <c r="CM23" s="67">
        <v>23</v>
      </c>
      <c r="CN23" s="67">
        <v>3</v>
      </c>
      <c r="CO23" s="67">
        <v>5</v>
      </c>
      <c r="CQ23" s="69">
        <f t="shared" ca="1" si="32"/>
        <v>0.94678472300408378</v>
      </c>
      <c r="CR23" s="70">
        <f t="shared" ca="1" si="33"/>
        <v>7</v>
      </c>
      <c r="CS23" s="1"/>
      <c r="CT23" s="67">
        <v>23</v>
      </c>
      <c r="CU23" s="67">
        <v>2</v>
      </c>
      <c r="CV23" s="67">
        <v>2</v>
      </c>
      <c r="CX23" s="69">
        <f t="shared" ca="1" si="34"/>
        <v>0.41924255743681071</v>
      </c>
      <c r="CY23" s="70">
        <f t="shared" ca="1" si="35"/>
        <v>55</v>
      </c>
      <c r="CZ23" s="1"/>
      <c r="DA23" s="67">
        <v>23</v>
      </c>
      <c r="DB23" s="67">
        <v>2</v>
      </c>
      <c r="DC23" s="67">
        <v>2</v>
      </c>
      <c r="DE23" s="69">
        <f t="shared" ca="1" si="36"/>
        <v>0.76894094523538359</v>
      </c>
      <c r="DF23" s="70">
        <f t="shared" ca="1" si="37"/>
        <v>19</v>
      </c>
      <c r="DG23" s="1"/>
      <c r="DH23" s="67">
        <v>23</v>
      </c>
      <c r="DI23" s="67">
        <v>3</v>
      </c>
      <c r="DJ23" s="67">
        <v>5</v>
      </c>
    </row>
    <row r="24" spans="1:114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E24" s="17"/>
      <c r="AF24" s="1"/>
      <c r="AG24" s="1"/>
      <c r="AI24" s="1"/>
      <c r="AV24" s="1"/>
      <c r="AW24" s="1"/>
      <c r="AX24" s="1"/>
      <c r="AY24" s="1"/>
      <c r="AZ24" s="1"/>
      <c r="BA24" s="1"/>
      <c r="CC24" s="69"/>
      <c r="CD24" s="70"/>
      <c r="CE24" s="70"/>
      <c r="CF24" s="67"/>
      <c r="CG24" s="67"/>
      <c r="CH24" s="67"/>
      <c r="CI24" s="1"/>
      <c r="CJ24" s="69">
        <f t="shared" ca="1" si="30"/>
        <v>0.24353026718575443</v>
      </c>
      <c r="CK24" s="70">
        <f t="shared" ca="1" si="31"/>
        <v>60</v>
      </c>
      <c r="CL24" s="1"/>
      <c r="CM24" s="67">
        <v>24</v>
      </c>
      <c r="CN24" s="67">
        <v>3</v>
      </c>
      <c r="CO24" s="67">
        <v>6</v>
      </c>
      <c r="CQ24" s="69">
        <f t="shared" ca="1" si="32"/>
        <v>6.3870997519468786E-2</v>
      </c>
      <c r="CR24" s="70">
        <f t="shared" ca="1" si="33"/>
        <v>90</v>
      </c>
      <c r="CS24" s="1"/>
      <c r="CT24" s="67">
        <v>24</v>
      </c>
      <c r="CU24" s="67">
        <v>2</v>
      </c>
      <c r="CV24" s="67">
        <v>3</v>
      </c>
      <c r="CX24" s="69">
        <f t="shared" ca="1" si="34"/>
        <v>6.1489953306307021E-2</v>
      </c>
      <c r="CY24" s="70">
        <f t="shared" ca="1" si="35"/>
        <v>95</v>
      </c>
      <c r="CZ24" s="1"/>
      <c r="DA24" s="67">
        <v>24</v>
      </c>
      <c r="DB24" s="67">
        <v>2</v>
      </c>
      <c r="DC24" s="67">
        <v>3</v>
      </c>
      <c r="DE24" s="69">
        <f t="shared" ca="1" si="36"/>
        <v>0.35795242845792385</v>
      </c>
      <c r="DF24" s="70">
        <f t="shared" ca="1" si="37"/>
        <v>60</v>
      </c>
      <c r="DG24" s="1"/>
      <c r="DH24" s="67">
        <v>24</v>
      </c>
      <c r="DI24" s="67">
        <v>3</v>
      </c>
      <c r="DJ24" s="67">
        <v>6</v>
      </c>
    </row>
    <row r="25" spans="1:114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E25" s="17"/>
      <c r="AF25" s="1"/>
      <c r="AG25" s="1"/>
      <c r="AI25" s="1"/>
      <c r="AV25" s="1"/>
      <c r="AW25" s="1"/>
      <c r="AX25" s="1"/>
      <c r="AY25" s="1"/>
      <c r="AZ25" s="1"/>
      <c r="BA25" s="1"/>
      <c r="CC25" s="69"/>
      <c r="CD25" s="70"/>
      <c r="CE25" s="70"/>
      <c r="CF25" s="67"/>
      <c r="CG25" s="67"/>
      <c r="CH25" s="67"/>
      <c r="CI25" s="1"/>
      <c r="CJ25" s="69">
        <f t="shared" ca="1" si="30"/>
        <v>8.7985860829124851E-2</v>
      </c>
      <c r="CK25" s="70">
        <f t="shared" ca="1" si="31"/>
        <v>77</v>
      </c>
      <c r="CL25" s="1"/>
      <c r="CM25" s="67">
        <v>25</v>
      </c>
      <c r="CN25" s="67">
        <v>3</v>
      </c>
      <c r="CO25" s="67">
        <v>7</v>
      </c>
      <c r="CQ25" s="69">
        <f t="shared" ca="1" si="32"/>
        <v>0.36563526541293578</v>
      </c>
      <c r="CR25" s="70">
        <f t="shared" ca="1" si="33"/>
        <v>59</v>
      </c>
      <c r="CS25" s="1"/>
      <c r="CT25" s="67">
        <v>25</v>
      </c>
      <c r="CU25" s="67">
        <v>2</v>
      </c>
      <c r="CV25" s="67">
        <v>4</v>
      </c>
      <c r="CX25" s="69">
        <f t="shared" ca="1" si="34"/>
        <v>0.72266051903343875</v>
      </c>
      <c r="CY25" s="70">
        <f t="shared" ca="1" si="35"/>
        <v>31</v>
      </c>
      <c r="CZ25" s="1"/>
      <c r="DA25" s="67">
        <v>25</v>
      </c>
      <c r="DB25" s="67">
        <v>2</v>
      </c>
      <c r="DC25" s="67">
        <v>4</v>
      </c>
      <c r="DE25" s="69">
        <f t="shared" ca="1" si="36"/>
        <v>0.58098154826347692</v>
      </c>
      <c r="DF25" s="70">
        <f t="shared" ca="1" si="37"/>
        <v>35</v>
      </c>
      <c r="DG25" s="1"/>
      <c r="DH25" s="67">
        <v>25</v>
      </c>
      <c r="DI25" s="67">
        <v>3</v>
      </c>
      <c r="DJ25" s="67">
        <v>7</v>
      </c>
    </row>
    <row r="26" spans="1:114" ht="48.95" customHeight="1" thickBot="1" x14ac:dyDescent="0.3">
      <c r="A26" s="26"/>
      <c r="B26" s="74" t="str">
        <f ca="1">$AB7/1000&amp;$AC7&amp;$AD7/1000&amp;$AE7</f>
        <v>15.549＋9.289＝</v>
      </c>
      <c r="C26" s="75"/>
      <c r="D26" s="75"/>
      <c r="E26" s="75"/>
      <c r="F26" s="75"/>
      <c r="G26" s="75"/>
      <c r="H26" s="76">
        <f ca="1">$AF7/1000</f>
        <v>24.838000000000001</v>
      </c>
      <c r="I26" s="76"/>
      <c r="J26" s="77"/>
      <c r="K26" s="9"/>
      <c r="L26" s="26"/>
      <c r="M26" s="74" t="str">
        <f ca="1">$AB8/1000&amp;$AC8&amp;$AD8/1000&amp;$AE8</f>
        <v>9.079＋31.476＝</v>
      </c>
      <c r="N26" s="75"/>
      <c r="O26" s="75"/>
      <c r="P26" s="75"/>
      <c r="Q26" s="75"/>
      <c r="R26" s="75"/>
      <c r="S26" s="76">
        <f ca="1">$AF8/1000</f>
        <v>40.555</v>
      </c>
      <c r="T26" s="76"/>
      <c r="U26" s="77"/>
      <c r="V26" s="9"/>
      <c r="AE26" s="17"/>
      <c r="AF26" s="1"/>
      <c r="AG26" s="1"/>
      <c r="AI26" s="1"/>
      <c r="AV26" s="1"/>
      <c r="AW26" s="1"/>
      <c r="AX26" s="1"/>
      <c r="AY26" s="1"/>
      <c r="AZ26" s="1"/>
      <c r="BA26" s="1"/>
      <c r="CC26" s="69"/>
      <c r="CD26" s="70"/>
      <c r="CE26" s="70"/>
      <c r="CF26" s="67"/>
      <c r="CG26" s="67"/>
      <c r="CH26" s="67"/>
      <c r="CI26" s="1"/>
      <c r="CJ26" s="69">
        <f t="shared" ca="1" si="30"/>
        <v>0.72438543638337216</v>
      </c>
      <c r="CK26" s="70">
        <f t="shared" ca="1" si="31"/>
        <v>18</v>
      </c>
      <c r="CL26" s="1"/>
      <c r="CM26" s="67">
        <v>26</v>
      </c>
      <c r="CN26" s="67">
        <v>3</v>
      </c>
      <c r="CO26" s="67">
        <v>8</v>
      </c>
      <c r="CQ26" s="69">
        <f t="shared" ca="1" si="32"/>
        <v>0.5753198087427982</v>
      </c>
      <c r="CR26" s="70">
        <f t="shared" ca="1" si="33"/>
        <v>44</v>
      </c>
      <c r="CS26" s="1"/>
      <c r="CT26" s="67">
        <v>26</v>
      </c>
      <c r="CU26" s="67">
        <v>2</v>
      </c>
      <c r="CV26" s="67">
        <v>5</v>
      </c>
      <c r="CX26" s="69">
        <f t="shared" ca="1" si="34"/>
        <v>0.74051466446166769</v>
      </c>
      <c r="CY26" s="70">
        <f t="shared" ca="1" si="35"/>
        <v>27</v>
      </c>
      <c r="CZ26" s="1"/>
      <c r="DA26" s="67">
        <v>26</v>
      </c>
      <c r="DB26" s="67">
        <v>2</v>
      </c>
      <c r="DC26" s="67">
        <v>5</v>
      </c>
      <c r="DE26" s="69">
        <f t="shared" ca="1" si="36"/>
        <v>0.35969818257133979</v>
      </c>
      <c r="DF26" s="70">
        <f t="shared" ca="1" si="37"/>
        <v>59</v>
      </c>
      <c r="DG26" s="1"/>
      <c r="DH26" s="67">
        <v>26</v>
      </c>
      <c r="DI26" s="67">
        <v>3</v>
      </c>
      <c r="DJ26" s="67">
        <v>8</v>
      </c>
    </row>
    <row r="27" spans="1:114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C27" s="69"/>
      <c r="CD27" s="70"/>
      <c r="CE27" s="70"/>
      <c r="CF27" s="67"/>
      <c r="CG27" s="67"/>
      <c r="CH27" s="67"/>
      <c r="CI27" s="1"/>
      <c r="CJ27" s="69">
        <f t="shared" ca="1" si="30"/>
        <v>0.55053889613078133</v>
      </c>
      <c r="CK27" s="70">
        <f t="shared" ca="1" si="31"/>
        <v>25</v>
      </c>
      <c r="CL27" s="1"/>
      <c r="CM27" s="67">
        <v>27</v>
      </c>
      <c r="CN27" s="67">
        <v>3</v>
      </c>
      <c r="CO27" s="67">
        <v>9</v>
      </c>
      <c r="CQ27" s="69">
        <f t="shared" ca="1" si="32"/>
        <v>0.77070562617166727</v>
      </c>
      <c r="CR27" s="70">
        <f t="shared" ca="1" si="33"/>
        <v>25</v>
      </c>
      <c r="CS27" s="1"/>
      <c r="CT27" s="67">
        <v>27</v>
      </c>
      <c r="CU27" s="67">
        <v>2</v>
      </c>
      <c r="CV27" s="67">
        <v>6</v>
      </c>
      <c r="CX27" s="69">
        <f t="shared" ca="1" si="34"/>
        <v>0.79345731687802856</v>
      </c>
      <c r="CY27" s="70">
        <f t="shared" ca="1" si="35"/>
        <v>22</v>
      </c>
      <c r="CZ27" s="1"/>
      <c r="DA27" s="67">
        <v>27</v>
      </c>
      <c r="DB27" s="67">
        <v>2</v>
      </c>
      <c r="DC27" s="67">
        <v>6</v>
      </c>
      <c r="DE27" s="69">
        <f t="shared" ca="1" si="36"/>
        <v>0.5350319920416341</v>
      </c>
      <c r="DF27" s="70">
        <f t="shared" ca="1" si="37"/>
        <v>39</v>
      </c>
      <c r="DG27" s="1"/>
      <c r="DH27" s="67">
        <v>27</v>
      </c>
      <c r="DI27" s="67">
        <v>3</v>
      </c>
      <c r="DJ27" s="67">
        <v>9</v>
      </c>
    </row>
    <row r="28" spans="1:114" ht="53.1" customHeight="1" x14ac:dyDescent="0.25">
      <c r="A28" s="37"/>
      <c r="B28" s="38"/>
      <c r="C28" s="31"/>
      <c r="D28" s="32">
        <f ca="1">$BE7</f>
        <v>1</v>
      </c>
      <c r="E28" s="33">
        <f ca="1">$BJ7</f>
        <v>5</v>
      </c>
      <c r="F28" s="33" t="str">
        <f ca="1">IF(AND(G28=0,H28=0,I28=0),"",".")</f>
        <v>.</v>
      </c>
      <c r="G28" s="34">
        <f ca="1">$BO7</f>
        <v>5</v>
      </c>
      <c r="H28" s="34">
        <f ca="1">$BT7</f>
        <v>4</v>
      </c>
      <c r="I28" s="34">
        <f ca="1">$BY7</f>
        <v>9</v>
      </c>
      <c r="J28" s="35"/>
      <c r="K28" s="36"/>
      <c r="L28" s="37"/>
      <c r="M28" s="38"/>
      <c r="N28" s="31"/>
      <c r="O28" s="32">
        <f ca="1">$BE8</f>
        <v>0</v>
      </c>
      <c r="P28" s="33">
        <f ca="1">$BJ8</f>
        <v>9</v>
      </c>
      <c r="Q28" s="33" t="str">
        <f ca="1">IF(AND(R28=0,S28=0,T28=0),"",".")</f>
        <v>.</v>
      </c>
      <c r="R28" s="34">
        <f ca="1">$BO8</f>
        <v>0</v>
      </c>
      <c r="S28" s="34">
        <f ca="1">$BT8</f>
        <v>7</v>
      </c>
      <c r="T28" s="34">
        <f ca="1">$BY8</f>
        <v>9</v>
      </c>
      <c r="U28" s="35"/>
      <c r="V28" s="36"/>
      <c r="CC28" s="69"/>
      <c r="CD28" s="70"/>
      <c r="CE28" s="70"/>
      <c r="CF28" s="67"/>
      <c r="CG28" s="67"/>
      <c r="CH28" s="67"/>
      <c r="CI28" s="1"/>
      <c r="CJ28" s="69">
        <f t="shared" ca="1" si="30"/>
        <v>0.48766189942908211</v>
      </c>
      <c r="CK28" s="70">
        <f t="shared" ca="1" si="31"/>
        <v>35</v>
      </c>
      <c r="CL28" s="1"/>
      <c r="CM28" s="67">
        <v>28</v>
      </c>
      <c r="CN28" s="67">
        <v>4</v>
      </c>
      <c r="CO28" s="67">
        <v>1</v>
      </c>
      <c r="CQ28" s="69">
        <f t="shared" ca="1" si="32"/>
        <v>3.4867189351364791E-2</v>
      </c>
      <c r="CR28" s="70">
        <f t="shared" ca="1" si="33"/>
        <v>95</v>
      </c>
      <c r="CS28" s="1"/>
      <c r="CT28" s="67">
        <v>28</v>
      </c>
      <c r="CU28" s="67">
        <v>2</v>
      </c>
      <c r="CV28" s="67">
        <v>7</v>
      </c>
      <c r="CX28" s="69">
        <f t="shared" ca="1" si="34"/>
        <v>0.49151644335643474</v>
      </c>
      <c r="CY28" s="70">
        <f t="shared" ca="1" si="35"/>
        <v>48</v>
      </c>
      <c r="CZ28" s="1"/>
      <c r="DA28" s="67">
        <v>28</v>
      </c>
      <c r="DB28" s="67">
        <v>2</v>
      </c>
      <c r="DC28" s="67">
        <v>7</v>
      </c>
      <c r="DE28" s="69">
        <f t="shared" ca="1" si="36"/>
        <v>5.6720506697879647E-2</v>
      </c>
      <c r="DF28" s="70">
        <f t="shared" ca="1" si="37"/>
        <v>79</v>
      </c>
      <c r="DG28" s="1"/>
      <c r="DH28" s="67">
        <v>28</v>
      </c>
      <c r="DI28" s="67">
        <v>4</v>
      </c>
      <c r="DJ28" s="67">
        <v>1</v>
      </c>
    </row>
    <row r="29" spans="1:114" ht="53.1" customHeight="1" thickBot="1" x14ac:dyDescent="0.3">
      <c r="A29" s="37"/>
      <c r="B29" s="38"/>
      <c r="C29" s="13" t="str">
        <f ca="1">IF(AND($BF7=0,$BE7=0),"","＋")</f>
        <v>＋</v>
      </c>
      <c r="D29" s="39">
        <f ca="1">IF(AND($BE7=0,$BF7=0),"＋",$BF7)</f>
        <v>0</v>
      </c>
      <c r="E29" s="40">
        <f ca="1">$BK7</f>
        <v>9</v>
      </c>
      <c r="F29" s="40" t="str">
        <f ca="1">IF(AND(G29=0,H29=0,I29=0),"",".")</f>
        <v>.</v>
      </c>
      <c r="G29" s="41">
        <f ca="1">$BP7</f>
        <v>2</v>
      </c>
      <c r="H29" s="41">
        <f ca="1">$BU7</f>
        <v>8</v>
      </c>
      <c r="I29" s="41">
        <f ca="1">$BZ7</f>
        <v>9</v>
      </c>
      <c r="J29" s="35"/>
      <c r="K29" s="36"/>
      <c r="L29" s="37"/>
      <c r="M29" s="38"/>
      <c r="N29" s="13" t="str">
        <f ca="1">IF(AND($BF8=0,$BE8=0),"","＋")</f>
        <v>＋</v>
      </c>
      <c r="O29" s="39">
        <f ca="1">IF(AND($BE8=0,$BF8=0),"＋",$BF8)</f>
        <v>3</v>
      </c>
      <c r="P29" s="40">
        <f ca="1">$BK8</f>
        <v>1</v>
      </c>
      <c r="Q29" s="40" t="str">
        <f ca="1">IF(AND(R29=0,S29=0,T29=0),"",".")</f>
        <v>.</v>
      </c>
      <c r="R29" s="41">
        <f ca="1">$BP8</f>
        <v>4</v>
      </c>
      <c r="S29" s="41">
        <f ca="1">$BU8</f>
        <v>7</v>
      </c>
      <c r="T29" s="41">
        <f ca="1">$BZ8</f>
        <v>6</v>
      </c>
      <c r="U29" s="35"/>
      <c r="V29" s="36"/>
      <c r="CC29" s="69"/>
      <c r="CD29" s="70"/>
      <c r="CE29" s="70"/>
      <c r="CF29" s="67"/>
      <c r="CG29" s="67"/>
      <c r="CH29" s="67"/>
      <c r="CI29" s="1"/>
      <c r="CJ29" s="69">
        <f t="shared" ca="1" si="30"/>
        <v>0.95522087078726758</v>
      </c>
      <c r="CK29" s="70">
        <f t="shared" ca="1" si="31"/>
        <v>4</v>
      </c>
      <c r="CL29" s="1"/>
      <c r="CM29" s="67">
        <v>29</v>
      </c>
      <c r="CN29" s="67">
        <v>4</v>
      </c>
      <c r="CO29" s="67">
        <v>2</v>
      </c>
      <c r="CQ29" s="69">
        <f t="shared" ca="1" si="32"/>
        <v>0.83918397560177171</v>
      </c>
      <c r="CR29" s="70">
        <f t="shared" ca="1" si="33"/>
        <v>16</v>
      </c>
      <c r="CS29" s="1"/>
      <c r="CT29" s="67">
        <v>29</v>
      </c>
      <c r="CU29" s="67">
        <v>2</v>
      </c>
      <c r="CV29" s="67">
        <v>8</v>
      </c>
      <c r="CX29" s="69">
        <f t="shared" ca="1" si="34"/>
        <v>0.19523324932537589</v>
      </c>
      <c r="CY29" s="70">
        <f t="shared" ca="1" si="35"/>
        <v>80</v>
      </c>
      <c r="CZ29" s="1"/>
      <c r="DA29" s="67">
        <v>29</v>
      </c>
      <c r="DB29" s="67">
        <v>2</v>
      </c>
      <c r="DC29" s="67">
        <v>8</v>
      </c>
      <c r="DE29" s="69">
        <f t="shared" ca="1" si="36"/>
        <v>0.87555955756037895</v>
      </c>
      <c r="DF29" s="70">
        <f t="shared" ca="1" si="37"/>
        <v>12</v>
      </c>
      <c r="DG29" s="1"/>
      <c r="DH29" s="67">
        <v>29</v>
      </c>
      <c r="DI29" s="67">
        <v>4</v>
      </c>
      <c r="DJ29" s="67">
        <v>2</v>
      </c>
    </row>
    <row r="30" spans="1:114" ht="53.1" customHeight="1" x14ac:dyDescent="0.25">
      <c r="A30" s="8"/>
      <c r="B30" s="38"/>
      <c r="C30" s="60"/>
      <c r="D30" s="61">
        <f ca="1">$AV7</f>
        <v>2</v>
      </c>
      <c r="E30" s="62">
        <f ca="1">$AW7</f>
        <v>4</v>
      </c>
      <c r="F30" s="62" t="str">
        <f>$AX7</f>
        <v>.</v>
      </c>
      <c r="G30" s="63">
        <f ca="1">$AY7</f>
        <v>8</v>
      </c>
      <c r="H30" s="64">
        <f ca="1">$AZ7</f>
        <v>3</v>
      </c>
      <c r="I30" s="64">
        <f ca="1">$BA7</f>
        <v>8</v>
      </c>
      <c r="J30" s="43"/>
      <c r="K30" s="36"/>
      <c r="L30" s="37"/>
      <c r="M30" s="38"/>
      <c r="N30" s="60"/>
      <c r="O30" s="61">
        <f ca="1">$AV8</f>
        <v>4</v>
      </c>
      <c r="P30" s="62">
        <f ca="1">$AW8</f>
        <v>0</v>
      </c>
      <c r="Q30" s="62" t="str">
        <f>$AX8</f>
        <v>.</v>
      </c>
      <c r="R30" s="63">
        <f ca="1">$AY8</f>
        <v>5</v>
      </c>
      <c r="S30" s="64">
        <f ca="1">$AZ8</f>
        <v>5</v>
      </c>
      <c r="T30" s="64">
        <f ca="1">$BA8</f>
        <v>5</v>
      </c>
      <c r="U30" s="43"/>
      <c r="V30" s="36"/>
      <c r="CC30" s="69"/>
      <c r="CD30" s="70"/>
      <c r="CE30" s="70"/>
      <c r="CF30" s="67"/>
      <c r="CG30" s="67"/>
      <c r="CH30" s="67"/>
      <c r="CI30" s="1"/>
      <c r="CJ30" s="69">
        <f t="shared" ca="1" si="30"/>
        <v>0.25288189129278682</v>
      </c>
      <c r="CK30" s="70">
        <f t="shared" ca="1" si="31"/>
        <v>58</v>
      </c>
      <c r="CL30" s="1"/>
      <c r="CM30" s="67">
        <v>30</v>
      </c>
      <c r="CN30" s="67">
        <v>4</v>
      </c>
      <c r="CO30" s="67">
        <v>3</v>
      </c>
      <c r="CQ30" s="69">
        <f t="shared" ca="1" si="32"/>
        <v>0.74900666782804526</v>
      </c>
      <c r="CR30" s="70">
        <f t="shared" ca="1" si="33"/>
        <v>29</v>
      </c>
      <c r="CS30" s="1"/>
      <c r="CT30" s="67">
        <v>30</v>
      </c>
      <c r="CU30" s="67">
        <v>2</v>
      </c>
      <c r="CV30" s="67">
        <v>9</v>
      </c>
      <c r="CX30" s="69">
        <f t="shared" ca="1" si="34"/>
        <v>0.53455079662698379</v>
      </c>
      <c r="CY30" s="70">
        <f t="shared" ca="1" si="35"/>
        <v>45</v>
      </c>
      <c r="CZ30" s="1"/>
      <c r="DA30" s="67">
        <v>30</v>
      </c>
      <c r="DB30" s="67">
        <v>2</v>
      </c>
      <c r="DC30" s="67">
        <v>9</v>
      </c>
      <c r="DE30" s="69">
        <f t="shared" ca="1" si="36"/>
        <v>0.19972345937050873</v>
      </c>
      <c r="DF30" s="70">
        <f t="shared" ca="1" si="37"/>
        <v>69</v>
      </c>
      <c r="DG30" s="1"/>
      <c r="DH30" s="67">
        <v>30</v>
      </c>
      <c r="DI30" s="67">
        <v>4</v>
      </c>
      <c r="DJ30" s="67">
        <v>3</v>
      </c>
    </row>
    <row r="31" spans="1:114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C31" s="69"/>
      <c r="CD31" s="70"/>
      <c r="CE31" s="70"/>
      <c r="CF31" s="67"/>
      <c r="CG31" s="67"/>
      <c r="CH31" s="67"/>
      <c r="CI31" s="1"/>
      <c r="CJ31" s="69">
        <f t="shared" ca="1" si="30"/>
        <v>0.96272718315192596</v>
      </c>
      <c r="CK31" s="70">
        <f t="shared" ca="1" si="31"/>
        <v>3</v>
      </c>
      <c r="CL31" s="1"/>
      <c r="CM31" s="67">
        <v>31</v>
      </c>
      <c r="CN31" s="67">
        <v>4</v>
      </c>
      <c r="CO31" s="67">
        <v>4</v>
      </c>
      <c r="CQ31" s="69">
        <f t="shared" ca="1" si="32"/>
        <v>0.26456399504467609</v>
      </c>
      <c r="CR31" s="70">
        <f t="shared" ca="1" si="33"/>
        <v>75</v>
      </c>
      <c r="CS31" s="1"/>
      <c r="CT31" s="67">
        <v>31</v>
      </c>
      <c r="CU31" s="67">
        <v>3</v>
      </c>
      <c r="CV31" s="67">
        <v>0</v>
      </c>
      <c r="CX31" s="69">
        <f t="shared" ca="1" si="34"/>
        <v>0.11781158140033032</v>
      </c>
      <c r="CY31" s="70">
        <f t="shared" ca="1" si="35"/>
        <v>86</v>
      </c>
      <c r="CZ31" s="1"/>
      <c r="DA31" s="67">
        <v>31</v>
      </c>
      <c r="DB31" s="67">
        <v>3</v>
      </c>
      <c r="DC31" s="67">
        <v>0</v>
      </c>
      <c r="DE31" s="69">
        <f t="shared" ca="1" si="36"/>
        <v>0.23486639862028302</v>
      </c>
      <c r="DF31" s="70">
        <f t="shared" ca="1" si="37"/>
        <v>65</v>
      </c>
      <c r="DG31" s="1"/>
      <c r="DH31" s="67">
        <v>31</v>
      </c>
      <c r="DI31" s="67">
        <v>4</v>
      </c>
      <c r="DJ31" s="67">
        <v>4</v>
      </c>
    </row>
    <row r="32" spans="1:114" ht="39.950000000000003" customHeight="1" thickBot="1" x14ac:dyDescent="0.3">
      <c r="A32" s="87" t="str">
        <f t="shared" ref="A32:T33" si="38">A1</f>
        <v>小数 たし算 小数第三位 (11.111)(1.111) ミックス ８問</v>
      </c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8">
        <f t="shared" si="38"/>
        <v>1</v>
      </c>
      <c r="U32" s="88"/>
      <c r="V32" s="88"/>
      <c r="Z32" s="17"/>
      <c r="AA32" s="17"/>
      <c r="AB32" s="1"/>
      <c r="AC32" s="1"/>
      <c r="AE32" s="1"/>
      <c r="AF32" s="1"/>
      <c r="CC32" s="69"/>
      <c r="CD32" s="70"/>
      <c r="CE32" s="70"/>
      <c r="CF32" s="67"/>
      <c r="CG32" s="67"/>
      <c r="CH32" s="67"/>
      <c r="CI32" s="1"/>
      <c r="CJ32" s="69">
        <f t="shared" ca="1" si="30"/>
        <v>0.86783205331912017</v>
      </c>
      <c r="CK32" s="70">
        <f t="shared" ca="1" si="31"/>
        <v>14</v>
      </c>
      <c r="CL32" s="1"/>
      <c r="CM32" s="67">
        <v>32</v>
      </c>
      <c r="CN32" s="67">
        <v>4</v>
      </c>
      <c r="CO32" s="67">
        <v>5</v>
      </c>
      <c r="CQ32" s="69">
        <f t="shared" ca="1" si="32"/>
        <v>7.4843948683374961E-2</v>
      </c>
      <c r="CR32" s="70">
        <f t="shared" ca="1" si="33"/>
        <v>89</v>
      </c>
      <c r="CS32" s="1"/>
      <c r="CT32" s="67">
        <v>32</v>
      </c>
      <c r="CU32" s="67">
        <v>3</v>
      </c>
      <c r="CV32" s="67">
        <v>1</v>
      </c>
      <c r="CW32" s="1"/>
      <c r="CX32" s="69">
        <f t="shared" ca="1" si="34"/>
        <v>3.4611402245576683E-2</v>
      </c>
      <c r="CY32" s="70">
        <f t="shared" ca="1" si="35"/>
        <v>97</v>
      </c>
      <c r="CZ32" s="1"/>
      <c r="DA32" s="67">
        <v>32</v>
      </c>
      <c r="DB32" s="67">
        <v>3</v>
      </c>
      <c r="DC32" s="67">
        <v>1</v>
      </c>
      <c r="DE32" s="69">
        <f t="shared" ca="1" si="36"/>
        <v>0.17342385811228878</v>
      </c>
      <c r="DF32" s="70">
        <f t="shared" ca="1" si="37"/>
        <v>71</v>
      </c>
      <c r="DG32" s="1"/>
      <c r="DH32" s="67">
        <v>32</v>
      </c>
      <c r="DI32" s="67">
        <v>4</v>
      </c>
      <c r="DJ32" s="67">
        <v>5</v>
      </c>
    </row>
    <row r="33" spans="1:114" ht="50.1" customHeight="1" thickBot="1" x14ac:dyDescent="0.3">
      <c r="A33" s="89" t="str">
        <f t="shared" si="38"/>
        <v>月　 　日</v>
      </c>
      <c r="B33" s="90"/>
      <c r="C33" s="90"/>
      <c r="D33" s="90"/>
      <c r="E33" s="90"/>
      <c r="F33" s="91"/>
      <c r="G33" s="92" t="str">
        <f t="shared" si="38"/>
        <v>名前</v>
      </c>
      <c r="H33" s="93"/>
      <c r="I33" s="94"/>
      <c r="J33" s="93"/>
      <c r="K33" s="93"/>
      <c r="L33" s="93"/>
      <c r="M33" s="93"/>
      <c r="N33" s="93"/>
      <c r="O33" s="93"/>
      <c r="P33" s="93"/>
      <c r="Q33" s="93"/>
      <c r="R33" s="93"/>
      <c r="S33" s="93"/>
      <c r="T33" s="93"/>
      <c r="U33" s="93"/>
      <c r="V33" s="95"/>
      <c r="AB33" s="1"/>
      <c r="AC33" s="1"/>
      <c r="AE33" s="1"/>
      <c r="AF33" s="1"/>
      <c r="CC33" s="69"/>
      <c r="CD33" s="70"/>
      <c r="CE33" s="70"/>
      <c r="CF33" s="67"/>
      <c r="CG33" s="67"/>
      <c r="CH33" s="67"/>
      <c r="CI33" s="1"/>
      <c r="CJ33" s="69">
        <f t="shared" ca="1" si="30"/>
        <v>0.87317917098630238</v>
      </c>
      <c r="CK33" s="70">
        <f t="shared" ca="1" si="31"/>
        <v>12</v>
      </c>
      <c r="CL33" s="1"/>
      <c r="CM33" s="67">
        <v>33</v>
      </c>
      <c r="CN33" s="67">
        <v>4</v>
      </c>
      <c r="CO33" s="67">
        <v>6</v>
      </c>
      <c r="CQ33" s="69">
        <f t="shared" ca="1" si="32"/>
        <v>0.20733581358950615</v>
      </c>
      <c r="CR33" s="70">
        <f t="shared" ca="1" si="33"/>
        <v>80</v>
      </c>
      <c r="CS33" s="1"/>
      <c r="CT33" s="67">
        <v>33</v>
      </c>
      <c r="CU33" s="67">
        <v>3</v>
      </c>
      <c r="CV33" s="67">
        <v>2</v>
      </c>
      <c r="CX33" s="69">
        <f t="shared" ca="1" si="34"/>
        <v>0.45098781548947464</v>
      </c>
      <c r="CY33" s="70">
        <f t="shared" ca="1" si="35"/>
        <v>51</v>
      </c>
      <c r="CZ33" s="1"/>
      <c r="DA33" s="67">
        <v>33</v>
      </c>
      <c r="DB33" s="67">
        <v>3</v>
      </c>
      <c r="DC33" s="67">
        <v>2</v>
      </c>
      <c r="DE33" s="69">
        <f t="shared" ca="1" si="36"/>
        <v>0.65111640914948599</v>
      </c>
      <c r="DF33" s="70">
        <f t="shared" ca="1" si="37"/>
        <v>29</v>
      </c>
      <c r="DG33" s="1"/>
      <c r="DH33" s="67">
        <v>33</v>
      </c>
      <c r="DI33" s="67">
        <v>4</v>
      </c>
      <c r="DJ33" s="67">
        <v>6</v>
      </c>
    </row>
    <row r="34" spans="1:114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B34" s="1"/>
      <c r="AC34" s="1"/>
      <c r="AD34" s="17" t="s">
        <v>20</v>
      </c>
      <c r="AE34" s="17" t="s">
        <v>20</v>
      </c>
      <c r="AF34" s="17" t="s">
        <v>20</v>
      </c>
      <c r="CC34" s="69"/>
      <c r="CD34" s="70"/>
      <c r="CE34" s="70"/>
      <c r="CF34" s="67"/>
      <c r="CG34" s="67"/>
      <c r="CH34" s="67"/>
      <c r="CI34" s="1"/>
      <c r="CJ34" s="69">
        <f t="shared" ca="1" si="30"/>
        <v>0.39145863955173299</v>
      </c>
      <c r="CK34" s="70">
        <f t="shared" ca="1" si="31"/>
        <v>39</v>
      </c>
      <c r="CL34" s="1"/>
      <c r="CM34" s="67">
        <v>34</v>
      </c>
      <c r="CN34" s="67">
        <v>4</v>
      </c>
      <c r="CO34" s="67">
        <v>7</v>
      </c>
      <c r="CQ34" s="69">
        <f t="shared" ca="1" si="32"/>
        <v>0.98957073113687177</v>
      </c>
      <c r="CR34" s="70">
        <f t="shared" ca="1" si="33"/>
        <v>2</v>
      </c>
      <c r="CS34" s="1"/>
      <c r="CT34" s="67">
        <v>34</v>
      </c>
      <c r="CU34" s="67">
        <v>3</v>
      </c>
      <c r="CV34" s="67">
        <v>3</v>
      </c>
      <c r="CX34" s="69">
        <f t="shared" ca="1" si="34"/>
        <v>7.3005207394188809E-2</v>
      </c>
      <c r="CY34" s="70">
        <f t="shared" ca="1" si="35"/>
        <v>91</v>
      </c>
      <c r="CZ34" s="1"/>
      <c r="DA34" s="67">
        <v>34</v>
      </c>
      <c r="DB34" s="67">
        <v>3</v>
      </c>
      <c r="DC34" s="67">
        <v>3</v>
      </c>
      <c r="DE34" s="69">
        <f t="shared" ca="1" si="36"/>
        <v>0.9714416909986634</v>
      </c>
      <c r="DF34" s="70">
        <f t="shared" ca="1" si="37"/>
        <v>4</v>
      </c>
      <c r="DG34" s="1"/>
      <c r="DH34" s="67">
        <v>34</v>
      </c>
      <c r="DI34" s="67">
        <v>4</v>
      </c>
      <c r="DJ34" s="67">
        <v>7</v>
      </c>
    </row>
    <row r="35" spans="1:114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B35" s="1"/>
      <c r="AC35" s="1"/>
      <c r="AD35" s="17" t="s">
        <v>21</v>
      </c>
      <c r="AE35" s="17" t="s">
        <v>22</v>
      </c>
      <c r="AF35" s="17" t="s">
        <v>23</v>
      </c>
      <c r="CC35" s="69"/>
      <c r="CD35" s="70"/>
      <c r="CE35" s="70"/>
      <c r="CF35" s="67"/>
      <c r="CG35" s="67"/>
      <c r="CH35" s="67"/>
      <c r="CI35" s="1"/>
      <c r="CJ35" s="69">
        <f t="shared" ca="1" si="30"/>
        <v>0.52761933623346702</v>
      </c>
      <c r="CK35" s="70">
        <f t="shared" ca="1" si="31"/>
        <v>29</v>
      </c>
      <c r="CL35" s="1"/>
      <c r="CM35" s="67">
        <v>35</v>
      </c>
      <c r="CN35" s="67">
        <v>4</v>
      </c>
      <c r="CO35" s="67">
        <v>8</v>
      </c>
      <c r="CQ35" s="69">
        <f t="shared" ca="1" si="32"/>
        <v>3.1281967569258939E-2</v>
      </c>
      <c r="CR35" s="70">
        <f t="shared" ca="1" si="33"/>
        <v>96</v>
      </c>
      <c r="CS35" s="1"/>
      <c r="CT35" s="67">
        <v>35</v>
      </c>
      <c r="CU35" s="67">
        <v>3</v>
      </c>
      <c r="CV35" s="67">
        <v>4</v>
      </c>
      <c r="CX35" s="69">
        <f t="shared" ca="1" si="34"/>
        <v>0.31708786823009727</v>
      </c>
      <c r="CY35" s="70">
        <f t="shared" ca="1" si="35"/>
        <v>71</v>
      </c>
      <c r="CZ35" s="1"/>
      <c r="DA35" s="67">
        <v>35</v>
      </c>
      <c r="DB35" s="67">
        <v>3</v>
      </c>
      <c r="DC35" s="67">
        <v>4</v>
      </c>
      <c r="DE35" s="69">
        <f t="shared" ca="1" si="36"/>
        <v>0.61338016292603625</v>
      </c>
      <c r="DF35" s="70">
        <f t="shared" ca="1" si="37"/>
        <v>32</v>
      </c>
      <c r="DG35" s="1"/>
      <c r="DH35" s="67">
        <v>35</v>
      </c>
      <c r="DI35" s="67">
        <v>4</v>
      </c>
      <c r="DJ35" s="67">
        <v>8</v>
      </c>
    </row>
    <row r="36" spans="1:114" ht="48.95" customHeight="1" thickBot="1" x14ac:dyDescent="0.3">
      <c r="A36" s="50"/>
      <c r="B36" s="96" t="str">
        <f ca="1">B5</f>
        <v>79.462＋7.265＝</v>
      </c>
      <c r="C36" s="97"/>
      <c r="D36" s="97"/>
      <c r="E36" s="97"/>
      <c r="F36" s="97"/>
      <c r="G36" s="97"/>
      <c r="H36" s="98">
        <f ca="1">H5</f>
        <v>86.727000000000004</v>
      </c>
      <c r="I36" s="98"/>
      <c r="J36" s="99"/>
      <c r="K36" s="51"/>
      <c r="L36" s="27"/>
      <c r="M36" s="96" t="str">
        <f ca="1">M5</f>
        <v>3.828＋71.081＝</v>
      </c>
      <c r="N36" s="97"/>
      <c r="O36" s="97"/>
      <c r="P36" s="97"/>
      <c r="Q36" s="97"/>
      <c r="R36" s="97"/>
      <c r="S36" s="98">
        <f ca="1">S5</f>
        <v>74.909000000000006</v>
      </c>
      <c r="T36" s="98"/>
      <c r="U36" s="99"/>
      <c r="V36" s="9"/>
      <c r="AB36" s="1" t="s">
        <v>131</v>
      </c>
      <c r="AC36" s="52" t="str">
        <f ca="1">IF(AND($AD36=0,$AE36=0,$AF36=0),"OKA",IF(AND($AE36=0,$AF36=0),"OKB",IF($AF36=0,"OKC","NO")))</f>
        <v>NO</v>
      </c>
      <c r="AD36" s="53">
        <f t="shared" ref="AD36:AF47" ca="1" si="39">AY1</f>
        <v>7</v>
      </c>
      <c r="AE36" s="53">
        <f t="shared" ca="1" si="39"/>
        <v>2</v>
      </c>
      <c r="AF36" s="53">
        <f t="shared" ca="1" si="39"/>
        <v>7</v>
      </c>
      <c r="CC36" s="69"/>
      <c r="CD36" s="70"/>
      <c r="CE36" s="70"/>
      <c r="CF36" s="67"/>
      <c r="CG36" s="67"/>
      <c r="CH36" s="67"/>
      <c r="CI36" s="1"/>
      <c r="CJ36" s="69">
        <f t="shared" ca="1" si="30"/>
        <v>0.21016253170761368</v>
      </c>
      <c r="CK36" s="70">
        <f t="shared" ca="1" si="31"/>
        <v>64</v>
      </c>
      <c r="CL36" s="1"/>
      <c r="CM36" s="67">
        <v>36</v>
      </c>
      <c r="CN36" s="67">
        <v>4</v>
      </c>
      <c r="CO36" s="67">
        <v>9</v>
      </c>
      <c r="CQ36" s="69">
        <f t="shared" ca="1" si="32"/>
        <v>0.95192430259048044</v>
      </c>
      <c r="CR36" s="70">
        <f t="shared" ca="1" si="33"/>
        <v>6</v>
      </c>
      <c r="CS36" s="1"/>
      <c r="CT36" s="67">
        <v>36</v>
      </c>
      <c r="CU36" s="67">
        <v>3</v>
      </c>
      <c r="CV36" s="67">
        <v>5</v>
      </c>
      <c r="CX36" s="69">
        <f t="shared" ca="1" si="34"/>
        <v>0.50590687593970574</v>
      </c>
      <c r="CY36" s="70">
        <f t="shared" ca="1" si="35"/>
        <v>47</v>
      </c>
      <c r="CZ36" s="1"/>
      <c r="DA36" s="67">
        <v>36</v>
      </c>
      <c r="DB36" s="67">
        <v>3</v>
      </c>
      <c r="DC36" s="67">
        <v>5</v>
      </c>
      <c r="DE36" s="69">
        <f t="shared" ca="1" si="36"/>
        <v>5.6513767171564866E-2</v>
      </c>
      <c r="DF36" s="70">
        <f t="shared" ca="1" si="37"/>
        <v>80</v>
      </c>
      <c r="DG36" s="1"/>
      <c r="DH36" s="67">
        <v>36</v>
      </c>
      <c r="DI36" s="67">
        <v>4</v>
      </c>
      <c r="DJ36" s="67">
        <v>9</v>
      </c>
    </row>
    <row r="37" spans="1:114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B37" s="1" t="s">
        <v>25</v>
      </c>
      <c r="AC37" s="1" t="str">
        <f t="shared" ref="AC37:AC47" ca="1" si="40">IF(AND($AD37=0,$AE37=0,$AF37=0),"OKA",IF(AND($AE37=0,$AF37=0),"OKB",IF($AF37=0,"OKC","NO")))</f>
        <v>NO</v>
      </c>
      <c r="AD37" s="53">
        <f t="shared" ca="1" si="39"/>
        <v>9</v>
      </c>
      <c r="AE37" s="53">
        <f t="shared" ca="1" si="39"/>
        <v>0</v>
      </c>
      <c r="AF37" s="53">
        <f t="shared" ca="1" si="39"/>
        <v>9</v>
      </c>
      <c r="CC37" s="69"/>
      <c r="CD37" s="70"/>
      <c r="CE37" s="70"/>
      <c r="CF37" s="67"/>
      <c r="CG37" s="67"/>
      <c r="CH37" s="67"/>
      <c r="CI37" s="1"/>
      <c r="CJ37" s="69">
        <f t="shared" ca="1" si="30"/>
        <v>0.26933615608307815</v>
      </c>
      <c r="CK37" s="70">
        <f t="shared" ca="1" si="31"/>
        <v>56</v>
      </c>
      <c r="CL37" s="1"/>
      <c r="CM37" s="67">
        <v>37</v>
      </c>
      <c r="CN37" s="67">
        <v>5</v>
      </c>
      <c r="CO37" s="67">
        <v>1</v>
      </c>
      <c r="CQ37" s="69">
        <f t="shared" ca="1" si="32"/>
        <v>0.93330353386583942</v>
      </c>
      <c r="CR37" s="70">
        <f t="shared" ca="1" si="33"/>
        <v>9</v>
      </c>
      <c r="CS37" s="1"/>
      <c r="CT37" s="67">
        <v>37</v>
      </c>
      <c r="CU37" s="67">
        <v>3</v>
      </c>
      <c r="CV37" s="67">
        <v>6</v>
      </c>
      <c r="CX37" s="69">
        <f t="shared" ca="1" si="34"/>
        <v>0.86047930272032314</v>
      </c>
      <c r="CY37" s="70">
        <f t="shared" ca="1" si="35"/>
        <v>12</v>
      </c>
      <c r="CZ37" s="1"/>
      <c r="DA37" s="67">
        <v>37</v>
      </c>
      <c r="DB37" s="67">
        <v>3</v>
      </c>
      <c r="DC37" s="67">
        <v>6</v>
      </c>
      <c r="DE37" s="69">
        <f t="shared" ca="1" si="36"/>
        <v>0.67569611012307818</v>
      </c>
      <c r="DF37" s="70">
        <f t="shared" ca="1" si="37"/>
        <v>28</v>
      </c>
      <c r="DG37" s="1"/>
      <c r="DH37" s="67">
        <v>37</v>
      </c>
      <c r="DI37" s="67">
        <v>5</v>
      </c>
      <c r="DJ37" s="67">
        <v>1</v>
      </c>
    </row>
    <row r="38" spans="1:114" ht="53.1" customHeight="1" x14ac:dyDescent="0.25">
      <c r="A38" s="8"/>
      <c r="B38" s="4"/>
      <c r="C38" s="31"/>
      <c r="D38" s="32">
        <f t="shared" ref="C38:I40" ca="1" si="41">D7</f>
        <v>7</v>
      </c>
      <c r="E38" s="33">
        <f t="shared" ca="1" si="41"/>
        <v>9</v>
      </c>
      <c r="F38" s="33" t="str">
        <f t="shared" ca="1" si="41"/>
        <v>.</v>
      </c>
      <c r="G38" s="34">
        <f t="shared" ca="1" si="41"/>
        <v>4</v>
      </c>
      <c r="H38" s="34">
        <f t="shared" ca="1" si="41"/>
        <v>6</v>
      </c>
      <c r="I38" s="34">
        <f t="shared" ca="1" si="41"/>
        <v>2</v>
      </c>
      <c r="J38" s="35"/>
      <c r="K38" s="9"/>
      <c r="L38" s="4"/>
      <c r="M38" s="4"/>
      <c r="N38" s="31"/>
      <c r="O38" s="32">
        <f t="shared" ref="O38:T38" ca="1" si="42">O7</f>
        <v>0</v>
      </c>
      <c r="P38" s="33">
        <f t="shared" ca="1" si="42"/>
        <v>3</v>
      </c>
      <c r="Q38" s="33" t="str">
        <f t="shared" ca="1" si="42"/>
        <v>.</v>
      </c>
      <c r="R38" s="34">
        <f t="shared" ca="1" si="42"/>
        <v>8</v>
      </c>
      <c r="S38" s="34">
        <f t="shared" ca="1" si="42"/>
        <v>2</v>
      </c>
      <c r="T38" s="34">
        <f t="shared" ca="1" si="42"/>
        <v>8</v>
      </c>
      <c r="U38" s="35"/>
      <c r="V38" s="9"/>
      <c r="AB38" s="1" t="s">
        <v>173</v>
      </c>
      <c r="AC38" s="1" t="str">
        <f t="shared" ca="1" si="40"/>
        <v>NO</v>
      </c>
      <c r="AD38" s="53">
        <f t="shared" ca="1" si="39"/>
        <v>0</v>
      </c>
      <c r="AE38" s="53">
        <f t="shared" ca="1" si="39"/>
        <v>7</v>
      </c>
      <c r="AF38" s="53">
        <f t="shared" ca="1" si="39"/>
        <v>2</v>
      </c>
      <c r="CC38" s="69"/>
      <c r="CD38" s="70"/>
      <c r="CE38" s="70"/>
      <c r="CF38" s="67"/>
      <c r="CG38" s="67"/>
      <c r="CH38" s="67"/>
      <c r="CI38" s="1"/>
      <c r="CJ38" s="69">
        <f t="shared" ca="1" si="30"/>
        <v>0.68092335839650475</v>
      </c>
      <c r="CK38" s="70">
        <f t="shared" ca="1" si="31"/>
        <v>23</v>
      </c>
      <c r="CL38" s="1"/>
      <c r="CM38" s="67">
        <v>38</v>
      </c>
      <c r="CN38" s="67">
        <v>5</v>
      </c>
      <c r="CO38" s="67">
        <v>2</v>
      </c>
      <c r="CQ38" s="69">
        <f t="shared" ca="1" si="32"/>
        <v>0.79346026872660258</v>
      </c>
      <c r="CR38" s="70">
        <f t="shared" ca="1" si="33"/>
        <v>22</v>
      </c>
      <c r="CS38" s="1"/>
      <c r="CT38" s="67">
        <v>38</v>
      </c>
      <c r="CU38" s="67">
        <v>3</v>
      </c>
      <c r="CV38" s="67">
        <v>7</v>
      </c>
      <c r="CX38" s="69">
        <f t="shared" ca="1" si="34"/>
        <v>0.92739310563018429</v>
      </c>
      <c r="CY38" s="70">
        <f t="shared" ca="1" si="35"/>
        <v>6</v>
      </c>
      <c r="CZ38" s="1"/>
      <c r="DA38" s="67">
        <v>38</v>
      </c>
      <c r="DB38" s="67">
        <v>3</v>
      </c>
      <c r="DC38" s="67">
        <v>7</v>
      </c>
      <c r="DE38" s="69">
        <f t="shared" ca="1" si="36"/>
        <v>0.39728664431717842</v>
      </c>
      <c r="DF38" s="70">
        <f t="shared" ca="1" si="37"/>
        <v>55</v>
      </c>
      <c r="DG38" s="1"/>
      <c r="DH38" s="67">
        <v>38</v>
      </c>
      <c r="DI38" s="67">
        <v>5</v>
      </c>
      <c r="DJ38" s="67">
        <v>2</v>
      </c>
    </row>
    <row r="39" spans="1:114" ht="53.1" customHeight="1" thickBot="1" x14ac:dyDescent="0.3">
      <c r="A39" s="8"/>
      <c r="B39" s="4"/>
      <c r="C39" s="13" t="str">
        <f t="shared" ca="1" si="41"/>
        <v>＋</v>
      </c>
      <c r="D39" s="39">
        <f t="shared" ca="1" si="41"/>
        <v>0</v>
      </c>
      <c r="E39" s="40">
        <f t="shared" ca="1" si="41"/>
        <v>7</v>
      </c>
      <c r="F39" s="40" t="str">
        <f t="shared" ca="1" si="41"/>
        <v>.</v>
      </c>
      <c r="G39" s="41">
        <f t="shared" ca="1" si="41"/>
        <v>2</v>
      </c>
      <c r="H39" s="41">
        <f t="shared" ca="1" si="41"/>
        <v>6</v>
      </c>
      <c r="I39" s="41">
        <f t="shared" ca="1" si="41"/>
        <v>5</v>
      </c>
      <c r="J39" s="35"/>
      <c r="K39" s="9"/>
      <c r="L39" s="4"/>
      <c r="M39" s="4"/>
      <c r="N39" s="13" t="str">
        <f t="shared" ref="N39:T40" ca="1" si="43">N8</f>
        <v>＋</v>
      </c>
      <c r="O39" s="39">
        <f t="shared" ca="1" si="43"/>
        <v>7</v>
      </c>
      <c r="P39" s="40">
        <f t="shared" ca="1" si="43"/>
        <v>1</v>
      </c>
      <c r="Q39" s="40" t="str">
        <f t="shared" ca="1" si="43"/>
        <v>.</v>
      </c>
      <c r="R39" s="41">
        <f t="shared" ca="1" si="43"/>
        <v>0</v>
      </c>
      <c r="S39" s="41">
        <f t="shared" ca="1" si="43"/>
        <v>8</v>
      </c>
      <c r="T39" s="41">
        <f t="shared" ca="1" si="43"/>
        <v>1</v>
      </c>
      <c r="U39" s="35"/>
      <c r="V39" s="9"/>
      <c r="AB39" s="1" t="s">
        <v>27</v>
      </c>
      <c r="AC39" s="1" t="str">
        <f t="shared" ca="1" si="40"/>
        <v>NO</v>
      </c>
      <c r="AD39" s="53">
        <f t="shared" ca="1" si="39"/>
        <v>7</v>
      </c>
      <c r="AE39" s="53">
        <f t="shared" ca="1" si="39"/>
        <v>2</v>
      </c>
      <c r="AF39" s="53">
        <f t="shared" ca="1" si="39"/>
        <v>3</v>
      </c>
      <c r="CC39" s="69"/>
      <c r="CD39" s="70"/>
      <c r="CE39" s="70"/>
      <c r="CF39" s="67"/>
      <c r="CG39" s="67"/>
      <c r="CH39" s="67"/>
      <c r="CI39" s="1"/>
      <c r="CJ39" s="69">
        <f t="shared" ca="1" si="30"/>
        <v>0.21380401587661335</v>
      </c>
      <c r="CK39" s="70">
        <f t="shared" ca="1" si="31"/>
        <v>63</v>
      </c>
      <c r="CL39" s="1"/>
      <c r="CM39" s="67">
        <v>39</v>
      </c>
      <c r="CN39" s="67">
        <v>5</v>
      </c>
      <c r="CO39" s="67">
        <v>3</v>
      </c>
      <c r="CQ39" s="69">
        <f t="shared" ca="1" si="32"/>
        <v>0.50505453544053491</v>
      </c>
      <c r="CR39" s="70">
        <f t="shared" ca="1" si="33"/>
        <v>51</v>
      </c>
      <c r="CS39" s="1"/>
      <c r="CT39" s="67">
        <v>39</v>
      </c>
      <c r="CU39" s="67">
        <v>3</v>
      </c>
      <c r="CV39" s="67">
        <v>8</v>
      </c>
      <c r="CX39" s="69">
        <f t="shared" ca="1" si="34"/>
        <v>0.54413441247739025</v>
      </c>
      <c r="CY39" s="70">
        <f t="shared" ca="1" si="35"/>
        <v>44</v>
      </c>
      <c r="CZ39" s="1"/>
      <c r="DA39" s="67">
        <v>39</v>
      </c>
      <c r="DB39" s="67">
        <v>3</v>
      </c>
      <c r="DC39" s="67">
        <v>8</v>
      </c>
      <c r="DE39" s="69">
        <f t="shared" ca="1" si="36"/>
        <v>0.31534317122450339</v>
      </c>
      <c r="DF39" s="70">
        <f t="shared" ca="1" si="37"/>
        <v>61</v>
      </c>
      <c r="DG39" s="1"/>
      <c r="DH39" s="67">
        <v>39</v>
      </c>
      <c r="DI39" s="67">
        <v>5</v>
      </c>
      <c r="DJ39" s="67">
        <v>3</v>
      </c>
    </row>
    <row r="40" spans="1:114" ht="53.1" customHeight="1" x14ac:dyDescent="0.25">
      <c r="A40" s="8"/>
      <c r="B40" s="4"/>
      <c r="C40" s="42"/>
      <c r="D40" s="54">
        <f t="shared" ca="1" si="41"/>
        <v>8</v>
      </c>
      <c r="E40" s="55">
        <f t="shared" ca="1" si="41"/>
        <v>6</v>
      </c>
      <c r="F40" s="55" t="str">
        <f t="shared" si="41"/>
        <v>.</v>
      </c>
      <c r="G40" s="56">
        <f t="shared" ca="1" si="41"/>
        <v>7</v>
      </c>
      <c r="H40" s="57">
        <f t="shared" ca="1" si="41"/>
        <v>2</v>
      </c>
      <c r="I40" s="57">
        <f t="shared" ca="1" si="41"/>
        <v>7</v>
      </c>
      <c r="J40" s="58"/>
      <c r="K40" s="9"/>
      <c r="L40" s="4"/>
      <c r="M40" s="4"/>
      <c r="N40" s="42"/>
      <c r="O40" s="54">
        <f t="shared" ca="1" si="43"/>
        <v>7</v>
      </c>
      <c r="P40" s="55">
        <f t="shared" ca="1" si="43"/>
        <v>4</v>
      </c>
      <c r="Q40" s="55" t="str">
        <f t="shared" si="43"/>
        <v>.</v>
      </c>
      <c r="R40" s="56">
        <f t="shared" ca="1" si="43"/>
        <v>9</v>
      </c>
      <c r="S40" s="57">
        <f t="shared" ca="1" si="43"/>
        <v>0</v>
      </c>
      <c r="T40" s="57">
        <f t="shared" ca="1" si="43"/>
        <v>9</v>
      </c>
      <c r="U40" s="58"/>
      <c r="V40" s="9"/>
      <c r="X40" s="59"/>
      <c r="AA40" s="2" t="s">
        <v>174</v>
      </c>
      <c r="AB40" s="1" t="s">
        <v>29</v>
      </c>
      <c r="AC40" s="1" t="str">
        <f t="shared" ca="1" si="40"/>
        <v>NO</v>
      </c>
      <c r="AD40" s="53">
        <f t="shared" ca="1" si="39"/>
        <v>2</v>
      </c>
      <c r="AE40" s="53">
        <f t="shared" ca="1" si="39"/>
        <v>1</v>
      </c>
      <c r="AF40" s="53">
        <f t="shared" ca="1" si="39"/>
        <v>8</v>
      </c>
      <c r="CC40" s="69"/>
      <c r="CD40" s="70"/>
      <c r="CE40" s="70"/>
      <c r="CF40" s="67"/>
      <c r="CG40" s="67"/>
      <c r="CH40" s="67"/>
      <c r="CI40" s="1"/>
      <c r="CJ40" s="69">
        <f t="shared" ca="1" si="30"/>
        <v>0.50161557672372492</v>
      </c>
      <c r="CK40" s="70">
        <f t="shared" ca="1" si="31"/>
        <v>33</v>
      </c>
      <c r="CL40" s="1"/>
      <c r="CM40" s="67">
        <v>40</v>
      </c>
      <c r="CN40" s="67">
        <v>5</v>
      </c>
      <c r="CO40" s="67">
        <v>4</v>
      </c>
      <c r="CQ40" s="69">
        <f t="shared" ca="1" si="32"/>
        <v>4.3595864823161024E-2</v>
      </c>
      <c r="CR40" s="70">
        <f t="shared" ca="1" si="33"/>
        <v>93</v>
      </c>
      <c r="CS40" s="1"/>
      <c r="CT40" s="67">
        <v>40</v>
      </c>
      <c r="CU40" s="67">
        <v>3</v>
      </c>
      <c r="CV40" s="67">
        <v>9</v>
      </c>
      <c r="CX40" s="69">
        <f t="shared" ca="1" si="34"/>
        <v>0.66932561924391898</v>
      </c>
      <c r="CY40" s="70">
        <f t="shared" ca="1" si="35"/>
        <v>35</v>
      </c>
      <c r="CZ40" s="1"/>
      <c r="DA40" s="67">
        <v>40</v>
      </c>
      <c r="DB40" s="67">
        <v>3</v>
      </c>
      <c r="DC40" s="67">
        <v>9</v>
      </c>
      <c r="DE40" s="69">
        <f t="shared" ca="1" si="36"/>
        <v>0.36685886822731351</v>
      </c>
      <c r="DF40" s="70">
        <f t="shared" ca="1" si="37"/>
        <v>57</v>
      </c>
      <c r="DG40" s="1"/>
      <c r="DH40" s="67">
        <v>40</v>
      </c>
      <c r="DI40" s="67">
        <v>5</v>
      </c>
      <c r="DJ40" s="67">
        <v>4</v>
      </c>
    </row>
    <row r="41" spans="1:114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B41" s="1" t="s">
        <v>30</v>
      </c>
      <c r="AC41" s="1" t="str">
        <f t="shared" ca="1" si="40"/>
        <v>NO</v>
      </c>
      <c r="AD41" s="53">
        <f t="shared" ca="1" si="39"/>
        <v>7</v>
      </c>
      <c r="AE41" s="53">
        <f t="shared" ca="1" si="39"/>
        <v>8</v>
      </c>
      <c r="AF41" s="53">
        <f t="shared" ca="1" si="39"/>
        <v>7</v>
      </c>
      <c r="CC41" s="69"/>
      <c r="CD41" s="70"/>
      <c r="CE41" s="70"/>
      <c r="CF41" s="67"/>
      <c r="CG41" s="67"/>
      <c r="CH41" s="67"/>
      <c r="CI41" s="1"/>
      <c r="CJ41" s="69">
        <f t="shared" ca="1" si="30"/>
        <v>0.12040770752540442</v>
      </c>
      <c r="CK41" s="70">
        <f t="shared" ca="1" si="31"/>
        <v>75</v>
      </c>
      <c r="CL41" s="1"/>
      <c r="CM41" s="67">
        <v>41</v>
      </c>
      <c r="CN41" s="67">
        <v>5</v>
      </c>
      <c r="CO41" s="67">
        <v>5</v>
      </c>
      <c r="CQ41" s="69">
        <f t="shared" ca="1" si="32"/>
        <v>0.38299997842150235</v>
      </c>
      <c r="CR41" s="70">
        <f t="shared" ca="1" si="33"/>
        <v>56</v>
      </c>
      <c r="CS41" s="1"/>
      <c r="CT41" s="67">
        <v>41</v>
      </c>
      <c r="CU41" s="67">
        <v>4</v>
      </c>
      <c r="CV41" s="67">
        <v>0</v>
      </c>
      <c r="CX41" s="69">
        <f t="shared" ca="1" si="34"/>
        <v>0.32492634602741055</v>
      </c>
      <c r="CY41" s="70">
        <f t="shared" ca="1" si="35"/>
        <v>70</v>
      </c>
      <c r="CZ41" s="1"/>
      <c r="DA41" s="67">
        <v>41</v>
      </c>
      <c r="DB41" s="67">
        <v>4</v>
      </c>
      <c r="DC41" s="67">
        <v>0</v>
      </c>
      <c r="DE41" s="69">
        <f t="shared" ca="1" si="36"/>
        <v>0.75743242525252263</v>
      </c>
      <c r="DF41" s="70">
        <f t="shared" ca="1" si="37"/>
        <v>21</v>
      </c>
      <c r="DG41" s="1"/>
      <c r="DH41" s="67">
        <v>41</v>
      </c>
      <c r="DI41" s="67">
        <v>5</v>
      </c>
      <c r="DJ41" s="67">
        <v>5</v>
      </c>
    </row>
    <row r="42" spans="1:114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B42" s="1" t="s">
        <v>31</v>
      </c>
      <c r="AC42" s="1" t="str">
        <f t="shared" ca="1" si="40"/>
        <v>NO</v>
      </c>
      <c r="AD42" s="53">
        <f t="shared" ca="1" si="39"/>
        <v>8</v>
      </c>
      <c r="AE42" s="53">
        <f t="shared" ca="1" si="39"/>
        <v>3</v>
      </c>
      <c r="AF42" s="53">
        <f t="shared" ca="1" si="39"/>
        <v>8</v>
      </c>
      <c r="CC42" s="69"/>
      <c r="CD42" s="70"/>
      <c r="CE42" s="70"/>
      <c r="CF42" s="67"/>
      <c r="CG42" s="67"/>
      <c r="CH42" s="67"/>
      <c r="CI42" s="1"/>
      <c r="CJ42" s="69">
        <f t="shared" ca="1" si="30"/>
        <v>0.20603343942400398</v>
      </c>
      <c r="CK42" s="70">
        <f t="shared" ca="1" si="31"/>
        <v>65</v>
      </c>
      <c r="CL42" s="1"/>
      <c r="CM42" s="67">
        <v>42</v>
      </c>
      <c r="CN42" s="67">
        <v>5</v>
      </c>
      <c r="CO42" s="67">
        <v>6</v>
      </c>
      <c r="CQ42" s="69">
        <f t="shared" ca="1" si="32"/>
        <v>0.12172962586824743</v>
      </c>
      <c r="CR42" s="70">
        <f t="shared" ca="1" si="33"/>
        <v>85</v>
      </c>
      <c r="CS42" s="1"/>
      <c r="CT42" s="67">
        <v>42</v>
      </c>
      <c r="CU42" s="67">
        <v>4</v>
      </c>
      <c r="CV42" s="67">
        <v>1</v>
      </c>
      <c r="CX42" s="69">
        <f t="shared" ca="1" si="34"/>
        <v>0.82082216354004744</v>
      </c>
      <c r="CY42" s="70">
        <f t="shared" ca="1" si="35"/>
        <v>17</v>
      </c>
      <c r="CZ42" s="1"/>
      <c r="DA42" s="67">
        <v>42</v>
      </c>
      <c r="DB42" s="67">
        <v>4</v>
      </c>
      <c r="DC42" s="67">
        <v>1</v>
      </c>
      <c r="DE42" s="69">
        <f t="shared" ca="1" si="36"/>
        <v>0.93751963959299534</v>
      </c>
      <c r="DF42" s="70">
        <f t="shared" ca="1" si="37"/>
        <v>8</v>
      </c>
      <c r="DG42" s="1"/>
      <c r="DH42" s="67">
        <v>42</v>
      </c>
      <c r="DI42" s="67">
        <v>5</v>
      </c>
      <c r="DJ42" s="67">
        <v>6</v>
      </c>
    </row>
    <row r="43" spans="1:114" ht="48.95" customHeight="1" thickBot="1" x14ac:dyDescent="0.3">
      <c r="A43" s="26"/>
      <c r="B43" s="96" t="str">
        <f ca="1">B12</f>
        <v>45.383＋8.689＝</v>
      </c>
      <c r="C43" s="97"/>
      <c r="D43" s="97"/>
      <c r="E43" s="97"/>
      <c r="F43" s="97"/>
      <c r="G43" s="97"/>
      <c r="H43" s="98">
        <f ca="1">H12</f>
        <v>54.072000000000003</v>
      </c>
      <c r="I43" s="98"/>
      <c r="J43" s="99"/>
      <c r="K43" s="9"/>
      <c r="L43" s="26"/>
      <c r="M43" s="96" t="str">
        <f ca="1">M12</f>
        <v>6.719＋89.004＝</v>
      </c>
      <c r="N43" s="97"/>
      <c r="O43" s="97"/>
      <c r="P43" s="97"/>
      <c r="Q43" s="97"/>
      <c r="R43" s="97"/>
      <c r="S43" s="98">
        <f ca="1">S12</f>
        <v>95.722999999999999</v>
      </c>
      <c r="T43" s="98"/>
      <c r="U43" s="99"/>
      <c r="V43" s="9"/>
      <c r="AB43" s="1" t="s">
        <v>32</v>
      </c>
      <c r="AC43" s="1" t="str">
        <f t="shared" ca="1" si="40"/>
        <v>NO</v>
      </c>
      <c r="AD43" s="53">
        <f t="shared" ca="1" si="39"/>
        <v>5</v>
      </c>
      <c r="AE43" s="53">
        <f t="shared" ca="1" si="39"/>
        <v>5</v>
      </c>
      <c r="AF43" s="53">
        <f t="shared" ca="1" si="39"/>
        <v>5</v>
      </c>
      <c r="CC43" s="69"/>
      <c r="CD43" s="70"/>
      <c r="CE43" s="70"/>
      <c r="CF43" s="67"/>
      <c r="CG43" s="67"/>
      <c r="CH43" s="67"/>
      <c r="CI43" s="1"/>
      <c r="CJ43" s="69">
        <f t="shared" ca="1" si="30"/>
        <v>0.16388824160816229</v>
      </c>
      <c r="CK43" s="70">
        <f t="shared" ca="1" si="31"/>
        <v>72</v>
      </c>
      <c r="CL43" s="1"/>
      <c r="CM43" s="67">
        <v>43</v>
      </c>
      <c r="CN43" s="67">
        <v>5</v>
      </c>
      <c r="CO43" s="67">
        <v>7</v>
      </c>
      <c r="CQ43" s="69">
        <f t="shared" ca="1" si="32"/>
        <v>0.21270530492145501</v>
      </c>
      <c r="CR43" s="70">
        <f t="shared" ca="1" si="33"/>
        <v>79</v>
      </c>
      <c r="CS43" s="1"/>
      <c r="CT43" s="67">
        <v>43</v>
      </c>
      <c r="CU43" s="67">
        <v>4</v>
      </c>
      <c r="CV43" s="67">
        <v>2</v>
      </c>
      <c r="CX43" s="69">
        <f t="shared" ca="1" si="34"/>
        <v>0.97480276857053116</v>
      </c>
      <c r="CY43" s="70">
        <f t="shared" ca="1" si="35"/>
        <v>2</v>
      </c>
      <c r="CZ43" s="1"/>
      <c r="DA43" s="67">
        <v>43</v>
      </c>
      <c r="DB43" s="67">
        <v>4</v>
      </c>
      <c r="DC43" s="67">
        <v>2</v>
      </c>
      <c r="DE43" s="69">
        <f t="shared" ca="1" si="36"/>
        <v>0.30885890118651582</v>
      </c>
      <c r="DF43" s="70">
        <f t="shared" ca="1" si="37"/>
        <v>63</v>
      </c>
      <c r="DG43" s="1"/>
      <c r="DH43" s="67">
        <v>43</v>
      </c>
      <c r="DI43" s="67">
        <v>5</v>
      </c>
      <c r="DJ43" s="67">
        <v>7</v>
      </c>
    </row>
    <row r="44" spans="1:114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B44" s="1" t="s">
        <v>33</v>
      </c>
      <c r="AC44" s="1" t="str">
        <f t="shared" ca="1" si="40"/>
        <v>NO</v>
      </c>
      <c r="AD44" s="53">
        <f t="shared" ca="1" si="39"/>
        <v>8</v>
      </c>
      <c r="AE44" s="53">
        <f t="shared" ca="1" si="39"/>
        <v>3</v>
      </c>
      <c r="AF44" s="53">
        <f t="shared" ca="1" si="39"/>
        <v>1</v>
      </c>
      <c r="CC44" s="69"/>
      <c r="CD44" s="70"/>
      <c r="CE44" s="70"/>
      <c r="CF44" s="67"/>
      <c r="CG44" s="67"/>
      <c r="CH44" s="67"/>
      <c r="CI44" s="1"/>
      <c r="CJ44" s="69">
        <f t="shared" ca="1" si="30"/>
        <v>0.35885412230459923</v>
      </c>
      <c r="CK44" s="70">
        <f t="shared" ca="1" si="31"/>
        <v>43</v>
      </c>
      <c r="CL44" s="1"/>
      <c r="CM44" s="67">
        <v>44</v>
      </c>
      <c r="CN44" s="67">
        <v>5</v>
      </c>
      <c r="CO44" s="67">
        <v>8</v>
      </c>
      <c r="CQ44" s="69">
        <f t="shared" ca="1" si="32"/>
        <v>0.76377032126282673</v>
      </c>
      <c r="CR44" s="70">
        <f t="shared" ca="1" si="33"/>
        <v>27</v>
      </c>
      <c r="CS44" s="1"/>
      <c r="CT44" s="67">
        <v>44</v>
      </c>
      <c r="CU44" s="67">
        <v>4</v>
      </c>
      <c r="CV44" s="67">
        <v>3</v>
      </c>
      <c r="CX44" s="69">
        <f t="shared" ca="1" si="34"/>
        <v>0.39071035583470193</v>
      </c>
      <c r="CY44" s="70">
        <f t="shared" ca="1" si="35"/>
        <v>56</v>
      </c>
      <c r="CZ44" s="1"/>
      <c r="DA44" s="67">
        <v>44</v>
      </c>
      <c r="DB44" s="67">
        <v>4</v>
      </c>
      <c r="DC44" s="67">
        <v>3</v>
      </c>
      <c r="DE44" s="69">
        <f t="shared" ca="1" si="36"/>
        <v>0.18200794927556774</v>
      </c>
      <c r="DF44" s="70">
        <f t="shared" ca="1" si="37"/>
        <v>70</v>
      </c>
      <c r="DG44" s="1"/>
      <c r="DH44" s="67">
        <v>44</v>
      </c>
      <c r="DI44" s="67">
        <v>5</v>
      </c>
      <c r="DJ44" s="67">
        <v>8</v>
      </c>
    </row>
    <row r="45" spans="1:114" ht="53.1" customHeight="1" x14ac:dyDescent="0.25">
      <c r="A45" s="8"/>
      <c r="B45" s="4"/>
      <c r="C45" s="31"/>
      <c r="D45" s="32">
        <f t="shared" ref="D45:I45" ca="1" si="44">D14</f>
        <v>4</v>
      </c>
      <c r="E45" s="33">
        <f t="shared" ca="1" si="44"/>
        <v>5</v>
      </c>
      <c r="F45" s="33" t="str">
        <f t="shared" ca="1" si="44"/>
        <v>.</v>
      </c>
      <c r="G45" s="34">
        <f t="shared" ca="1" si="44"/>
        <v>3</v>
      </c>
      <c r="H45" s="34">
        <f t="shared" ca="1" si="44"/>
        <v>8</v>
      </c>
      <c r="I45" s="34">
        <f t="shared" ca="1" si="44"/>
        <v>3</v>
      </c>
      <c r="J45" s="35"/>
      <c r="K45" s="9"/>
      <c r="L45" s="4"/>
      <c r="M45" s="4"/>
      <c r="N45" s="31"/>
      <c r="O45" s="32">
        <f t="shared" ref="O45:T45" ca="1" si="45">O14</f>
        <v>0</v>
      </c>
      <c r="P45" s="33">
        <f t="shared" ca="1" si="45"/>
        <v>6</v>
      </c>
      <c r="Q45" s="33" t="str">
        <f t="shared" ca="1" si="45"/>
        <v>.</v>
      </c>
      <c r="R45" s="34">
        <f t="shared" ca="1" si="45"/>
        <v>7</v>
      </c>
      <c r="S45" s="34">
        <f t="shared" ca="1" si="45"/>
        <v>1</v>
      </c>
      <c r="T45" s="34">
        <f t="shared" ca="1" si="45"/>
        <v>9</v>
      </c>
      <c r="U45" s="35"/>
      <c r="V45" s="9"/>
      <c r="AA45" s="2" t="s">
        <v>175</v>
      </c>
      <c r="AB45" s="1" t="s">
        <v>35</v>
      </c>
      <c r="AC45" s="1" t="str">
        <f t="shared" ca="1" si="40"/>
        <v>NO</v>
      </c>
      <c r="AD45" s="53">
        <f t="shared" ca="1" si="39"/>
        <v>4</v>
      </c>
      <c r="AE45" s="53">
        <f t="shared" ca="1" si="39"/>
        <v>9</v>
      </c>
      <c r="AF45" s="53">
        <f t="shared" ca="1" si="39"/>
        <v>7</v>
      </c>
      <c r="CC45" s="69"/>
      <c r="CD45" s="70"/>
      <c r="CE45" s="70"/>
      <c r="CF45" s="67"/>
      <c r="CG45" s="67"/>
      <c r="CH45" s="67"/>
      <c r="CI45" s="1"/>
      <c r="CJ45" s="69">
        <f t="shared" ca="1" si="30"/>
        <v>0.49145942670408405</v>
      </c>
      <c r="CK45" s="70">
        <f t="shared" ca="1" si="31"/>
        <v>34</v>
      </c>
      <c r="CL45" s="1"/>
      <c r="CM45" s="67">
        <v>45</v>
      </c>
      <c r="CN45" s="67">
        <v>5</v>
      </c>
      <c r="CO45" s="67">
        <v>9</v>
      </c>
      <c r="CQ45" s="69">
        <f t="shared" ca="1" si="32"/>
        <v>0.80607183994440645</v>
      </c>
      <c r="CR45" s="70">
        <f t="shared" ca="1" si="33"/>
        <v>19</v>
      </c>
      <c r="CS45" s="1"/>
      <c r="CT45" s="67">
        <v>45</v>
      </c>
      <c r="CU45" s="67">
        <v>4</v>
      </c>
      <c r="CV45" s="67">
        <v>4</v>
      </c>
      <c r="CX45" s="69">
        <f t="shared" ca="1" si="34"/>
        <v>2.8503632956530245E-3</v>
      </c>
      <c r="CY45" s="70">
        <f t="shared" ca="1" si="35"/>
        <v>100</v>
      </c>
      <c r="CZ45" s="1"/>
      <c r="DA45" s="67">
        <v>45</v>
      </c>
      <c r="DB45" s="67">
        <v>4</v>
      </c>
      <c r="DC45" s="67">
        <v>4</v>
      </c>
      <c r="DE45" s="69">
        <f t="shared" ca="1" si="36"/>
        <v>0.46083719372760934</v>
      </c>
      <c r="DF45" s="70">
        <f t="shared" ca="1" si="37"/>
        <v>49</v>
      </c>
      <c r="DG45" s="1"/>
      <c r="DH45" s="67">
        <v>45</v>
      </c>
      <c r="DI45" s="67">
        <v>5</v>
      </c>
      <c r="DJ45" s="67">
        <v>9</v>
      </c>
    </row>
    <row r="46" spans="1:114" ht="53.1" customHeight="1" thickBot="1" x14ac:dyDescent="0.3">
      <c r="A46" s="8"/>
      <c r="B46" s="4"/>
      <c r="C46" s="13" t="str">
        <f t="shared" ref="C46:I47" ca="1" si="46">C15</f>
        <v>＋</v>
      </c>
      <c r="D46" s="39">
        <f t="shared" ca="1" si="46"/>
        <v>0</v>
      </c>
      <c r="E46" s="40">
        <f t="shared" ca="1" si="46"/>
        <v>8</v>
      </c>
      <c r="F46" s="40" t="str">
        <f t="shared" ca="1" si="46"/>
        <v>.</v>
      </c>
      <c r="G46" s="41">
        <f t="shared" ca="1" si="46"/>
        <v>6</v>
      </c>
      <c r="H46" s="41">
        <f t="shared" ca="1" si="46"/>
        <v>8</v>
      </c>
      <c r="I46" s="41">
        <f t="shared" ca="1" si="46"/>
        <v>9</v>
      </c>
      <c r="J46" s="35"/>
      <c r="K46" s="9"/>
      <c r="L46" s="4"/>
      <c r="M46" s="4"/>
      <c r="N46" s="13" t="str">
        <f t="shared" ref="N46:T47" ca="1" si="47">N15</f>
        <v>＋</v>
      </c>
      <c r="O46" s="39">
        <f t="shared" ca="1" si="47"/>
        <v>8</v>
      </c>
      <c r="P46" s="40">
        <f t="shared" ca="1" si="47"/>
        <v>9</v>
      </c>
      <c r="Q46" s="40" t="str">
        <f t="shared" ca="1" si="47"/>
        <v>.</v>
      </c>
      <c r="R46" s="41">
        <f t="shared" ca="1" si="47"/>
        <v>0</v>
      </c>
      <c r="S46" s="41">
        <f t="shared" ca="1" si="47"/>
        <v>0</v>
      </c>
      <c r="T46" s="41">
        <f t="shared" ca="1" si="47"/>
        <v>4</v>
      </c>
      <c r="U46" s="35"/>
      <c r="V46" s="9"/>
      <c r="AA46" s="2" t="s">
        <v>176</v>
      </c>
      <c r="AB46" s="2" t="s">
        <v>37</v>
      </c>
      <c r="AC46" s="1" t="str">
        <f t="shared" ca="1" si="40"/>
        <v>NO</v>
      </c>
      <c r="AD46" s="53">
        <f t="shared" ca="1" si="39"/>
        <v>6</v>
      </c>
      <c r="AE46" s="53">
        <f t="shared" ca="1" si="39"/>
        <v>8</v>
      </c>
      <c r="AF46" s="53">
        <f t="shared" ca="1" si="39"/>
        <v>5</v>
      </c>
      <c r="CC46" s="69"/>
      <c r="CD46" s="70"/>
      <c r="CE46" s="70"/>
      <c r="CF46" s="67"/>
      <c r="CG46" s="67"/>
      <c r="CH46" s="67"/>
      <c r="CI46" s="1"/>
      <c r="CJ46" s="69">
        <f t="shared" ca="1" si="30"/>
        <v>0.22708894977246008</v>
      </c>
      <c r="CK46" s="70">
        <f t="shared" ca="1" si="31"/>
        <v>61</v>
      </c>
      <c r="CL46" s="1"/>
      <c r="CM46" s="67">
        <v>46</v>
      </c>
      <c r="CN46" s="67">
        <v>6</v>
      </c>
      <c r="CO46" s="67">
        <v>1</v>
      </c>
      <c r="CQ46" s="69">
        <f t="shared" ca="1" si="32"/>
        <v>0.29901650117036005</v>
      </c>
      <c r="CR46" s="70">
        <f t="shared" ca="1" si="33"/>
        <v>72</v>
      </c>
      <c r="CS46" s="1"/>
      <c r="CT46" s="67">
        <v>46</v>
      </c>
      <c r="CU46" s="67">
        <v>4</v>
      </c>
      <c r="CV46" s="67">
        <v>5</v>
      </c>
      <c r="CX46" s="69">
        <f t="shared" ca="1" si="34"/>
        <v>0.17110085204375791</v>
      </c>
      <c r="CY46" s="70">
        <f t="shared" ca="1" si="35"/>
        <v>81</v>
      </c>
      <c r="CZ46" s="1"/>
      <c r="DA46" s="67">
        <v>46</v>
      </c>
      <c r="DB46" s="67">
        <v>4</v>
      </c>
      <c r="DC46" s="67">
        <v>5</v>
      </c>
      <c r="DE46" s="69">
        <f t="shared" ca="1" si="36"/>
        <v>0.99265172310203798</v>
      </c>
      <c r="DF46" s="70">
        <f t="shared" ca="1" si="37"/>
        <v>1</v>
      </c>
      <c r="DG46" s="1"/>
      <c r="DH46" s="67">
        <v>46</v>
      </c>
      <c r="DI46" s="67">
        <v>6</v>
      </c>
      <c r="DJ46" s="67">
        <v>1</v>
      </c>
    </row>
    <row r="47" spans="1:114" ht="53.1" customHeight="1" x14ac:dyDescent="0.25">
      <c r="A47" s="8"/>
      <c r="B47" s="4"/>
      <c r="C47" s="42"/>
      <c r="D47" s="54">
        <f t="shared" ca="1" si="46"/>
        <v>5</v>
      </c>
      <c r="E47" s="55">
        <f t="shared" ca="1" si="46"/>
        <v>4</v>
      </c>
      <c r="F47" s="55" t="str">
        <f t="shared" si="46"/>
        <v>.</v>
      </c>
      <c r="G47" s="56">
        <f t="shared" ca="1" si="46"/>
        <v>0</v>
      </c>
      <c r="H47" s="57">
        <f t="shared" ca="1" si="46"/>
        <v>7</v>
      </c>
      <c r="I47" s="57">
        <f t="shared" ca="1" si="46"/>
        <v>2</v>
      </c>
      <c r="J47" s="58"/>
      <c r="K47" s="9"/>
      <c r="L47" s="4"/>
      <c r="M47" s="4"/>
      <c r="N47" s="42"/>
      <c r="O47" s="54">
        <f t="shared" ca="1" si="47"/>
        <v>9</v>
      </c>
      <c r="P47" s="55">
        <f t="shared" ca="1" si="47"/>
        <v>5</v>
      </c>
      <c r="Q47" s="55" t="str">
        <f t="shared" si="47"/>
        <v>.</v>
      </c>
      <c r="R47" s="56">
        <f t="shared" ca="1" si="47"/>
        <v>7</v>
      </c>
      <c r="S47" s="57">
        <f t="shared" ca="1" si="47"/>
        <v>2</v>
      </c>
      <c r="T47" s="57">
        <f t="shared" ca="1" si="47"/>
        <v>3</v>
      </c>
      <c r="U47" s="58"/>
      <c r="V47" s="9"/>
      <c r="AA47" s="2" t="s">
        <v>177</v>
      </c>
      <c r="AB47" s="2" t="s">
        <v>39</v>
      </c>
      <c r="AC47" s="1" t="str">
        <f t="shared" ca="1" si="40"/>
        <v>NO</v>
      </c>
      <c r="AD47" s="53">
        <f t="shared" ca="1" si="39"/>
        <v>9</v>
      </c>
      <c r="AE47" s="53">
        <f t="shared" ca="1" si="39"/>
        <v>4</v>
      </c>
      <c r="AF47" s="53">
        <f t="shared" ca="1" si="39"/>
        <v>3</v>
      </c>
      <c r="CC47" s="69"/>
      <c r="CD47" s="70"/>
      <c r="CE47" s="70"/>
      <c r="CF47" s="67"/>
      <c r="CG47" s="67"/>
      <c r="CH47" s="67"/>
      <c r="CI47" s="1"/>
      <c r="CJ47" s="69">
        <f t="shared" ca="1" si="30"/>
        <v>0.22297201588962712</v>
      </c>
      <c r="CK47" s="70">
        <f t="shared" ca="1" si="31"/>
        <v>62</v>
      </c>
      <c r="CL47" s="1"/>
      <c r="CM47" s="67">
        <v>47</v>
      </c>
      <c r="CN47" s="67">
        <v>6</v>
      </c>
      <c r="CO47" s="67">
        <v>2</v>
      </c>
      <c r="CQ47" s="69">
        <f t="shared" ca="1" si="32"/>
        <v>7.9653814711958759E-2</v>
      </c>
      <c r="CR47" s="70">
        <f t="shared" ca="1" si="33"/>
        <v>86</v>
      </c>
      <c r="CS47" s="1"/>
      <c r="CT47" s="67">
        <v>47</v>
      </c>
      <c r="CU47" s="67">
        <v>4</v>
      </c>
      <c r="CV47" s="67">
        <v>6</v>
      </c>
      <c r="CX47" s="69">
        <f t="shared" ca="1" si="34"/>
        <v>0.75481565817903395</v>
      </c>
      <c r="CY47" s="70">
        <f t="shared" ca="1" si="35"/>
        <v>24</v>
      </c>
      <c r="CZ47" s="1"/>
      <c r="DA47" s="67">
        <v>47</v>
      </c>
      <c r="DB47" s="67">
        <v>4</v>
      </c>
      <c r="DC47" s="67">
        <v>6</v>
      </c>
      <c r="DE47" s="69">
        <f t="shared" ca="1" si="36"/>
        <v>0.71943753081584305</v>
      </c>
      <c r="DF47" s="70">
        <f t="shared" ca="1" si="37"/>
        <v>24</v>
      </c>
      <c r="DG47" s="1"/>
      <c r="DH47" s="67">
        <v>47</v>
      </c>
      <c r="DI47" s="67">
        <v>6</v>
      </c>
      <c r="DJ47" s="67">
        <v>2</v>
      </c>
    </row>
    <row r="48" spans="1:114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C48" s="69"/>
      <c r="CD48" s="70"/>
      <c r="CE48" s="70"/>
      <c r="CF48" s="67"/>
      <c r="CG48" s="67"/>
      <c r="CH48" s="67"/>
      <c r="CI48" s="1"/>
      <c r="CJ48" s="69">
        <f t="shared" ca="1" si="30"/>
        <v>0.69063394543953915</v>
      </c>
      <c r="CK48" s="70">
        <f t="shared" ca="1" si="31"/>
        <v>22</v>
      </c>
      <c r="CL48" s="1"/>
      <c r="CM48" s="67">
        <v>48</v>
      </c>
      <c r="CN48" s="67">
        <v>6</v>
      </c>
      <c r="CO48" s="67">
        <v>3</v>
      </c>
      <c r="CQ48" s="69">
        <f t="shared" ca="1" si="32"/>
        <v>0.37275962611780022</v>
      </c>
      <c r="CR48" s="70">
        <f t="shared" ca="1" si="33"/>
        <v>58</v>
      </c>
      <c r="CS48" s="1"/>
      <c r="CT48" s="67">
        <v>48</v>
      </c>
      <c r="CU48" s="67">
        <v>4</v>
      </c>
      <c r="CV48" s="67">
        <v>7</v>
      </c>
      <c r="CX48" s="69">
        <f t="shared" ca="1" si="34"/>
        <v>0.97101522360243719</v>
      </c>
      <c r="CY48" s="70">
        <f t="shared" ca="1" si="35"/>
        <v>3</v>
      </c>
      <c r="CZ48" s="1"/>
      <c r="DA48" s="67">
        <v>48</v>
      </c>
      <c r="DB48" s="67">
        <v>4</v>
      </c>
      <c r="DC48" s="67">
        <v>7</v>
      </c>
      <c r="DE48" s="69">
        <f t="shared" ca="1" si="36"/>
        <v>0.68525213579478561</v>
      </c>
      <c r="DF48" s="70">
        <f t="shared" ca="1" si="37"/>
        <v>26</v>
      </c>
      <c r="DG48" s="1"/>
      <c r="DH48" s="67">
        <v>48</v>
      </c>
      <c r="DI48" s="67">
        <v>6</v>
      </c>
      <c r="DJ48" s="67">
        <v>3</v>
      </c>
    </row>
    <row r="49" spans="1:114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C49" s="69"/>
      <c r="CD49" s="70"/>
      <c r="CE49" s="70"/>
      <c r="CF49" s="67"/>
      <c r="CG49" s="67"/>
      <c r="CH49" s="67"/>
      <c r="CI49" s="1"/>
      <c r="CJ49" s="69">
        <f t="shared" ca="1" si="30"/>
        <v>0.20070527929420368</v>
      </c>
      <c r="CK49" s="70">
        <f t="shared" ca="1" si="31"/>
        <v>66</v>
      </c>
      <c r="CL49" s="1"/>
      <c r="CM49" s="67">
        <v>49</v>
      </c>
      <c r="CN49" s="67">
        <v>6</v>
      </c>
      <c r="CO49" s="67">
        <v>4</v>
      </c>
      <c r="CQ49" s="69">
        <f t="shared" ca="1" si="32"/>
        <v>3.6035539169504971E-2</v>
      </c>
      <c r="CR49" s="70">
        <f t="shared" ca="1" si="33"/>
        <v>94</v>
      </c>
      <c r="CS49" s="1"/>
      <c r="CT49" s="67">
        <v>49</v>
      </c>
      <c r="CU49" s="67">
        <v>4</v>
      </c>
      <c r="CV49" s="67">
        <v>8</v>
      </c>
      <c r="CX49" s="69">
        <f t="shared" ca="1" si="34"/>
        <v>0.36098822385263341</v>
      </c>
      <c r="CY49" s="70">
        <f t="shared" ca="1" si="35"/>
        <v>61</v>
      </c>
      <c r="CZ49" s="1"/>
      <c r="DA49" s="67">
        <v>49</v>
      </c>
      <c r="DB49" s="67">
        <v>4</v>
      </c>
      <c r="DC49" s="67">
        <v>8</v>
      </c>
      <c r="DE49" s="69">
        <f t="shared" ca="1" si="36"/>
        <v>0.87239894144882868</v>
      </c>
      <c r="DF49" s="70">
        <f t="shared" ca="1" si="37"/>
        <v>13</v>
      </c>
      <c r="DG49" s="1"/>
      <c r="DH49" s="67">
        <v>49</v>
      </c>
      <c r="DI49" s="67">
        <v>6</v>
      </c>
      <c r="DJ49" s="67">
        <v>4</v>
      </c>
    </row>
    <row r="50" spans="1:114" ht="48.95" customHeight="1" thickBot="1" x14ac:dyDescent="0.3">
      <c r="A50" s="26"/>
      <c r="B50" s="96" t="str">
        <f ca="1">B19</f>
        <v>3.881＋59.337＝</v>
      </c>
      <c r="C50" s="97"/>
      <c r="D50" s="97"/>
      <c r="E50" s="97"/>
      <c r="F50" s="97"/>
      <c r="G50" s="97"/>
      <c r="H50" s="98">
        <f ca="1">H19</f>
        <v>63.218000000000004</v>
      </c>
      <c r="I50" s="98"/>
      <c r="J50" s="99"/>
      <c r="K50" s="9"/>
      <c r="L50" s="26"/>
      <c r="M50" s="96" t="str">
        <f ca="1">M19</f>
        <v>21.368＋5.419＝</v>
      </c>
      <c r="N50" s="97"/>
      <c r="O50" s="97"/>
      <c r="P50" s="97"/>
      <c r="Q50" s="97"/>
      <c r="R50" s="97"/>
      <c r="S50" s="98">
        <f ca="1">S19</f>
        <v>26.786999999999999</v>
      </c>
      <c r="T50" s="98"/>
      <c r="U50" s="99"/>
      <c r="V50" s="9"/>
      <c r="CC50" s="69"/>
      <c r="CD50" s="70"/>
      <c r="CE50" s="70"/>
      <c r="CF50" s="67"/>
      <c r="CG50" s="67"/>
      <c r="CH50" s="67"/>
      <c r="CI50" s="1"/>
      <c r="CJ50" s="69">
        <f t="shared" ca="1" si="30"/>
        <v>0.28310445845746046</v>
      </c>
      <c r="CK50" s="70">
        <f t="shared" ca="1" si="31"/>
        <v>52</v>
      </c>
      <c r="CL50" s="1"/>
      <c r="CM50" s="67">
        <v>50</v>
      </c>
      <c r="CN50" s="67">
        <v>6</v>
      </c>
      <c r="CO50" s="67">
        <v>5</v>
      </c>
      <c r="CQ50" s="69">
        <f t="shared" ca="1" si="32"/>
        <v>0.99938557405560069</v>
      </c>
      <c r="CR50" s="70">
        <f t="shared" ca="1" si="33"/>
        <v>1</v>
      </c>
      <c r="CS50" s="1"/>
      <c r="CT50" s="67">
        <v>50</v>
      </c>
      <c r="CU50" s="67">
        <v>4</v>
      </c>
      <c r="CV50" s="67">
        <v>9</v>
      </c>
      <c r="CX50" s="69">
        <f t="shared" ca="1" si="34"/>
        <v>0.20646435708543032</v>
      </c>
      <c r="CY50" s="70">
        <f t="shared" ca="1" si="35"/>
        <v>77</v>
      </c>
      <c r="CZ50" s="1"/>
      <c r="DA50" s="67">
        <v>50</v>
      </c>
      <c r="DB50" s="67">
        <v>4</v>
      </c>
      <c r="DC50" s="67">
        <v>9</v>
      </c>
      <c r="DE50" s="69">
        <f t="shared" ca="1" si="36"/>
        <v>5.8182249569266653E-2</v>
      </c>
      <c r="DF50" s="70">
        <f t="shared" ca="1" si="37"/>
        <v>77</v>
      </c>
      <c r="DG50" s="1"/>
      <c r="DH50" s="67">
        <v>50</v>
      </c>
      <c r="DI50" s="67">
        <v>6</v>
      </c>
      <c r="DJ50" s="67">
        <v>5</v>
      </c>
    </row>
    <row r="51" spans="1:114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C51" s="69"/>
      <c r="CD51" s="70"/>
      <c r="CE51" s="70"/>
      <c r="CF51" s="67"/>
      <c r="CG51" s="67"/>
      <c r="CH51" s="67"/>
      <c r="CI51" s="1"/>
      <c r="CJ51" s="69">
        <f t="shared" ca="1" si="30"/>
        <v>0.84107232474415572</v>
      </c>
      <c r="CK51" s="70">
        <f t="shared" ca="1" si="31"/>
        <v>15</v>
      </c>
      <c r="CL51" s="1"/>
      <c r="CM51" s="67">
        <v>51</v>
      </c>
      <c r="CN51" s="67">
        <v>6</v>
      </c>
      <c r="CO51" s="67">
        <v>6</v>
      </c>
      <c r="CQ51" s="69">
        <f t="shared" ca="1" si="32"/>
        <v>0.62255041015014634</v>
      </c>
      <c r="CR51" s="70">
        <f t="shared" ca="1" si="33"/>
        <v>38</v>
      </c>
      <c r="CS51" s="1"/>
      <c r="CT51" s="67">
        <v>51</v>
      </c>
      <c r="CU51" s="67">
        <v>5</v>
      </c>
      <c r="CV51" s="67">
        <v>0</v>
      </c>
      <c r="CX51" s="69">
        <f t="shared" ca="1" si="34"/>
        <v>0.59836663052346573</v>
      </c>
      <c r="CY51" s="70">
        <f t="shared" ca="1" si="35"/>
        <v>42</v>
      </c>
      <c r="CZ51" s="1"/>
      <c r="DA51" s="67">
        <v>51</v>
      </c>
      <c r="DB51" s="67">
        <v>5</v>
      </c>
      <c r="DC51" s="67">
        <v>0</v>
      </c>
      <c r="DE51" s="69">
        <f t="shared" ca="1" si="36"/>
        <v>0.11188384921535299</v>
      </c>
      <c r="DF51" s="70">
        <f t="shared" ca="1" si="37"/>
        <v>75</v>
      </c>
      <c r="DG51" s="1"/>
      <c r="DH51" s="67">
        <v>51</v>
      </c>
      <c r="DI51" s="67">
        <v>6</v>
      </c>
      <c r="DJ51" s="67">
        <v>6</v>
      </c>
    </row>
    <row r="52" spans="1:114" ht="53.1" customHeight="1" x14ac:dyDescent="0.25">
      <c r="A52" s="8"/>
      <c r="B52" s="4"/>
      <c r="C52" s="31"/>
      <c r="D52" s="32">
        <f t="shared" ref="D52:I52" ca="1" si="48">D21</f>
        <v>0</v>
      </c>
      <c r="E52" s="33">
        <f t="shared" ca="1" si="48"/>
        <v>3</v>
      </c>
      <c r="F52" s="33" t="str">
        <f t="shared" ca="1" si="48"/>
        <v>.</v>
      </c>
      <c r="G52" s="34">
        <f t="shared" ca="1" si="48"/>
        <v>8</v>
      </c>
      <c r="H52" s="34">
        <f t="shared" ca="1" si="48"/>
        <v>8</v>
      </c>
      <c r="I52" s="34">
        <f t="shared" ca="1" si="48"/>
        <v>1</v>
      </c>
      <c r="J52" s="35"/>
      <c r="K52" s="9"/>
      <c r="L52" s="4"/>
      <c r="M52" s="4"/>
      <c r="N52" s="31"/>
      <c r="O52" s="32">
        <f t="shared" ref="O52:T52" ca="1" si="49">O21</f>
        <v>2</v>
      </c>
      <c r="P52" s="33">
        <f t="shared" ca="1" si="49"/>
        <v>1</v>
      </c>
      <c r="Q52" s="33" t="str">
        <f t="shared" ca="1" si="49"/>
        <v>.</v>
      </c>
      <c r="R52" s="34">
        <f t="shared" ca="1" si="49"/>
        <v>3</v>
      </c>
      <c r="S52" s="34">
        <f t="shared" ca="1" si="49"/>
        <v>6</v>
      </c>
      <c r="T52" s="34">
        <f t="shared" ca="1" si="49"/>
        <v>8</v>
      </c>
      <c r="U52" s="35"/>
      <c r="V52" s="9"/>
      <c r="CC52" s="69"/>
      <c r="CD52" s="70"/>
      <c r="CE52" s="70"/>
      <c r="CF52" s="67"/>
      <c r="CG52" s="67"/>
      <c r="CH52" s="67"/>
      <c r="CI52" s="1"/>
      <c r="CJ52" s="69">
        <f t="shared" ca="1" si="30"/>
        <v>0.92481920791555317</v>
      </c>
      <c r="CK52" s="70">
        <f t="shared" ca="1" si="31"/>
        <v>6</v>
      </c>
      <c r="CL52" s="1"/>
      <c r="CM52" s="67">
        <v>52</v>
      </c>
      <c r="CN52" s="67">
        <v>6</v>
      </c>
      <c r="CO52" s="67">
        <v>7</v>
      </c>
      <c r="CQ52" s="69">
        <f t="shared" ca="1" si="32"/>
        <v>5.0910239830306292E-3</v>
      </c>
      <c r="CR52" s="70">
        <f t="shared" ca="1" si="33"/>
        <v>100</v>
      </c>
      <c r="CS52" s="1"/>
      <c r="CT52" s="67">
        <v>52</v>
      </c>
      <c r="CU52" s="67">
        <v>5</v>
      </c>
      <c r="CV52" s="67">
        <v>1</v>
      </c>
      <c r="CX52" s="69">
        <f t="shared" ca="1" si="34"/>
        <v>0.33733729322373651</v>
      </c>
      <c r="CY52" s="70">
        <f t="shared" ca="1" si="35"/>
        <v>68</v>
      </c>
      <c r="CZ52" s="1"/>
      <c r="DA52" s="67">
        <v>52</v>
      </c>
      <c r="DB52" s="67">
        <v>5</v>
      </c>
      <c r="DC52" s="67">
        <v>1</v>
      </c>
      <c r="DE52" s="69">
        <f t="shared" ca="1" si="36"/>
        <v>0.37940486903283144</v>
      </c>
      <c r="DF52" s="70">
        <f t="shared" ca="1" si="37"/>
        <v>56</v>
      </c>
      <c r="DG52" s="1"/>
      <c r="DH52" s="67">
        <v>52</v>
      </c>
      <c r="DI52" s="67">
        <v>6</v>
      </c>
      <c r="DJ52" s="67">
        <v>7</v>
      </c>
    </row>
    <row r="53" spans="1:114" ht="53.1" customHeight="1" thickBot="1" x14ac:dyDescent="0.3">
      <c r="A53" s="8"/>
      <c r="B53" s="4"/>
      <c r="C53" s="13" t="str">
        <f t="shared" ref="C53:I54" ca="1" si="50">C22</f>
        <v>＋</v>
      </c>
      <c r="D53" s="39">
        <f t="shared" ca="1" si="50"/>
        <v>5</v>
      </c>
      <c r="E53" s="40">
        <f t="shared" ca="1" si="50"/>
        <v>9</v>
      </c>
      <c r="F53" s="40" t="str">
        <f t="shared" ca="1" si="50"/>
        <v>.</v>
      </c>
      <c r="G53" s="41">
        <f t="shared" ca="1" si="50"/>
        <v>3</v>
      </c>
      <c r="H53" s="41">
        <f t="shared" ca="1" si="50"/>
        <v>3</v>
      </c>
      <c r="I53" s="41">
        <f t="shared" ca="1" si="50"/>
        <v>7</v>
      </c>
      <c r="J53" s="35"/>
      <c r="K53" s="9"/>
      <c r="L53" s="4"/>
      <c r="M53" s="4"/>
      <c r="N53" s="13" t="str">
        <f t="shared" ref="N53:T54" ca="1" si="51">N22</f>
        <v>＋</v>
      </c>
      <c r="O53" s="39">
        <f t="shared" ca="1" si="51"/>
        <v>0</v>
      </c>
      <c r="P53" s="40">
        <f t="shared" ca="1" si="51"/>
        <v>5</v>
      </c>
      <c r="Q53" s="40" t="str">
        <f t="shared" ca="1" si="51"/>
        <v>.</v>
      </c>
      <c r="R53" s="41">
        <f t="shared" ca="1" si="51"/>
        <v>4</v>
      </c>
      <c r="S53" s="41">
        <f t="shared" ca="1" si="51"/>
        <v>1</v>
      </c>
      <c r="T53" s="41">
        <f t="shared" ca="1" si="51"/>
        <v>9</v>
      </c>
      <c r="U53" s="35"/>
      <c r="V53" s="9"/>
      <c r="CC53" s="69"/>
      <c r="CD53" s="70"/>
      <c r="CE53" s="70"/>
      <c r="CF53" s="67"/>
      <c r="CG53" s="67"/>
      <c r="CH53" s="67"/>
      <c r="CI53" s="1"/>
      <c r="CJ53" s="69">
        <f t="shared" ca="1" si="30"/>
        <v>0.40600290635435388</v>
      </c>
      <c r="CK53" s="70">
        <f t="shared" ca="1" si="31"/>
        <v>38</v>
      </c>
      <c r="CL53" s="1"/>
      <c r="CM53" s="67">
        <v>53</v>
      </c>
      <c r="CN53" s="67">
        <v>6</v>
      </c>
      <c r="CO53" s="67">
        <v>8</v>
      </c>
      <c r="CQ53" s="69">
        <f t="shared" ca="1" si="32"/>
        <v>0.97703171503204722</v>
      </c>
      <c r="CR53" s="70">
        <f t="shared" ca="1" si="33"/>
        <v>4</v>
      </c>
      <c r="CS53" s="1"/>
      <c r="CT53" s="67">
        <v>53</v>
      </c>
      <c r="CU53" s="67">
        <v>5</v>
      </c>
      <c r="CV53" s="67">
        <v>2</v>
      </c>
      <c r="CX53" s="69">
        <f t="shared" ca="1" si="34"/>
        <v>0.26103791992482883</v>
      </c>
      <c r="CY53" s="70">
        <f t="shared" ca="1" si="35"/>
        <v>73</v>
      </c>
      <c r="CZ53" s="1"/>
      <c r="DA53" s="67">
        <v>53</v>
      </c>
      <c r="DB53" s="67">
        <v>5</v>
      </c>
      <c r="DC53" s="67">
        <v>2</v>
      </c>
      <c r="DE53" s="69">
        <f t="shared" ca="1" si="36"/>
        <v>0.42570602246208533</v>
      </c>
      <c r="DF53" s="70">
        <f t="shared" ca="1" si="37"/>
        <v>52</v>
      </c>
      <c r="DG53" s="1"/>
      <c r="DH53" s="67">
        <v>53</v>
      </c>
      <c r="DI53" s="67">
        <v>6</v>
      </c>
      <c r="DJ53" s="67">
        <v>8</v>
      </c>
    </row>
    <row r="54" spans="1:114" ht="53.1" customHeight="1" x14ac:dyDescent="0.25">
      <c r="A54" s="8"/>
      <c r="B54" s="4"/>
      <c r="C54" s="42"/>
      <c r="D54" s="54">
        <f t="shared" ca="1" si="50"/>
        <v>6</v>
      </c>
      <c r="E54" s="55">
        <f t="shared" ca="1" si="50"/>
        <v>3</v>
      </c>
      <c r="F54" s="55" t="str">
        <f t="shared" si="50"/>
        <v>.</v>
      </c>
      <c r="G54" s="56">
        <f t="shared" ca="1" si="50"/>
        <v>2</v>
      </c>
      <c r="H54" s="57">
        <f t="shared" ca="1" si="50"/>
        <v>1</v>
      </c>
      <c r="I54" s="57">
        <f t="shared" ca="1" si="50"/>
        <v>8</v>
      </c>
      <c r="J54" s="58"/>
      <c r="K54" s="9"/>
      <c r="L54" s="4"/>
      <c r="M54" s="4"/>
      <c r="N54" s="42"/>
      <c r="O54" s="54">
        <f t="shared" ca="1" si="51"/>
        <v>2</v>
      </c>
      <c r="P54" s="55">
        <f t="shared" ca="1" si="51"/>
        <v>6</v>
      </c>
      <c r="Q54" s="55" t="str">
        <f t="shared" si="51"/>
        <v>.</v>
      </c>
      <c r="R54" s="56">
        <f t="shared" ca="1" si="51"/>
        <v>7</v>
      </c>
      <c r="S54" s="57">
        <f t="shared" ca="1" si="51"/>
        <v>8</v>
      </c>
      <c r="T54" s="57">
        <f t="shared" ca="1" si="51"/>
        <v>7</v>
      </c>
      <c r="U54" s="58"/>
      <c r="V54" s="9"/>
      <c r="CC54" s="69"/>
      <c r="CD54" s="70"/>
      <c r="CE54" s="70"/>
      <c r="CF54" s="67"/>
      <c r="CG54" s="67"/>
      <c r="CH54" s="67"/>
      <c r="CI54" s="1"/>
      <c r="CJ54" s="69">
        <f t="shared" ca="1" si="30"/>
        <v>0.29100155738247124</v>
      </c>
      <c r="CK54" s="70">
        <f t="shared" ca="1" si="31"/>
        <v>49</v>
      </c>
      <c r="CL54" s="1"/>
      <c r="CM54" s="67">
        <v>54</v>
      </c>
      <c r="CN54" s="67">
        <v>6</v>
      </c>
      <c r="CO54" s="67">
        <v>9</v>
      </c>
      <c r="CQ54" s="69">
        <f t="shared" ca="1" si="32"/>
        <v>0.71834911921588374</v>
      </c>
      <c r="CR54" s="70">
        <f t="shared" ca="1" si="33"/>
        <v>32</v>
      </c>
      <c r="CS54" s="1"/>
      <c r="CT54" s="67">
        <v>54</v>
      </c>
      <c r="CU54" s="67">
        <v>5</v>
      </c>
      <c r="CV54" s="67">
        <v>3</v>
      </c>
      <c r="CX54" s="69">
        <f t="shared" ca="1" si="34"/>
        <v>0.33803064007389461</v>
      </c>
      <c r="CY54" s="70">
        <f t="shared" ca="1" si="35"/>
        <v>66</v>
      </c>
      <c r="CZ54" s="1"/>
      <c r="DA54" s="67">
        <v>54</v>
      </c>
      <c r="DB54" s="67">
        <v>5</v>
      </c>
      <c r="DC54" s="67">
        <v>3</v>
      </c>
      <c r="DE54" s="69">
        <f t="shared" ca="1" si="36"/>
        <v>0.52820196135622643</v>
      </c>
      <c r="DF54" s="70">
        <f t="shared" ca="1" si="37"/>
        <v>40</v>
      </c>
      <c r="DG54" s="1"/>
      <c r="DH54" s="67">
        <v>54</v>
      </c>
      <c r="DI54" s="67">
        <v>6</v>
      </c>
      <c r="DJ54" s="67">
        <v>9</v>
      </c>
    </row>
    <row r="55" spans="1:114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C55" s="69"/>
      <c r="CD55" s="70"/>
      <c r="CE55" s="70"/>
      <c r="CF55" s="67"/>
      <c r="CG55" s="67"/>
      <c r="CH55" s="67"/>
      <c r="CI55" s="1"/>
      <c r="CJ55" s="69">
        <f t="shared" ca="1" si="30"/>
        <v>0.37834149454206556</v>
      </c>
      <c r="CK55" s="70">
        <f t="shared" ca="1" si="31"/>
        <v>40</v>
      </c>
      <c r="CL55" s="1"/>
      <c r="CM55" s="67">
        <v>55</v>
      </c>
      <c r="CN55" s="67">
        <v>7</v>
      </c>
      <c r="CO55" s="67">
        <v>1</v>
      </c>
      <c r="CQ55" s="69">
        <f t="shared" ca="1" si="32"/>
        <v>0.27758814910859442</v>
      </c>
      <c r="CR55" s="70">
        <f t="shared" ca="1" si="33"/>
        <v>74</v>
      </c>
      <c r="CS55" s="1"/>
      <c r="CT55" s="67">
        <v>55</v>
      </c>
      <c r="CU55" s="67">
        <v>5</v>
      </c>
      <c r="CV55" s="67">
        <v>4</v>
      </c>
      <c r="CX55" s="69">
        <f t="shared" ca="1" si="34"/>
        <v>0.77502803250710284</v>
      </c>
      <c r="CY55" s="70">
        <f t="shared" ca="1" si="35"/>
        <v>23</v>
      </c>
      <c r="CZ55" s="1"/>
      <c r="DA55" s="67">
        <v>55</v>
      </c>
      <c r="DB55" s="67">
        <v>5</v>
      </c>
      <c r="DC55" s="67">
        <v>4</v>
      </c>
      <c r="DE55" s="69">
        <f t="shared" ca="1" si="36"/>
        <v>0.91615168912795653</v>
      </c>
      <c r="DF55" s="70">
        <f t="shared" ca="1" si="37"/>
        <v>10</v>
      </c>
      <c r="DG55" s="1"/>
      <c r="DH55" s="67">
        <v>55</v>
      </c>
      <c r="DI55" s="67">
        <v>7</v>
      </c>
      <c r="DJ55" s="67">
        <v>1</v>
      </c>
    </row>
    <row r="56" spans="1:114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C56" s="69"/>
      <c r="CD56" s="70"/>
      <c r="CE56" s="70"/>
      <c r="CF56" s="67"/>
      <c r="CG56" s="67"/>
      <c r="CH56" s="67"/>
      <c r="CI56" s="1"/>
      <c r="CJ56" s="69">
        <f t="shared" ca="1" si="30"/>
        <v>0.87050367912361937</v>
      </c>
      <c r="CK56" s="70">
        <f t="shared" ca="1" si="31"/>
        <v>13</v>
      </c>
      <c r="CL56" s="1"/>
      <c r="CM56" s="67">
        <v>56</v>
      </c>
      <c r="CN56" s="67">
        <v>7</v>
      </c>
      <c r="CO56" s="67">
        <v>2</v>
      </c>
      <c r="CQ56" s="69">
        <f t="shared" ca="1" si="32"/>
        <v>0.82502786685592744</v>
      </c>
      <c r="CR56" s="70">
        <f t="shared" ca="1" si="33"/>
        <v>17</v>
      </c>
      <c r="CS56" s="1"/>
      <c r="CT56" s="67">
        <v>56</v>
      </c>
      <c r="CU56" s="67">
        <v>5</v>
      </c>
      <c r="CV56" s="67">
        <v>5</v>
      </c>
      <c r="CX56" s="69">
        <f t="shared" ca="1" si="34"/>
        <v>0.72447775952340565</v>
      </c>
      <c r="CY56" s="70">
        <f t="shared" ca="1" si="35"/>
        <v>30</v>
      </c>
      <c r="CZ56" s="1"/>
      <c r="DA56" s="67">
        <v>56</v>
      </c>
      <c r="DB56" s="67">
        <v>5</v>
      </c>
      <c r="DC56" s="67">
        <v>5</v>
      </c>
      <c r="DE56" s="69">
        <f t="shared" ca="1" si="36"/>
        <v>0.75715350284746963</v>
      </c>
      <c r="DF56" s="70">
        <f t="shared" ca="1" si="37"/>
        <v>22</v>
      </c>
      <c r="DG56" s="1"/>
      <c r="DH56" s="67">
        <v>56</v>
      </c>
      <c r="DI56" s="67">
        <v>7</v>
      </c>
      <c r="DJ56" s="67">
        <v>2</v>
      </c>
    </row>
    <row r="57" spans="1:114" ht="48.95" customHeight="1" thickBot="1" x14ac:dyDescent="0.3">
      <c r="A57" s="26"/>
      <c r="B57" s="96" t="str">
        <f ca="1">B26</f>
        <v>15.549＋9.289＝</v>
      </c>
      <c r="C57" s="97"/>
      <c r="D57" s="97"/>
      <c r="E57" s="97"/>
      <c r="F57" s="97"/>
      <c r="G57" s="97"/>
      <c r="H57" s="98">
        <f ca="1">H26</f>
        <v>24.838000000000001</v>
      </c>
      <c r="I57" s="98"/>
      <c r="J57" s="99"/>
      <c r="K57" s="9"/>
      <c r="L57" s="26"/>
      <c r="M57" s="96" t="str">
        <f ca="1">M26</f>
        <v>9.079＋31.476＝</v>
      </c>
      <c r="N57" s="97"/>
      <c r="O57" s="97"/>
      <c r="P57" s="97"/>
      <c r="Q57" s="97"/>
      <c r="R57" s="97"/>
      <c r="S57" s="98">
        <f ca="1">S26</f>
        <v>40.555</v>
      </c>
      <c r="T57" s="98"/>
      <c r="U57" s="99"/>
      <c r="V57" s="9"/>
      <c r="CC57" s="69"/>
      <c r="CD57" s="70"/>
      <c r="CE57" s="70"/>
      <c r="CF57" s="67"/>
      <c r="CG57" s="67"/>
      <c r="CH57" s="67"/>
      <c r="CI57" s="1"/>
      <c r="CJ57" s="69">
        <f t="shared" ca="1" si="30"/>
        <v>0.29062944537948965</v>
      </c>
      <c r="CK57" s="70">
        <f t="shared" ca="1" si="31"/>
        <v>50</v>
      </c>
      <c r="CL57" s="1"/>
      <c r="CM57" s="67">
        <v>57</v>
      </c>
      <c r="CN57" s="67">
        <v>7</v>
      </c>
      <c r="CO57" s="67">
        <v>3</v>
      </c>
      <c r="CQ57" s="69">
        <f t="shared" ca="1" si="32"/>
        <v>0.34657890058567442</v>
      </c>
      <c r="CR57" s="70">
        <f t="shared" ca="1" si="33"/>
        <v>63</v>
      </c>
      <c r="CS57" s="1"/>
      <c r="CT57" s="67">
        <v>57</v>
      </c>
      <c r="CU57" s="67">
        <v>5</v>
      </c>
      <c r="CV57" s="67">
        <v>6</v>
      </c>
      <c r="CX57" s="69">
        <f t="shared" ca="1" si="34"/>
        <v>8.6637563008671314E-3</v>
      </c>
      <c r="CY57" s="70">
        <f t="shared" ca="1" si="35"/>
        <v>99</v>
      </c>
      <c r="CZ57" s="1"/>
      <c r="DA57" s="67">
        <v>57</v>
      </c>
      <c r="DB57" s="67">
        <v>5</v>
      </c>
      <c r="DC57" s="67">
        <v>6</v>
      </c>
      <c r="DE57" s="69">
        <f t="shared" ca="1" si="36"/>
        <v>0.74245211684287971</v>
      </c>
      <c r="DF57" s="70">
        <f t="shared" ca="1" si="37"/>
        <v>23</v>
      </c>
      <c r="DG57" s="1"/>
      <c r="DH57" s="67">
        <v>57</v>
      </c>
      <c r="DI57" s="67">
        <v>7</v>
      </c>
      <c r="DJ57" s="67">
        <v>3</v>
      </c>
    </row>
    <row r="58" spans="1:114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C58" s="69"/>
      <c r="CD58" s="70"/>
      <c r="CE58" s="70"/>
      <c r="CF58" s="67"/>
      <c r="CG58" s="67"/>
      <c r="CH58" s="67"/>
      <c r="CI58" s="1"/>
      <c r="CJ58" s="69">
        <f t="shared" ca="1" si="30"/>
        <v>9.8498442896743255E-2</v>
      </c>
      <c r="CK58" s="70">
        <f t="shared" ca="1" si="31"/>
        <v>76</v>
      </c>
      <c r="CL58" s="1"/>
      <c r="CM58" s="67">
        <v>58</v>
      </c>
      <c r="CN58" s="67">
        <v>7</v>
      </c>
      <c r="CO58" s="67">
        <v>4</v>
      </c>
      <c r="CQ58" s="69">
        <f t="shared" ca="1" si="32"/>
        <v>0.35047314173251864</v>
      </c>
      <c r="CR58" s="70">
        <f t="shared" ca="1" si="33"/>
        <v>62</v>
      </c>
      <c r="CS58" s="1"/>
      <c r="CT58" s="67">
        <v>58</v>
      </c>
      <c r="CU58" s="67">
        <v>5</v>
      </c>
      <c r="CV58" s="67">
        <v>7</v>
      </c>
      <c r="CX58" s="69">
        <f t="shared" ca="1" si="34"/>
        <v>0.12994302959576898</v>
      </c>
      <c r="CY58" s="70">
        <f t="shared" ca="1" si="35"/>
        <v>83</v>
      </c>
      <c r="CZ58" s="1"/>
      <c r="DA58" s="67">
        <v>58</v>
      </c>
      <c r="DB58" s="67">
        <v>5</v>
      </c>
      <c r="DC58" s="67">
        <v>7</v>
      </c>
      <c r="DE58" s="69">
        <f t="shared" ca="1" si="36"/>
        <v>0.60103214996924803</v>
      </c>
      <c r="DF58" s="70">
        <f t="shared" ca="1" si="37"/>
        <v>34</v>
      </c>
      <c r="DG58" s="1"/>
      <c r="DH58" s="67">
        <v>58</v>
      </c>
      <c r="DI58" s="67">
        <v>7</v>
      </c>
      <c r="DJ58" s="67">
        <v>4</v>
      </c>
    </row>
    <row r="59" spans="1:114" ht="53.1" customHeight="1" x14ac:dyDescent="0.25">
      <c r="A59" s="8"/>
      <c r="B59" s="4"/>
      <c r="C59" s="31"/>
      <c r="D59" s="32">
        <f t="shared" ref="D59:I59" ca="1" si="52">D28</f>
        <v>1</v>
      </c>
      <c r="E59" s="33">
        <f t="shared" ca="1" si="52"/>
        <v>5</v>
      </c>
      <c r="F59" s="33" t="str">
        <f t="shared" ca="1" si="52"/>
        <v>.</v>
      </c>
      <c r="G59" s="34">
        <f t="shared" ca="1" si="52"/>
        <v>5</v>
      </c>
      <c r="H59" s="34">
        <f t="shared" ca="1" si="52"/>
        <v>4</v>
      </c>
      <c r="I59" s="34">
        <f t="shared" ca="1" si="52"/>
        <v>9</v>
      </c>
      <c r="J59" s="35"/>
      <c r="K59" s="9"/>
      <c r="L59" s="4"/>
      <c r="M59" s="4"/>
      <c r="N59" s="31"/>
      <c r="O59" s="32">
        <f t="shared" ref="O59:T59" ca="1" si="53">O28</f>
        <v>0</v>
      </c>
      <c r="P59" s="33">
        <f t="shared" ca="1" si="53"/>
        <v>9</v>
      </c>
      <c r="Q59" s="33" t="str">
        <f t="shared" ca="1" si="53"/>
        <v>.</v>
      </c>
      <c r="R59" s="34">
        <f t="shared" ca="1" si="53"/>
        <v>0</v>
      </c>
      <c r="S59" s="34">
        <f t="shared" ca="1" si="53"/>
        <v>7</v>
      </c>
      <c r="T59" s="34">
        <f t="shared" ca="1" si="53"/>
        <v>9</v>
      </c>
      <c r="U59" s="35"/>
      <c r="V59" s="9"/>
      <c r="CC59" s="69"/>
      <c r="CD59" s="70"/>
      <c r="CE59" s="70"/>
      <c r="CF59" s="67"/>
      <c r="CG59" s="67"/>
      <c r="CH59" s="67"/>
      <c r="CI59" s="1"/>
      <c r="CJ59" s="69">
        <f t="shared" ca="1" si="30"/>
        <v>0.41846525350953911</v>
      </c>
      <c r="CK59" s="70">
        <f t="shared" ca="1" si="31"/>
        <v>37</v>
      </c>
      <c r="CL59" s="1"/>
      <c r="CM59" s="67">
        <v>59</v>
      </c>
      <c r="CN59" s="67">
        <v>7</v>
      </c>
      <c r="CO59" s="67">
        <v>5</v>
      </c>
      <c r="CQ59" s="69">
        <f t="shared" ca="1" si="32"/>
        <v>0.5382780398048933</v>
      </c>
      <c r="CR59" s="70">
        <f t="shared" ca="1" si="33"/>
        <v>46</v>
      </c>
      <c r="CS59" s="1"/>
      <c r="CT59" s="67">
        <v>59</v>
      </c>
      <c r="CU59" s="67">
        <v>5</v>
      </c>
      <c r="CV59" s="67">
        <v>8</v>
      </c>
      <c r="CX59" s="69">
        <f t="shared" ca="1" si="34"/>
        <v>0.37456125397678042</v>
      </c>
      <c r="CY59" s="70">
        <f t="shared" ca="1" si="35"/>
        <v>59</v>
      </c>
      <c r="CZ59" s="1"/>
      <c r="DA59" s="67">
        <v>59</v>
      </c>
      <c r="DB59" s="67">
        <v>5</v>
      </c>
      <c r="DC59" s="67">
        <v>8</v>
      </c>
      <c r="DE59" s="69">
        <f t="shared" ca="1" si="36"/>
        <v>0.55149225757354647</v>
      </c>
      <c r="DF59" s="70">
        <f t="shared" ca="1" si="37"/>
        <v>37</v>
      </c>
      <c r="DG59" s="1"/>
      <c r="DH59" s="67">
        <v>59</v>
      </c>
      <c r="DI59" s="67">
        <v>7</v>
      </c>
      <c r="DJ59" s="67">
        <v>5</v>
      </c>
    </row>
    <row r="60" spans="1:114" ht="53.1" customHeight="1" thickBot="1" x14ac:dyDescent="0.3">
      <c r="A60" s="8"/>
      <c r="B60" s="4"/>
      <c r="C60" s="13" t="str">
        <f t="shared" ref="C60:I61" ca="1" si="54">C29</f>
        <v>＋</v>
      </c>
      <c r="D60" s="39">
        <f t="shared" ca="1" si="54"/>
        <v>0</v>
      </c>
      <c r="E60" s="40">
        <f t="shared" ca="1" si="54"/>
        <v>9</v>
      </c>
      <c r="F60" s="40" t="str">
        <f t="shared" ca="1" si="54"/>
        <v>.</v>
      </c>
      <c r="G60" s="41">
        <f t="shared" ca="1" si="54"/>
        <v>2</v>
      </c>
      <c r="H60" s="41">
        <f t="shared" ca="1" si="54"/>
        <v>8</v>
      </c>
      <c r="I60" s="41">
        <f t="shared" ca="1" si="54"/>
        <v>9</v>
      </c>
      <c r="J60" s="35"/>
      <c r="K60" s="9"/>
      <c r="L60" s="4"/>
      <c r="M60" s="4"/>
      <c r="N60" s="13" t="str">
        <f t="shared" ref="N60:T61" ca="1" si="55">N29</f>
        <v>＋</v>
      </c>
      <c r="O60" s="39">
        <f t="shared" ca="1" si="55"/>
        <v>3</v>
      </c>
      <c r="P60" s="40">
        <f t="shared" ca="1" si="55"/>
        <v>1</v>
      </c>
      <c r="Q60" s="40" t="str">
        <f t="shared" ca="1" si="55"/>
        <v>.</v>
      </c>
      <c r="R60" s="41">
        <f t="shared" ca="1" si="55"/>
        <v>4</v>
      </c>
      <c r="S60" s="41">
        <f t="shared" ca="1" si="55"/>
        <v>7</v>
      </c>
      <c r="T60" s="41">
        <f t="shared" ca="1" si="55"/>
        <v>6</v>
      </c>
      <c r="U60" s="35"/>
      <c r="V60" s="9"/>
      <c r="CC60" s="69"/>
      <c r="CD60" s="70"/>
      <c r="CE60" s="70"/>
      <c r="CF60" s="67"/>
      <c r="CG60" s="67"/>
      <c r="CH60" s="67"/>
      <c r="CI60" s="1"/>
      <c r="CJ60" s="69">
        <f t="shared" ca="1" si="30"/>
        <v>0.54908774945453176</v>
      </c>
      <c r="CK60" s="70">
        <f t="shared" ca="1" si="31"/>
        <v>26</v>
      </c>
      <c r="CL60" s="1"/>
      <c r="CM60" s="67">
        <v>60</v>
      </c>
      <c r="CN60" s="67">
        <v>7</v>
      </c>
      <c r="CO60" s="67">
        <v>6</v>
      </c>
      <c r="CQ60" s="69">
        <f t="shared" ca="1" si="32"/>
        <v>0.79735009498198028</v>
      </c>
      <c r="CR60" s="70">
        <f t="shared" ca="1" si="33"/>
        <v>20</v>
      </c>
      <c r="CS60" s="1"/>
      <c r="CT60" s="67">
        <v>60</v>
      </c>
      <c r="CU60" s="67">
        <v>5</v>
      </c>
      <c r="CV60" s="67">
        <v>9</v>
      </c>
      <c r="CX60" s="69">
        <f t="shared" ca="1" si="34"/>
        <v>6.3240758171725364E-2</v>
      </c>
      <c r="CY60" s="70">
        <f t="shared" ca="1" si="35"/>
        <v>94</v>
      </c>
      <c r="CZ60" s="1"/>
      <c r="DA60" s="67">
        <v>60</v>
      </c>
      <c r="DB60" s="67">
        <v>5</v>
      </c>
      <c r="DC60" s="67">
        <v>9</v>
      </c>
      <c r="DE60" s="69">
        <f t="shared" ca="1" si="36"/>
        <v>0.44408025939294937</v>
      </c>
      <c r="DF60" s="70">
        <f t="shared" ca="1" si="37"/>
        <v>51</v>
      </c>
      <c r="DG60" s="1"/>
      <c r="DH60" s="67">
        <v>60</v>
      </c>
      <c r="DI60" s="67">
        <v>7</v>
      </c>
      <c r="DJ60" s="67">
        <v>6</v>
      </c>
    </row>
    <row r="61" spans="1:114" ht="53.1" customHeight="1" x14ac:dyDescent="0.25">
      <c r="A61" s="8"/>
      <c r="B61" s="4"/>
      <c r="C61" s="42"/>
      <c r="D61" s="54">
        <f t="shared" ca="1" si="54"/>
        <v>2</v>
      </c>
      <c r="E61" s="55">
        <f t="shared" ca="1" si="54"/>
        <v>4</v>
      </c>
      <c r="F61" s="55" t="str">
        <f t="shared" si="54"/>
        <v>.</v>
      </c>
      <c r="G61" s="56">
        <f t="shared" ca="1" si="54"/>
        <v>8</v>
      </c>
      <c r="H61" s="57">
        <f t="shared" ca="1" si="54"/>
        <v>3</v>
      </c>
      <c r="I61" s="57">
        <f t="shared" ca="1" si="54"/>
        <v>8</v>
      </c>
      <c r="J61" s="58"/>
      <c r="K61" s="9"/>
      <c r="L61" s="4"/>
      <c r="M61" s="4"/>
      <c r="N61" s="42"/>
      <c r="O61" s="54">
        <f t="shared" ca="1" si="55"/>
        <v>4</v>
      </c>
      <c r="P61" s="55">
        <f t="shared" ca="1" si="55"/>
        <v>0</v>
      </c>
      <c r="Q61" s="55" t="str">
        <f t="shared" si="55"/>
        <v>.</v>
      </c>
      <c r="R61" s="56">
        <f t="shared" ca="1" si="55"/>
        <v>5</v>
      </c>
      <c r="S61" s="57">
        <f t="shared" ca="1" si="55"/>
        <v>5</v>
      </c>
      <c r="T61" s="57">
        <f t="shared" ca="1" si="55"/>
        <v>5</v>
      </c>
      <c r="U61" s="58"/>
      <c r="V61" s="9"/>
      <c r="CC61" s="69"/>
      <c r="CD61" s="70"/>
      <c r="CE61" s="70"/>
      <c r="CF61" s="67"/>
      <c r="CG61" s="67"/>
      <c r="CH61" s="67"/>
      <c r="CI61" s="1"/>
      <c r="CJ61" s="69">
        <f t="shared" ca="1" si="30"/>
        <v>0.88147097066184277</v>
      </c>
      <c r="CK61" s="70">
        <f t="shared" ca="1" si="31"/>
        <v>9</v>
      </c>
      <c r="CL61" s="1"/>
      <c r="CM61" s="67">
        <v>61</v>
      </c>
      <c r="CN61" s="67">
        <v>7</v>
      </c>
      <c r="CO61" s="67">
        <v>7</v>
      </c>
      <c r="CQ61" s="69">
        <f t="shared" ca="1" si="32"/>
        <v>0.31599119427286215</v>
      </c>
      <c r="CR61" s="70">
        <f t="shared" ca="1" si="33"/>
        <v>69</v>
      </c>
      <c r="CS61" s="1"/>
      <c r="CT61" s="67">
        <v>61</v>
      </c>
      <c r="CU61" s="67">
        <v>6</v>
      </c>
      <c r="CV61" s="67">
        <v>0</v>
      </c>
      <c r="CX61" s="69">
        <f t="shared" ca="1" si="34"/>
        <v>0.6100685075379233</v>
      </c>
      <c r="CY61" s="70">
        <f t="shared" ca="1" si="35"/>
        <v>41</v>
      </c>
      <c r="CZ61" s="1"/>
      <c r="DA61" s="67">
        <v>61</v>
      </c>
      <c r="DB61" s="67">
        <v>6</v>
      </c>
      <c r="DC61" s="67">
        <v>0</v>
      </c>
      <c r="DE61" s="69">
        <f t="shared" ca="1" si="36"/>
        <v>0.52586508631876905</v>
      </c>
      <c r="DF61" s="70">
        <f t="shared" ca="1" si="37"/>
        <v>41</v>
      </c>
      <c r="DG61" s="1"/>
      <c r="DH61" s="67">
        <v>61</v>
      </c>
      <c r="DI61" s="67">
        <v>7</v>
      </c>
      <c r="DJ61" s="67">
        <v>7</v>
      </c>
    </row>
    <row r="62" spans="1:114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C62" s="69"/>
      <c r="CD62" s="70"/>
      <c r="CE62" s="70"/>
      <c r="CF62" s="67"/>
      <c r="CG62" s="67"/>
      <c r="CH62" s="67"/>
      <c r="CI62" s="1"/>
      <c r="CJ62" s="69">
        <f t="shared" ca="1" si="30"/>
        <v>0.25492243714507246</v>
      </c>
      <c r="CK62" s="70">
        <f t="shared" ca="1" si="31"/>
        <v>57</v>
      </c>
      <c r="CL62" s="1"/>
      <c r="CM62" s="67">
        <v>62</v>
      </c>
      <c r="CN62" s="67">
        <v>7</v>
      </c>
      <c r="CO62" s="67">
        <v>8</v>
      </c>
      <c r="CQ62" s="69">
        <f t="shared" ca="1" si="32"/>
        <v>0.32328207884366433</v>
      </c>
      <c r="CR62" s="70">
        <f t="shared" ca="1" si="33"/>
        <v>68</v>
      </c>
      <c r="CS62" s="1"/>
      <c r="CT62" s="67">
        <v>62</v>
      </c>
      <c r="CU62" s="67">
        <v>6</v>
      </c>
      <c r="CV62" s="67">
        <v>1</v>
      </c>
      <c r="CX62" s="69">
        <f t="shared" ca="1" si="34"/>
        <v>0.44599605148820465</v>
      </c>
      <c r="CY62" s="70">
        <f t="shared" ca="1" si="35"/>
        <v>53</v>
      </c>
      <c r="CZ62" s="1"/>
      <c r="DA62" s="67">
        <v>62</v>
      </c>
      <c r="DB62" s="67">
        <v>6</v>
      </c>
      <c r="DC62" s="67">
        <v>1</v>
      </c>
      <c r="DE62" s="69">
        <f t="shared" ca="1" si="36"/>
        <v>0.9138867110742821</v>
      </c>
      <c r="DF62" s="70">
        <f t="shared" ca="1" si="37"/>
        <v>11</v>
      </c>
      <c r="DG62" s="1"/>
      <c r="DH62" s="67">
        <v>62</v>
      </c>
      <c r="DI62" s="67">
        <v>7</v>
      </c>
      <c r="DJ62" s="67">
        <v>8</v>
      </c>
    </row>
    <row r="63" spans="1:114" ht="18.75" x14ac:dyDescent="0.25">
      <c r="CC63" s="69"/>
      <c r="CD63" s="70"/>
      <c r="CE63" s="70"/>
      <c r="CF63" s="67"/>
      <c r="CG63" s="67"/>
      <c r="CH63" s="67"/>
      <c r="CI63" s="1"/>
      <c r="CJ63" s="69">
        <f t="shared" ca="1" si="30"/>
        <v>0.89516954600313248</v>
      </c>
      <c r="CK63" s="70">
        <f t="shared" ca="1" si="31"/>
        <v>8</v>
      </c>
      <c r="CM63" s="67">
        <v>63</v>
      </c>
      <c r="CN63" s="67">
        <v>7</v>
      </c>
      <c r="CO63" s="67">
        <v>9</v>
      </c>
      <c r="CQ63" s="69">
        <f t="shared" ca="1" si="32"/>
        <v>0.18797881751109569</v>
      </c>
      <c r="CR63" s="70">
        <f t="shared" ca="1" si="33"/>
        <v>82</v>
      </c>
      <c r="CT63" s="67">
        <v>63</v>
      </c>
      <c r="CU63" s="67">
        <v>6</v>
      </c>
      <c r="CV63" s="67">
        <v>2</v>
      </c>
      <c r="CX63" s="69">
        <f t="shared" ca="1" si="34"/>
        <v>9.8166397112553372E-2</v>
      </c>
      <c r="CY63" s="70">
        <f t="shared" ca="1" si="35"/>
        <v>88</v>
      </c>
      <c r="DA63" s="67">
        <v>63</v>
      </c>
      <c r="DB63" s="67">
        <v>6</v>
      </c>
      <c r="DC63" s="67">
        <v>2</v>
      </c>
      <c r="DE63" s="69">
        <f t="shared" ca="1" si="36"/>
        <v>0.41945492937545248</v>
      </c>
      <c r="DF63" s="70">
        <f t="shared" ca="1" si="37"/>
        <v>53</v>
      </c>
      <c r="DH63" s="67">
        <v>63</v>
      </c>
      <c r="DI63" s="67">
        <v>7</v>
      </c>
      <c r="DJ63" s="67">
        <v>9</v>
      </c>
    </row>
    <row r="64" spans="1:114" ht="18.75" x14ac:dyDescent="0.25">
      <c r="CC64" s="69"/>
      <c r="CD64" s="70"/>
      <c r="CE64" s="70"/>
      <c r="CF64" s="67"/>
      <c r="CG64" s="67"/>
      <c r="CH64" s="67"/>
      <c r="CI64" s="1"/>
      <c r="CJ64" s="69">
        <f t="shared" ca="1" si="30"/>
        <v>0.29467139488333827</v>
      </c>
      <c r="CK64" s="70">
        <f t="shared" ca="1" si="31"/>
        <v>48</v>
      </c>
      <c r="CM64" s="67">
        <v>64</v>
      </c>
      <c r="CN64" s="67">
        <v>8</v>
      </c>
      <c r="CO64" s="67">
        <v>1</v>
      </c>
      <c r="CQ64" s="69">
        <f t="shared" ca="1" si="32"/>
        <v>0.55988617670188956</v>
      </c>
      <c r="CR64" s="70">
        <f t="shared" ca="1" si="33"/>
        <v>45</v>
      </c>
      <c r="CT64" s="67">
        <v>64</v>
      </c>
      <c r="CU64" s="67">
        <v>6</v>
      </c>
      <c r="CV64" s="67">
        <v>3</v>
      </c>
      <c r="CX64" s="69">
        <f t="shared" ca="1" si="34"/>
        <v>6.3506838141149879E-2</v>
      </c>
      <c r="CY64" s="70">
        <f t="shared" ca="1" si="35"/>
        <v>93</v>
      </c>
      <c r="DA64" s="67">
        <v>64</v>
      </c>
      <c r="DB64" s="67">
        <v>6</v>
      </c>
      <c r="DC64" s="67">
        <v>3</v>
      </c>
      <c r="DE64" s="69">
        <f t="shared" ca="1" si="36"/>
        <v>0.2196279000315009</v>
      </c>
      <c r="DF64" s="70">
        <f t="shared" ca="1" si="37"/>
        <v>67</v>
      </c>
      <c r="DH64" s="67">
        <v>64</v>
      </c>
      <c r="DI64" s="67">
        <v>8</v>
      </c>
      <c r="DJ64" s="67">
        <v>1</v>
      </c>
    </row>
    <row r="65" spans="81:114" ht="18.75" x14ac:dyDescent="0.25">
      <c r="CC65" s="69"/>
      <c r="CD65" s="70"/>
      <c r="CE65" s="70"/>
      <c r="CF65" s="67"/>
      <c r="CG65" s="67"/>
      <c r="CH65" s="67"/>
      <c r="CI65" s="1"/>
      <c r="CJ65" s="69">
        <f t="shared" ca="1" si="30"/>
        <v>0.52623280572205278</v>
      </c>
      <c r="CK65" s="70">
        <f t="shared" ca="1" si="31"/>
        <v>30</v>
      </c>
      <c r="CM65" s="67">
        <v>65</v>
      </c>
      <c r="CN65" s="67">
        <v>8</v>
      </c>
      <c r="CO65" s="67">
        <v>2</v>
      </c>
      <c r="CQ65" s="69">
        <f t="shared" ca="1" si="32"/>
        <v>0.33311295614694725</v>
      </c>
      <c r="CR65" s="70">
        <f t="shared" ca="1" si="33"/>
        <v>66</v>
      </c>
      <c r="CT65" s="67">
        <v>65</v>
      </c>
      <c r="CU65" s="67">
        <v>6</v>
      </c>
      <c r="CV65" s="67">
        <v>4</v>
      </c>
      <c r="CX65" s="69">
        <f t="shared" ca="1" si="34"/>
        <v>0.56037653909389806</v>
      </c>
      <c r="CY65" s="70">
        <f t="shared" ca="1" si="35"/>
        <v>43</v>
      </c>
      <c r="DA65" s="67">
        <v>65</v>
      </c>
      <c r="DB65" s="67">
        <v>6</v>
      </c>
      <c r="DC65" s="67">
        <v>4</v>
      </c>
      <c r="DE65" s="69">
        <f t="shared" ca="1" si="36"/>
        <v>0.91996545642124017</v>
      </c>
      <c r="DF65" s="70">
        <f t="shared" ca="1" si="37"/>
        <v>9</v>
      </c>
      <c r="DH65" s="67">
        <v>65</v>
      </c>
      <c r="DI65" s="67">
        <v>8</v>
      </c>
      <c r="DJ65" s="67">
        <v>2</v>
      </c>
    </row>
    <row r="66" spans="81:114" ht="18.75" x14ac:dyDescent="0.25">
      <c r="CC66" s="69"/>
      <c r="CD66" s="70"/>
      <c r="CE66" s="70"/>
      <c r="CF66" s="67"/>
      <c r="CG66" s="67"/>
      <c r="CH66" s="67"/>
      <c r="CI66" s="1"/>
      <c r="CJ66" s="69">
        <f t="shared" ref="CJ66:CJ81" ca="1" si="56">RAND()</f>
        <v>0.36787711039216464</v>
      </c>
      <c r="CK66" s="70">
        <f t="shared" ref="CK66:CK81" ca="1" si="57">RANK(CJ66,$CJ$1:$CJ$100,)</f>
        <v>42</v>
      </c>
      <c r="CM66" s="67">
        <v>66</v>
      </c>
      <c r="CN66" s="67">
        <v>8</v>
      </c>
      <c r="CO66" s="67">
        <v>3</v>
      </c>
      <c r="CQ66" s="69">
        <f t="shared" ref="CQ66:CQ100" ca="1" si="58">RAND()</f>
        <v>0.61070463087668347</v>
      </c>
      <c r="CR66" s="70">
        <f t="shared" ref="CR66:CR100" ca="1" si="59">RANK(CQ66,$CQ$1:$CQ$100,)</f>
        <v>40</v>
      </c>
      <c r="CT66" s="67">
        <v>66</v>
      </c>
      <c r="CU66" s="67">
        <v>6</v>
      </c>
      <c r="CV66" s="67">
        <v>5</v>
      </c>
      <c r="CX66" s="69">
        <f t="shared" ref="CX66:CX100" ca="1" si="60">RAND()</f>
        <v>0.34304998284826493</v>
      </c>
      <c r="CY66" s="70">
        <f t="shared" ref="CY66:CY100" ca="1" si="61">RANK(CX66,$CX$1:$CX$100,)</f>
        <v>64</v>
      </c>
      <c r="DA66" s="67">
        <v>66</v>
      </c>
      <c r="DB66" s="67">
        <v>6</v>
      </c>
      <c r="DC66" s="67">
        <v>5</v>
      </c>
      <c r="DE66" s="69">
        <f t="shared" ref="DE66:DE81" ca="1" si="62">RAND()</f>
        <v>0.47472000879786203</v>
      </c>
      <c r="DF66" s="70">
        <f t="shared" ref="DF66:DF81" ca="1" si="63">RANK(DE66,$DE$1:$DE$100,)</f>
        <v>47</v>
      </c>
      <c r="DH66" s="67">
        <v>66</v>
      </c>
      <c r="DI66" s="67">
        <v>8</v>
      </c>
      <c r="DJ66" s="67">
        <v>3</v>
      </c>
    </row>
    <row r="67" spans="81:114" ht="18.75" x14ac:dyDescent="0.25">
      <c r="CC67" s="69"/>
      <c r="CD67" s="70"/>
      <c r="CE67" s="70"/>
      <c r="CF67" s="67"/>
      <c r="CG67" s="67"/>
      <c r="CH67" s="67"/>
      <c r="CI67" s="1"/>
      <c r="CJ67" s="69">
        <f t="shared" ca="1" si="56"/>
        <v>0.42036154838076611</v>
      </c>
      <c r="CK67" s="70">
        <f t="shared" ca="1" si="57"/>
        <v>36</v>
      </c>
      <c r="CM67" s="67">
        <v>67</v>
      </c>
      <c r="CN67" s="67">
        <v>8</v>
      </c>
      <c r="CO67" s="67">
        <v>4</v>
      </c>
      <c r="CQ67" s="69">
        <f t="shared" ca="1" si="58"/>
        <v>0.22407118102714518</v>
      </c>
      <c r="CR67" s="70">
        <f t="shared" ca="1" si="59"/>
        <v>77</v>
      </c>
      <c r="CT67" s="67">
        <v>67</v>
      </c>
      <c r="CU67" s="67">
        <v>6</v>
      </c>
      <c r="CV67" s="67">
        <v>6</v>
      </c>
      <c r="CX67" s="69">
        <f t="shared" ca="1" si="60"/>
        <v>0.52397679309924616</v>
      </c>
      <c r="CY67" s="70">
        <f t="shared" ca="1" si="61"/>
        <v>46</v>
      </c>
      <c r="DA67" s="67">
        <v>67</v>
      </c>
      <c r="DB67" s="67">
        <v>6</v>
      </c>
      <c r="DC67" s="67">
        <v>6</v>
      </c>
      <c r="DE67" s="69">
        <f t="shared" ca="1" si="62"/>
        <v>0.57665319693490524</v>
      </c>
      <c r="DF67" s="70">
        <f t="shared" ca="1" si="63"/>
        <v>36</v>
      </c>
      <c r="DH67" s="67">
        <v>67</v>
      </c>
      <c r="DI67" s="67">
        <v>8</v>
      </c>
      <c r="DJ67" s="67">
        <v>4</v>
      </c>
    </row>
    <row r="68" spans="81:114" ht="18.75" x14ac:dyDescent="0.25">
      <c r="CC68" s="69"/>
      <c r="CD68" s="70"/>
      <c r="CE68" s="70"/>
      <c r="CF68" s="67"/>
      <c r="CG68" s="67"/>
      <c r="CH68" s="67"/>
      <c r="CI68" s="1"/>
      <c r="CJ68" s="69">
        <f t="shared" ca="1" si="56"/>
        <v>0.18499093808225486</v>
      </c>
      <c r="CK68" s="70">
        <f t="shared" ca="1" si="57"/>
        <v>68</v>
      </c>
      <c r="CM68" s="67">
        <v>68</v>
      </c>
      <c r="CN68" s="67">
        <v>8</v>
      </c>
      <c r="CO68" s="67">
        <v>5</v>
      </c>
      <c r="CQ68" s="69">
        <f t="shared" ca="1" si="58"/>
        <v>2.475656906599033E-2</v>
      </c>
      <c r="CR68" s="70">
        <f t="shared" ca="1" si="59"/>
        <v>97</v>
      </c>
      <c r="CT68" s="67">
        <v>68</v>
      </c>
      <c r="CU68" s="67">
        <v>6</v>
      </c>
      <c r="CV68" s="67">
        <v>7</v>
      </c>
      <c r="CX68" s="69">
        <f t="shared" ca="1" si="60"/>
        <v>0.8507901412301021</v>
      </c>
      <c r="CY68" s="70">
        <f t="shared" ca="1" si="61"/>
        <v>15</v>
      </c>
      <c r="DA68" s="67">
        <v>68</v>
      </c>
      <c r="DB68" s="67">
        <v>6</v>
      </c>
      <c r="DC68" s="67">
        <v>7</v>
      </c>
      <c r="DE68" s="69">
        <f t="shared" ca="1" si="62"/>
        <v>0.22402780258277988</v>
      </c>
      <c r="DF68" s="70">
        <f t="shared" ca="1" si="63"/>
        <v>66</v>
      </c>
      <c r="DH68" s="67">
        <v>68</v>
      </c>
      <c r="DI68" s="67">
        <v>8</v>
      </c>
      <c r="DJ68" s="67">
        <v>5</v>
      </c>
    </row>
    <row r="69" spans="81:114" ht="18.75" x14ac:dyDescent="0.25">
      <c r="CC69" s="69"/>
      <c r="CD69" s="70"/>
      <c r="CE69" s="70"/>
      <c r="CF69" s="67"/>
      <c r="CG69" s="67"/>
      <c r="CH69" s="67"/>
      <c r="CI69" s="1"/>
      <c r="CJ69" s="69">
        <f t="shared" ca="1" si="56"/>
        <v>0.88144315923909544</v>
      </c>
      <c r="CK69" s="70">
        <f t="shared" ca="1" si="57"/>
        <v>10</v>
      </c>
      <c r="CM69" s="67">
        <v>69</v>
      </c>
      <c r="CN69" s="67">
        <v>8</v>
      </c>
      <c r="CO69" s="67">
        <v>6</v>
      </c>
      <c r="CQ69" s="69">
        <f t="shared" ca="1" si="58"/>
        <v>0.6771813900319269</v>
      </c>
      <c r="CR69" s="70">
        <f t="shared" ca="1" si="59"/>
        <v>33</v>
      </c>
      <c r="CT69" s="67">
        <v>69</v>
      </c>
      <c r="CU69" s="67">
        <v>6</v>
      </c>
      <c r="CV69" s="67">
        <v>8</v>
      </c>
      <c r="CX69" s="69">
        <f t="shared" ca="1" si="60"/>
        <v>0.63441391433422611</v>
      </c>
      <c r="CY69" s="70">
        <f t="shared" ca="1" si="61"/>
        <v>39</v>
      </c>
      <c r="DA69" s="67">
        <v>69</v>
      </c>
      <c r="DB69" s="67">
        <v>6</v>
      </c>
      <c r="DC69" s="67">
        <v>8</v>
      </c>
      <c r="DE69" s="69">
        <f t="shared" ca="1" si="62"/>
        <v>0.11777585393169143</v>
      </c>
      <c r="DF69" s="70">
        <f t="shared" ca="1" si="63"/>
        <v>74</v>
      </c>
      <c r="DH69" s="67">
        <v>69</v>
      </c>
      <c r="DI69" s="67">
        <v>8</v>
      </c>
      <c r="DJ69" s="67">
        <v>6</v>
      </c>
    </row>
    <row r="70" spans="81:114" ht="18.75" x14ac:dyDescent="0.25">
      <c r="CC70" s="69"/>
      <c r="CD70" s="70"/>
      <c r="CE70" s="70"/>
      <c r="CF70" s="67"/>
      <c r="CG70" s="67"/>
      <c r="CH70" s="67"/>
      <c r="CI70" s="1"/>
      <c r="CJ70" s="69">
        <f t="shared" ca="1" si="56"/>
        <v>0.50869302841743325</v>
      </c>
      <c r="CK70" s="70">
        <f t="shared" ca="1" si="57"/>
        <v>32</v>
      </c>
      <c r="CM70" s="67">
        <v>70</v>
      </c>
      <c r="CN70" s="67">
        <v>8</v>
      </c>
      <c r="CO70" s="67">
        <v>7</v>
      </c>
      <c r="CQ70" s="69">
        <f t="shared" ca="1" si="58"/>
        <v>5.5102452918925238E-2</v>
      </c>
      <c r="CR70" s="70">
        <f t="shared" ca="1" si="59"/>
        <v>91</v>
      </c>
      <c r="CT70" s="67">
        <v>70</v>
      </c>
      <c r="CU70" s="67">
        <v>6</v>
      </c>
      <c r="CV70" s="67">
        <v>9</v>
      </c>
      <c r="CX70" s="69">
        <f t="shared" ca="1" si="60"/>
        <v>0.65806914227189051</v>
      </c>
      <c r="CY70" s="70">
        <f t="shared" ca="1" si="61"/>
        <v>37</v>
      </c>
      <c r="DA70" s="67">
        <v>70</v>
      </c>
      <c r="DB70" s="67">
        <v>6</v>
      </c>
      <c r="DC70" s="67">
        <v>9</v>
      </c>
      <c r="DE70" s="69">
        <f t="shared" ca="1" si="62"/>
        <v>0.12141376988056829</v>
      </c>
      <c r="DF70" s="70">
        <f t="shared" ca="1" si="63"/>
        <v>73</v>
      </c>
      <c r="DH70" s="67">
        <v>70</v>
      </c>
      <c r="DI70" s="67">
        <v>8</v>
      </c>
      <c r="DJ70" s="67">
        <v>7</v>
      </c>
    </row>
    <row r="71" spans="81:114" ht="18.75" x14ac:dyDescent="0.25">
      <c r="CC71" s="69"/>
      <c r="CD71" s="70"/>
      <c r="CE71" s="70"/>
      <c r="CF71" s="67"/>
      <c r="CG71" s="67"/>
      <c r="CH71" s="67"/>
      <c r="CI71" s="1"/>
      <c r="CJ71" s="69">
        <f t="shared" ca="1" si="56"/>
        <v>0.25218949345931352</v>
      </c>
      <c r="CK71" s="70">
        <f t="shared" ca="1" si="57"/>
        <v>59</v>
      </c>
      <c r="CM71" s="67">
        <v>71</v>
      </c>
      <c r="CN71" s="67">
        <v>8</v>
      </c>
      <c r="CO71" s="67">
        <v>8</v>
      </c>
      <c r="CQ71" s="69">
        <f t="shared" ca="1" si="58"/>
        <v>0.35783684153280937</v>
      </c>
      <c r="CR71" s="70">
        <f t="shared" ca="1" si="59"/>
        <v>60</v>
      </c>
      <c r="CT71" s="67">
        <v>71</v>
      </c>
      <c r="CU71" s="67">
        <v>7</v>
      </c>
      <c r="CV71" s="67">
        <v>0</v>
      </c>
      <c r="CX71" s="69">
        <f t="shared" ca="1" si="60"/>
        <v>0.21658659570675953</v>
      </c>
      <c r="CY71" s="70">
        <f t="shared" ca="1" si="61"/>
        <v>76</v>
      </c>
      <c r="DA71" s="67">
        <v>71</v>
      </c>
      <c r="DB71" s="67">
        <v>7</v>
      </c>
      <c r="DC71" s="67">
        <v>0</v>
      </c>
      <c r="DE71" s="69">
        <f t="shared" ca="1" si="62"/>
        <v>0.44829339464763007</v>
      </c>
      <c r="DF71" s="70">
        <f t="shared" ca="1" si="63"/>
        <v>50</v>
      </c>
      <c r="DH71" s="67">
        <v>71</v>
      </c>
      <c r="DI71" s="67">
        <v>8</v>
      </c>
      <c r="DJ71" s="67">
        <v>8</v>
      </c>
    </row>
    <row r="72" spans="81:114" ht="18.75" x14ac:dyDescent="0.25">
      <c r="CC72" s="69"/>
      <c r="CD72" s="70"/>
      <c r="CE72" s="70"/>
      <c r="CF72" s="67"/>
      <c r="CG72" s="67"/>
      <c r="CH72" s="67"/>
      <c r="CI72" s="1"/>
      <c r="CJ72" s="69">
        <f t="shared" ca="1" si="56"/>
        <v>0.59918163845954608</v>
      </c>
      <c r="CK72" s="70">
        <f t="shared" ca="1" si="57"/>
        <v>24</v>
      </c>
      <c r="CM72" s="67">
        <v>72</v>
      </c>
      <c r="CN72" s="67">
        <v>8</v>
      </c>
      <c r="CO72" s="67">
        <v>9</v>
      </c>
      <c r="CQ72" s="69">
        <f t="shared" ca="1" si="58"/>
        <v>0.79343036249685961</v>
      </c>
      <c r="CR72" s="70">
        <f t="shared" ca="1" si="59"/>
        <v>23</v>
      </c>
      <c r="CT72" s="67">
        <v>72</v>
      </c>
      <c r="CU72" s="67">
        <v>7</v>
      </c>
      <c r="CV72" s="67">
        <v>1</v>
      </c>
      <c r="CX72" s="69">
        <f t="shared" ca="1" si="60"/>
        <v>0.80215366742012228</v>
      </c>
      <c r="CY72" s="70">
        <f t="shared" ca="1" si="61"/>
        <v>19</v>
      </c>
      <c r="DA72" s="67">
        <v>72</v>
      </c>
      <c r="DB72" s="67">
        <v>7</v>
      </c>
      <c r="DC72" s="67">
        <v>1</v>
      </c>
      <c r="DE72" s="69">
        <f t="shared" ca="1" si="62"/>
        <v>0.4919320887443499</v>
      </c>
      <c r="DF72" s="70">
        <f t="shared" ca="1" si="63"/>
        <v>44</v>
      </c>
      <c r="DH72" s="67">
        <v>72</v>
      </c>
      <c r="DI72" s="67">
        <v>8</v>
      </c>
      <c r="DJ72" s="67">
        <v>9</v>
      </c>
    </row>
    <row r="73" spans="81:114" ht="18.75" x14ac:dyDescent="0.25">
      <c r="CC73" s="69"/>
      <c r="CD73" s="70"/>
      <c r="CE73" s="70"/>
      <c r="CF73" s="67"/>
      <c r="CG73" s="67"/>
      <c r="CH73" s="67"/>
      <c r="CI73" s="1"/>
      <c r="CJ73" s="69">
        <f t="shared" ca="1" si="56"/>
        <v>0.75420216243183791</v>
      </c>
      <c r="CK73" s="70">
        <f t="shared" ca="1" si="57"/>
        <v>16</v>
      </c>
      <c r="CM73" s="67">
        <v>73</v>
      </c>
      <c r="CN73" s="67">
        <v>9</v>
      </c>
      <c r="CO73" s="67">
        <v>1</v>
      </c>
      <c r="CQ73" s="69">
        <f t="shared" ca="1" si="58"/>
        <v>0.42431245791444938</v>
      </c>
      <c r="CR73" s="70">
        <f t="shared" ca="1" si="59"/>
        <v>54</v>
      </c>
      <c r="CT73" s="67">
        <v>73</v>
      </c>
      <c r="CU73" s="67">
        <v>7</v>
      </c>
      <c r="CV73" s="67">
        <v>2</v>
      </c>
      <c r="CX73" s="69">
        <f t="shared" ca="1" si="60"/>
        <v>0.91730163547828725</v>
      </c>
      <c r="CY73" s="70">
        <f t="shared" ca="1" si="61"/>
        <v>8</v>
      </c>
      <c r="DA73" s="67">
        <v>73</v>
      </c>
      <c r="DB73" s="67">
        <v>7</v>
      </c>
      <c r="DC73" s="67">
        <v>2</v>
      </c>
      <c r="DE73" s="69">
        <f t="shared" ca="1" si="62"/>
        <v>0.78555303162324575</v>
      </c>
      <c r="DF73" s="70">
        <f t="shared" ca="1" si="63"/>
        <v>18</v>
      </c>
      <c r="DH73" s="67">
        <v>73</v>
      </c>
      <c r="DI73" s="67">
        <v>9</v>
      </c>
      <c r="DJ73" s="67">
        <v>1</v>
      </c>
    </row>
    <row r="74" spans="81:114" ht="18.75" x14ac:dyDescent="0.25">
      <c r="CC74" s="69"/>
      <c r="CD74" s="70"/>
      <c r="CE74" s="70"/>
      <c r="CF74" s="67"/>
      <c r="CG74" s="67"/>
      <c r="CH74" s="67"/>
      <c r="CI74" s="1"/>
      <c r="CJ74" s="69">
        <f t="shared" ca="1" si="56"/>
        <v>0.70751902593675398</v>
      </c>
      <c r="CK74" s="70">
        <f t="shared" ca="1" si="57"/>
        <v>21</v>
      </c>
      <c r="CM74" s="67">
        <v>74</v>
      </c>
      <c r="CN74" s="67">
        <v>9</v>
      </c>
      <c r="CO74" s="67">
        <v>2</v>
      </c>
      <c r="CQ74" s="69">
        <f t="shared" ca="1" si="58"/>
        <v>2.45465483094649E-2</v>
      </c>
      <c r="CR74" s="70">
        <f t="shared" ca="1" si="59"/>
        <v>98</v>
      </c>
      <c r="CT74" s="67">
        <v>74</v>
      </c>
      <c r="CU74" s="67">
        <v>7</v>
      </c>
      <c r="CV74" s="67">
        <v>3</v>
      </c>
      <c r="CX74" s="69">
        <f t="shared" ca="1" si="60"/>
        <v>0.44979172637630005</v>
      </c>
      <c r="CY74" s="70">
        <f t="shared" ca="1" si="61"/>
        <v>52</v>
      </c>
      <c r="DA74" s="67">
        <v>74</v>
      </c>
      <c r="DB74" s="67">
        <v>7</v>
      </c>
      <c r="DC74" s="67">
        <v>3</v>
      </c>
      <c r="DE74" s="69">
        <f t="shared" ca="1" si="62"/>
        <v>0.60540361727793335</v>
      </c>
      <c r="DF74" s="70">
        <f t="shared" ca="1" si="63"/>
        <v>33</v>
      </c>
      <c r="DH74" s="67">
        <v>74</v>
      </c>
      <c r="DI74" s="67">
        <v>9</v>
      </c>
      <c r="DJ74" s="67">
        <v>2</v>
      </c>
    </row>
    <row r="75" spans="81:114" ht="18.75" x14ac:dyDescent="0.25">
      <c r="CC75" s="69"/>
      <c r="CD75" s="70"/>
      <c r="CE75" s="70"/>
      <c r="CF75" s="67"/>
      <c r="CG75" s="67"/>
      <c r="CH75" s="67"/>
      <c r="CI75" s="1"/>
      <c r="CJ75" s="69">
        <f t="shared" ca="1" si="56"/>
        <v>0.52602340973098793</v>
      </c>
      <c r="CK75" s="70">
        <f t="shared" ca="1" si="57"/>
        <v>31</v>
      </c>
      <c r="CM75" s="67">
        <v>75</v>
      </c>
      <c r="CN75" s="67">
        <v>9</v>
      </c>
      <c r="CO75" s="67">
        <v>3</v>
      </c>
      <c r="CQ75" s="69">
        <f t="shared" ca="1" si="58"/>
        <v>4.8040653538477307E-2</v>
      </c>
      <c r="CR75" s="70">
        <f t="shared" ca="1" si="59"/>
        <v>92</v>
      </c>
      <c r="CT75" s="67">
        <v>75</v>
      </c>
      <c r="CU75" s="67">
        <v>7</v>
      </c>
      <c r="CV75" s="67">
        <v>4</v>
      </c>
      <c r="CX75" s="69">
        <f t="shared" ca="1" si="60"/>
        <v>0.93783872503500776</v>
      </c>
      <c r="CY75" s="70">
        <f t="shared" ca="1" si="61"/>
        <v>5</v>
      </c>
      <c r="DA75" s="67">
        <v>75</v>
      </c>
      <c r="DB75" s="67">
        <v>7</v>
      </c>
      <c r="DC75" s="67">
        <v>4</v>
      </c>
      <c r="DE75" s="69">
        <f t="shared" ca="1" si="62"/>
        <v>0.49732307159847777</v>
      </c>
      <c r="DF75" s="70">
        <f t="shared" ca="1" si="63"/>
        <v>43</v>
      </c>
      <c r="DH75" s="67">
        <v>75</v>
      </c>
      <c r="DI75" s="67">
        <v>9</v>
      </c>
      <c r="DJ75" s="67">
        <v>3</v>
      </c>
    </row>
    <row r="76" spans="81:114" ht="18.75" x14ac:dyDescent="0.25">
      <c r="CC76" s="69"/>
      <c r="CD76" s="70"/>
      <c r="CE76" s="70"/>
      <c r="CF76" s="67"/>
      <c r="CG76" s="67"/>
      <c r="CH76" s="67"/>
      <c r="CI76" s="1"/>
      <c r="CJ76" s="69">
        <f t="shared" ca="1" si="56"/>
        <v>0.90269553925698665</v>
      </c>
      <c r="CK76" s="70">
        <f t="shared" ca="1" si="57"/>
        <v>7</v>
      </c>
      <c r="CM76" s="67">
        <v>76</v>
      </c>
      <c r="CN76" s="67">
        <v>9</v>
      </c>
      <c r="CO76" s="67">
        <v>4</v>
      </c>
      <c r="CQ76" s="69">
        <f t="shared" ca="1" si="58"/>
        <v>0.8876244243309479</v>
      </c>
      <c r="CR76" s="70">
        <f t="shared" ca="1" si="59"/>
        <v>14</v>
      </c>
      <c r="CT76" s="67">
        <v>76</v>
      </c>
      <c r="CU76" s="67">
        <v>7</v>
      </c>
      <c r="CV76" s="67">
        <v>5</v>
      </c>
      <c r="CX76" s="69">
        <f t="shared" ca="1" si="60"/>
        <v>0.32659196379865052</v>
      </c>
      <c r="CY76" s="70">
        <f t="shared" ca="1" si="61"/>
        <v>69</v>
      </c>
      <c r="DA76" s="67">
        <v>76</v>
      </c>
      <c r="DB76" s="67">
        <v>7</v>
      </c>
      <c r="DC76" s="67">
        <v>5</v>
      </c>
      <c r="DE76" s="69">
        <f t="shared" ca="1" si="62"/>
        <v>0.95508352573476896</v>
      </c>
      <c r="DF76" s="70">
        <f t="shared" ca="1" si="63"/>
        <v>6</v>
      </c>
      <c r="DH76" s="67">
        <v>76</v>
      </c>
      <c r="DI76" s="67">
        <v>9</v>
      </c>
      <c r="DJ76" s="67">
        <v>4</v>
      </c>
    </row>
    <row r="77" spans="81:114" ht="18.75" x14ac:dyDescent="0.25">
      <c r="CC77" s="69"/>
      <c r="CD77" s="70"/>
      <c r="CE77" s="70"/>
      <c r="CF77" s="67"/>
      <c r="CG77" s="67"/>
      <c r="CH77" s="67"/>
      <c r="CI77" s="1"/>
      <c r="CJ77" s="69">
        <f t="shared" ca="1" si="56"/>
        <v>0.37677291741305008</v>
      </c>
      <c r="CK77" s="70">
        <f t="shared" ca="1" si="57"/>
        <v>41</v>
      </c>
      <c r="CM77" s="67">
        <v>77</v>
      </c>
      <c r="CN77" s="67">
        <v>9</v>
      </c>
      <c r="CO77" s="67">
        <v>5</v>
      </c>
      <c r="CQ77" s="69">
        <f t="shared" ca="1" si="58"/>
        <v>0.30919194266861261</v>
      </c>
      <c r="CR77" s="70">
        <f t="shared" ca="1" si="59"/>
        <v>70</v>
      </c>
      <c r="CT77" s="67">
        <v>77</v>
      </c>
      <c r="CU77" s="67">
        <v>7</v>
      </c>
      <c r="CV77" s="67">
        <v>6</v>
      </c>
      <c r="CX77" s="69">
        <f t="shared" ca="1" si="60"/>
        <v>0.44276629753441543</v>
      </c>
      <c r="CY77" s="70">
        <f t="shared" ca="1" si="61"/>
        <v>54</v>
      </c>
      <c r="DA77" s="67">
        <v>77</v>
      </c>
      <c r="DB77" s="67">
        <v>7</v>
      </c>
      <c r="DC77" s="67">
        <v>6</v>
      </c>
      <c r="DE77" s="69">
        <f t="shared" ca="1" si="62"/>
        <v>0.83356309966065645</v>
      </c>
      <c r="DF77" s="70">
        <f t="shared" ca="1" si="63"/>
        <v>15</v>
      </c>
      <c r="DH77" s="67">
        <v>77</v>
      </c>
      <c r="DI77" s="67">
        <v>9</v>
      </c>
      <c r="DJ77" s="67">
        <v>5</v>
      </c>
    </row>
    <row r="78" spans="81:114" ht="18.75" x14ac:dyDescent="0.25">
      <c r="CC78" s="69"/>
      <c r="CD78" s="70"/>
      <c r="CE78" s="70"/>
      <c r="CF78" s="67"/>
      <c r="CG78" s="67"/>
      <c r="CH78" s="67"/>
      <c r="CI78" s="1"/>
      <c r="CJ78" s="69">
        <f t="shared" ca="1" si="56"/>
        <v>0.18958106220893456</v>
      </c>
      <c r="CK78" s="70">
        <f t="shared" ca="1" si="57"/>
        <v>67</v>
      </c>
      <c r="CM78" s="67">
        <v>78</v>
      </c>
      <c r="CN78" s="67">
        <v>9</v>
      </c>
      <c r="CO78" s="67">
        <v>6</v>
      </c>
      <c r="CQ78" s="69">
        <f t="shared" ca="1" si="58"/>
        <v>0.32329680750997225</v>
      </c>
      <c r="CR78" s="70">
        <f t="shared" ca="1" si="59"/>
        <v>67</v>
      </c>
      <c r="CT78" s="67">
        <v>78</v>
      </c>
      <c r="CU78" s="67">
        <v>7</v>
      </c>
      <c r="CV78" s="67">
        <v>7</v>
      </c>
      <c r="CX78" s="69">
        <f t="shared" ca="1" si="60"/>
        <v>6.7808262835275857E-2</v>
      </c>
      <c r="CY78" s="70">
        <f t="shared" ca="1" si="61"/>
        <v>92</v>
      </c>
      <c r="DA78" s="67">
        <v>78</v>
      </c>
      <c r="DB78" s="67">
        <v>7</v>
      </c>
      <c r="DC78" s="67">
        <v>7</v>
      </c>
      <c r="DE78" s="69">
        <f t="shared" ca="1" si="62"/>
        <v>0.50406184628974282</v>
      </c>
      <c r="DF78" s="70">
        <f t="shared" ca="1" si="63"/>
        <v>42</v>
      </c>
      <c r="DH78" s="67">
        <v>78</v>
      </c>
      <c r="DI78" s="67">
        <v>9</v>
      </c>
      <c r="DJ78" s="67">
        <v>6</v>
      </c>
    </row>
    <row r="79" spans="81:114" ht="18.75" x14ac:dyDescent="0.25">
      <c r="CC79" s="69"/>
      <c r="CD79" s="70"/>
      <c r="CE79" s="70"/>
      <c r="CF79" s="67"/>
      <c r="CG79" s="67"/>
      <c r="CH79" s="67"/>
      <c r="CI79" s="1"/>
      <c r="CJ79" s="69">
        <f t="shared" ca="1" si="56"/>
        <v>0.87349585767112892</v>
      </c>
      <c r="CK79" s="70">
        <f t="shared" ca="1" si="57"/>
        <v>11</v>
      </c>
      <c r="CM79" s="67">
        <v>79</v>
      </c>
      <c r="CN79" s="67">
        <v>9</v>
      </c>
      <c r="CO79" s="67">
        <v>7</v>
      </c>
      <c r="CQ79" s="69">
        <f t="shared" ca="1" si="58"/>
        <v>0.35694846947027248</v>
      </c>
      <c r="CR79" s="70">
        <f t="shared" ca="1" si="59"/>
        <v>61</v>
      </c>
      <c r="CT79" s="67">
        <v>79</v>
      </c>
      <c r="CU79" s="67">
        <v>7</v>
      </c>
      <c r="CV79" s="67">
        <v>8</v>
      </c>
      <c r="CX79" s="69">
        <f t="shared" ca="1" si="60"/>
        <v>0.70289418170577111</v>
      </c>
      <c r="CY79" s="70">
        <f t="shared" ca="1" si="61"/>
        <v>32</v>
      </c>
      <c r="DA79" s="67">
        <v>79</v>
      </c>
      <c r="DB79" s="67">
        <v>7</v>
      </c>
      <c r="DC79" s="67">
        <v>8</v>
      </c>
      <c r="DE79" s="69">
        <f t="shared" ca="1" si="62"/>
        <v>0.97411846910213196</v>
      </c>
      <c r="DF79" s="70">
        <f t="shared" ca="1" si="63"/>
        <v>2</v>
      </c>
      <c r="DH79" s="67">
        <v>79</v>
      </c>
      <c r="DI79" s="67">
        <v>9</v>
      </c>
      <c r="DJ79" s="67">
        <v>7</v>
      </c>
    </row>
    <row r="80" spans="81:114" ht="18.75" x14ac:dyDescent="0.25">
      <c r="CC80" s="69"/>
      <c r="CD80" s="70"/>
      <c r="CE80" s="70"/>
      <c r="CF80" s="67"/>
      <c r="CG80" s="67"/>
      <c r="CH80" s="67"/>
      <c r="CI80" s="1"/>
      <c r="CJ80" s="69">
        <f t="shared" ca="1" si="56"/>
        <v>0.31001368693578557</v>
      </c>
      <c r="CK80" s="70">
        <f t="shared" ca="1" si="57"/>
        <v>47</v>
      </c>
      <c r="CM80" s="67">
        <v>80</v>
      </c>
      <c r="CN80" s="67">
        <v>9</v>
      </c>
      <c r="CO80" s="67">
        <v>8</v>
      </c>
      <c r="CQ80" s="69">
        <f t="shared" ca="1" si="58"/>
        <v>0.64483112514432461</v>
      </c>
      <c r="CR80" s="70">
        <f t="shared" ca="1" si="59"/>
        <v>36</v>
      </c>
      <c r="CT80" s="67">
        <v>80</v>
      </c>
      <c r="CU80" s="67">
        <v>7</v>
      </c>
      <c r="CV80" s="67">
        <v>9</v>
      </c>
      <c r="CX80" s="69">
        <f t="shared" ca="1" si="60"/>
        <v>0.85095315014747819</v>
      </c>
      <c r="CY80" s="70">
        <f t="shared" ca="1" si="61"/>
        <v>14</v>
      </c>
      <c r="DA80" s="67">
        <v>80</v>
      </c>
      <c r="DB80" s="67">
        <v>7</v>
      </c>
      <c r="DC80" s="67">
        <v>9</v>
      </c>
      <c r="DE80" s="69">
        <f t="shared" ca="1" si="62"/>
        <v>0.4676120582567912</v>
      </c>
      <c r="DF80" s="70">
        <f t="shared" ca="1" si="63"/>
        <v>48</v>
      </c>
      <c r="DH80" s="67">
        <v>80</v>
      </c>
      <c r="DI80" s="67">
        <v>9</v>
      </c>
      <c r="DJ80" s="67">
        <v>8</v>
      </c>
    </row>
    <row r="81" spans="81:114" ht="18.75" x14ac:dyDescent="0.25">
      <c r="CC81" s="69"/>
      <c r="CD81" s="70"/>
      <c r="CE81" s="70"/>
      <c r="CF81" s="67"/>
      <c r="CG81" s="67"/>
      <c r="CH81" s="67"/>
      <c r="CI81" s="1"/>
      <c r="CJ81" s="69">
        <f t="shared" ca="1" si="56"/>
        <v>0.1671912250399068</v>
      </c>
      <c r="CK81" s="70">
        <f t="shared" ca="1" si="57"/>
        <v>71</v>
      </c>
      <c r="CM81" s="67">
        <v>81</v>
      </c>
      <c r="CN81" s="67">
        <v>9</v>
      </c>
      <c r="CO81" s="67">
        <v>9</v>
      </c>
      <c r="CQ81" s="69">
        <f t="shared" ca="1" si="58"/>
        <v>0.77332228734173036</v>
      </c>
      <c r="CR81" s="70">
        <f t="shared" ca="1" si="59"/>
        <v>24</v>
      </c>
      <c r="CT81" s="67">
        <v>81</v>
      </c>
      <c r="CU81" s="67">
        <v>8</v>
      </c>
      <c r="CV81" s="67">
        <v>0</v>
      </c>
      <c r="CX81" s="69">
        <f t="shared" ca="1" si="60"/>
        <v>0.80158835423768515</v>
      </c>
      <c r="CY81" s="70">
        <f t="shared" ca="1" si="61"/>
        <v>20</v>
      </c>
      <c r="DA81" s="67">
        <v>81</v>
      </c>
      <c r="DB81" s="67">
        <v>8</v>
      </c>
      <c r="DC81" s="67">
        <v>0</v>
      </c>
      <c r="DE81" s="69">
        <f t="shared" ca="1" si="62"/>
        <v>0.62090169753529822</v>
      </c>
      <c r="DF81" s="70">
        <f t="shared" ca="1" si="63"/>
        <v>31</v>
      </c>
      <c r="DH81" s="67">
        <v>81</v>
      </c>
      <c r="DI81" s="67">
        <v>9</v>
      </c>
      <c r="DJ81" s="67">
        <v>9</v>
      </c>
    </row>
    <row r="82" spans="81:114" ht="18.75" x14ac:dyDescent="0.25">
      <c r="CC82" s="69"/>
      <c r="CD82" s="70"/>
      <c r="CE82" s="70"/>
      <c r="CF82" s="67"/>
      <c r="CG82" s="67"/>
      <c r="CH82" s="67"/>
      <c r="CI82" s="1"/>
      <c r="CJ82" s="69"/>
      <c r="CK82" s="70"/>
      <c r="CM82" s="67"/>
      <c r="CQ82" s="69">
        <f t="shared" ca="1" si="58"/>
        <v>0.73184956380837807</v>
      </c>
      <c r="CR82" s="70">
        <f t="shared" ca="1" si="59"/>
        <v>30</v>
      </c>
      <c r="CT82" s="67">
        <v>82</v>
      </c>
      <c r="CU82" s="67">
        <v>8</v>
      </c>
      <c r="CV82" s="67">
        <v>1</v>
      </c>
      <c r="CX82" s="69">
        <f t="shared" ca="1" si="60"/>
        <v>0.98103341121715137</v>
      </c>
      <c r="CY82" s="70">
        <f t="shared" ca="1" si="61"/>
        <v>1</v>
      </c>
      <c r="DA82" s="67">
        <v>82</v>
      </c>
      <c r="DB82" s="67">
        <v>8</v>
      </c>
      <c r="DC82" s="67">
        <v>1</v>
      </c>
      <c r="DE82" s="69"/>
      <c r="DF82" s="70"/>
      <c r="DH82" s="67"/>
    </row>
    <row r="83" spans="81:114" ht="18.75" x14ac:dyDescent="0.25">
      <c r="CC83" s="69"/>
      <c r="CD83" s="70"/>
      <c r="CE83" s="70"/>
      <c r="CF83" s="67"/>
      <c r="CG83" s="67"/>
      <c r="CH83" s="67"/>
      <c r="CI83" s="1"/>
      <c r="CJ83" s="69"/>
      <c r="CK83" s="70"/>
      <c r="CM83" s="67"/>
      <c r="CQ83" s="69">
        <f t="shared" ca="1" si="58"/>
        <v>0.25801758479928594</v>
      </c>
      <c r="CR83" s="70">
        <f t="shared" ca="1" si="59"/>
        <v>76</v>
      </c>
      <c r="CT83" s="67">
        <v>83</v>
      </c>
      <c r="CU83" s="67">
        <v>8</v>
      </c>
      <c r="CV83" s="67">
        <v>2</v>
      </c>
      <c r="CX83" s="69">
        <f t="shared" ca="1" si="60"/>
        <v>3.3217296148825182E-2</v>
      </c>
      <c r="CY83" s="70">
        <f t="shared" ca="1" si="61"/>
        <v>98</v>
      </c>
      <c r="DA83" s="67">
        <v>83</v>
      </c>
      <c r="DB83" s="67">
        <v>8</v>
      </c>
      <c r="DC83" s="67">
        <v>2</v>
      </c>
      <c r="DE83" s="69"/>
      <c r="DF83" s="70"/>
      <c r="DH83" s="67"/>
    </row>
    <row r="84" spans="81:114" ht="18.75" x14ac:dyDescent="0.25">
      <c r="CC84" s="69"/>
      <c r="CD84" s="70"/>
      <c r="CE84" s="70"/>
      <c r="CF84" s="67"/>
      <c r="CG84" s="67"/>
      <c r="CH84" s="67"/>
      <c r="CI84" s="1"/>
      <c r="CJ84" s="69"/>
      <c r="CK84" s="70"/>
      <c r="CM84" s="67"/>
      <c r="CQ84" s="69">
        <f t="shared" ca="1" si="58"/>
        <v>0.38698488498997452</v>
      </c>
      <c r="CR84" s="70">
        <f t="shared" ca="1" si="59"/>
        <v>55</v>
      </c>
      <c r="CT84" s="67">
        <v>84</v>
      </c>
      <c r="CU84" s="67">
        <v>8</v>
      </c>
      <c r="CV84" s="67">
        <v>3</v>
      </c>
      <c r="CX84" s="69">
        <f t="shared" ca="1" si="60"/>
        <v>0.23987343916944781</v>
      </c>
      <c r="CY84" s="70">
        <f t="shared" ca="1" si="61"/>
        <v>75</v>
      </c>
      <c r="DA84" s="67">
        <v>84</v>
      </c>
      <c r="DB84" s="67">
        <v>8</v>
      </c>
      <c r="DC84" s="67">
        <v>3</v>
      </c>
      <c r="DE84" s="69"/>
      <c r="DF84" s="70"/>
      <c r="DH84" s="67"/>
    </row>
    <row r="85" spans="81:114" ht="18.75" x14ac:dyDescent="0.25">
      <c r="CC85" s="69"/>
      <c r="CD85" s="70"/>
      <c r="CE85" s="70"/>
      <c r="CF85" s="67"/>
      <c r="CG85" s="67"/>
      <c r="CH85" s="67"/>
      <c r="CI85" s="1"/>
      <c r="CJ85" s="69"/>
      <c r="CK85" s="70"/>
      <c r="CM85" s="67"/>
      <c r="CQ85" s="69">
        <f t="shared" ca="1" si="58"/>
        <v>0.37658431550142668</v>
      </c>
      <c r="CR85" s="70">
        <f t="shared" ca="1" si="59"/>
        <v>57</v>
      </c>
      <c r="CT85" s="67">
        <v>85</v>
      </c>
      <c r="CU85" s="67">
        <v>8</v>
      </c>
      <c r="CV85" s="67">
        <v>4</v>
      </c>
      <c r="CX85" s="69">
        <f t="shared" ca="1" si="60"/>
        <v>0.25310560839165663</v>
      </c>
      <c r="CY85" s="70">
        <f t="shared" ca="1" si="61"/>
        <v>74</v>
      </c>
      <c r="DA85" s="67">
        <v>85</v>
      </c>
      <c r="DB85" s="67">
        <v>8</v>
      </c>
      <c r="DC85" s="67">
        <v>4</v>
      </c>
      <c r="DE85" s="69"/>
      <c r="DF85" s="70"/>
      <c r="DH85" s="67"/>
    </row>
    <row r="86" spans="81:114" ht="18.75" x14ac:dyDescent="0.25">
      <c r="CC86" s="69"/>
      <c r="CD86" s="70"/>
      <c r="CE86" s="70"/>
      <c r="CF86" s="67"/>
      <c r="CG86" s="67"/>
      <c r="CH86" s="67"/>
      <c r="CI86" s="1"/>
      <c r="CJ86" s="69"/>
      <c r="CK86" s="70"/>
      <c r="CM86" s="67"/>
      <c r="CQ86" s="69">
        <f t="shared" ca="1" si="58"/>
        <v>0.51465317114162923</v>
      </c>
      <c r="CR86" s="70">
        <f t="shared" ca="1" si="59"/>
        <v>49</v>
      </c>
      <c r="CT86" s="67">
        <v>86</v>
      </c>
      <c r="CU86" s="67">
        <v>8</v>
      </c>
      <c r="CV86" s="67">
        <v>5</v>
      </c>
      <c r="CX86" s="69">
        <f t="shared" ca="1" si="60"/>
        <v>0.38362742251266291</v>
      </c>
      <c r="CY86" s="70">
        <f t="shared" ca="1" si="61"/>
        <v>58</v>
      </c>
      <c r="DA86" s="67">
        <v>86</v>
      </c>
      <c r="DB86" s="67">
        <v>8</v>
      </c>
      <c r="DC86" s="67">
        <v>5</v>
      </c>
      <c r="DE86" s="69"/>
      <c r="DF86" s="70"/>
      <c r="DH86" s="67"/>
    </row>
    <row r="87" spans="81:114" ht="18.75" x14ac:dyDescent="0.25">
      <c r="CC87" s="69"/>
      <c r="CD87" s="70"/>
      <c r="CE87" s="70"/>
      <c r="CF87" s="67"/>
      <c r="CG87" s="67"/>
      <c r="CH87" s="67"/>
      <c r="CI87" s="1"/>
      <c r="CJ87" s="69"/>
      <c r="CK87" s="70"/>
      <c r="CM87" s="67"/>
      <c r="CQ87" s="69">
        <f t="shared" ca="1" si="58"/>
        <v>0.61258600330451995</v>
      </c>
      <c r="CR87" s="70">
        <f t="shared" ca="1" si="59"/>
        <v>39</v>
      </c>
      <c r="CT87" s="67">
        <v>87</v>
      </c>
      <c r="CU87" s="67">
        <v>8</v>
      </c>
      <c r="CV87" s="67">
        <v>6</v>
      </c>
      <c r="CX87" s="69">
        <f t="shared" ca="1" si="60"/>
        <v>0.6199556072156881</v>
      </c>
      <c r="CY87" s="70">
        <f t="shared" ca="1" si="61"/>
        <v>40</v>
      </c>
      <c r="DA87" s="67">
        <v>87</v>
      </c>
      <c r="DB87" s="67">
        <v>8</v>
      </c>
      <c r="DC87" s="67">
        <v>6</v>
      </c>
      <c r="DE87" s="69"/>
      <c r="DF87" s="70"/>
      <c r="DH87" s="67"/>
    </row>
    <row r="88" spans="81:114" ht="18.75" x14ac:dyDescent="0.25">
      <c r="CC88" s="69"/>
      <c r="CD88" s="70"/>
      <c r="CE88" s="70"/>
      <c r="CF88" s="67"/>
      <c r="CG88" s="67"/>
      <c r="CH88" s="67"/>
      <c r="CI88" s="1"/>
      <c r="CJ88" s="69"/>
      <c r="CK88" s="70"/>
      <c r="CM88" s="67"/>
      <c r="CQ88" s="69">
        <f t="shared" ca="1" si="58"/>
        <v>0.79556943538717284</v>
      </c>
      <c r="CR88" s="70">
        <f t="shared" ca="1" si="59"/>
        <v>21</v>
      </c>
      <c r="CT88" s="67">
        <v>88</v>
      </c>
      <c r="CU88" s="67">
        <v>8</v>
      </c>
      <c r="CV88" s="67">
        <v>7</v>
      </c>
      <c r="CX88" s="69">
        <f t="shared" ca="1" si="60"/>
        <v>0.85166658637438641</v>
      </c>
      <c r="CY88" s="70">
        <f t="shared" ca="1" si="61"/>
        <v>13</v>
      </c>
      <c r="DA88" s="67">
        <v>88</v>
      </c>
      <c r="DB88" s="67">
        <v>8</v>
      </c>
      <c r="DC88" s="67">
        <v>7</v>
      </c>
      <c r="DE88" s="69"/>
      <c r="DF88" s="70"/>
      <c r="DH88" s="67"/>
    </row>
    <row r="89" spans="81:114" ht="18.75" x14ac:dyDescent="0.25">
      <c r="CC89" s="69"/>
      <c r="CD89" s="70"/>
      <c r="CE89" s="70"/>
      <c r="CF89" s="67"/>
      <c r="CG89" s="67"/>
      <c r="CH89" s="67"/>
      <c r="CI89" s="1"/>
      <c r="CJ89" s="69"/>
      <c r="CK89" s="70"/>
      <c r="CM89" s="67"/>
      <c r="CQ89" s="69">
        <f t="shared" ca="1" si="58"/>
        <v>0.77002048112795352</v>
      </c>
      <c r="CR89" s="70">
        <f t="shared" ca="1" si="59"/>
        <v>26</v>
      </c>
      <c r="CT89" s="67">
        <v>89</v>
      </c>
      <c r="CU89" s="67">
        <v>8</v>
      </c>
      <c r="CV89" s="67">
        <v>8</v>
      </c>
      <c r="CX89" s="69">
        <f t="shared" ca="1" si="60"/>
        <v>0.8928572287124551</v>
      </c>
      <c r="CY89" s="70">
        <f t="shared" ca="1" si="61"/>
        <v>10</v>
      </c>
      <c r="DA89" s="67">
        <v>89</v>
      </c>
      <c r="DB89" s="67">
        <v>8</v>
      </c>
      <c r="DC89" s="67">
        <v>8</v>
      </c>
      <c r="DE89" s="69"/>
      <c r="DF89" s="70"/>
      <c r="DH89" s="67"/>
    </row>
    <row r="90" spans="81:114" ht="18.75" x14ac:dyDescent="0.25">
      <c r="CC90" s="69"/>
      <c r="CD90" s="70"/>
      <c r="CE90" s="70"/>
      <c r="CF90" s="67"/>
      <c r="CG90" s="67"/>
      <c r="CH90" s="67"/>
      <c r="CI90" s="1"/>
      <c r="CJ90" s="69"/>
      <c r="CK90" s="70"/>
      <c r="CM90" s="67"/>
      <c r="CQ90" s="69">
        <f t="shared" ca="1" si="58"/>
        <v>0.90822783843004062</v>
      </c>
      <c r="CR90" s="70">
        <f t="shared" ca="1" si="59"/>
        <v>12</v>
      </c>
      <c r="CT90" s="67">
        <v>90</v>
      </c>
      <c r="CU90" s="67">
        <v>8</v>
      </c>
      <c r="CV90" s="67">
        <v>9</v>
      </c>
      <c r="CX90" s="69">
        <f t="shared" ca="1" si="60"/>
        <v>0.13596048416430562</v>
      </c>
      <c r="CY90" s="70">
        <f t="shared" ca="1" si="61"/>
        <v>82</v>
      </c>
      <c r="DA90" s="67">
        <v>90</v>
      </c>
      <c r="DB90" s="67">
        <v>8</v>
      </c>
      <c r="DC90" s="67">
        <v>9</v>
      </c>
      <c r="DE90" s="69"/>
      <c r="DF90" s="70"/>
      <c r="DH90" s="67"/>
    </row>
    <row r="91" spans="81:114" ht="18.75" x14ac:dyDescent="0.25">
      <c r="CC91" s="69"/>
      <c r="CD91" s="70"/>
      <c r="CE91" s="70"/>
      <c r="CF91" s="67"/>
      <c r="CG91" s="67"/>
      <c r="CH91" s="67"/>
      <c r="CI91" s="1"/>
      <c r="CJ91" s="69"/>
      <c r="CK91" s="70"/>
      <c r="CM91" s="67"/>
      <c r="CQ91" s="69">
        <f t="shared" ca="1" si="58"/>
        <v>0.75433899840523211</v>
      </c>
      <c r="CR91" s="70">
        <f t="shared" ca="1" si="59"/>
        <v>28</v>
      </c>
      <c r="CT91" s="67">
        <v>91</v>
      </c>
      <c r="CU91" s="67">
        <v>9</v>
      </c>
      <c r="CV91" s="67">
        <v>0</v>
      </c>
      <c r="CX91" s="69">
        <f t="shared" ca="1" si="60"/>
        <v>0.70087569500146563</v>
      </c>
      <c r="CY91" s="70">
        <f t="shared" ca="1" si="61"/>
        <v>33</v>
      </c>
      <c r="DA91" s="67">
        <v>91</v>
      </c>
      <c r="DB91" s="67">
        <v>9</v>
      </c>
      <c r="DC91" s="67">
        <v>0</v>
      </c>
      <c r="DE91" s="69"/>
      <c r="DF91" s="70"/>
      <c r="DH91" s="67"/>
    </row>
    <row r="92" spans="81:114" ht="18.75" x14ac:dyDescent="0.25">
      <c r="CC92" s="69"/>
      <c r="CD92" s="70"/>
      <c r="CE92" s="70"/>
      <c r="CF92" s="67"/>
      <c r="CG92" s="67"/>
      <c r="CH92" s="67"/>
      <c r="CI92" s="1"/>
      <c r="CJ92" s="69"/>
      <c r="CK92" s="70"/>
      <c r="CM92" s="67"/>
      <c r="CQ92" s="69">
        <f t="shared" ca="1" si="58"/>
        <v>0.45584403828764342</v>
      </c>
      <c r="CR92" s="70">
        <f t="shared" ca="1" si="59"/>
        <v>52</v>
      </c>
      <c r="CT92" s="67">
        <v>92</v>
      </c>
      <c r="CU92" s="67">
        <v>9</v>
      </c>
      <c r="CV92" s="67">
        <v>1</v>
      </c>
      <c r="CX92" s="69">
        <f t="shared" ca="1" si="60"/>
        <v>0.65652886611084782</v>
      </c>
      <c r="CY92" s="70">
        <f t="shared" ca="1" si="61"/>
        <v>38</v>
      </c>
      <c r="DA92" s="67">
        <v>92</v>
      </c>
      <c r="DB92" s="67">
        <v>9</v>
      </c>
      <c r="DC92" s="67">
        <v>1</v>
      </c>
      <c r="DE92" s="69"/>
      <c r="DF92" s="70"/>
      <c r="DH92" s="67"/>
    </row>
    <row r="93" spans="81:114" ht="18.75" x14ac:dyDescent="0.25">
      <c r="CC93" s="69"/>
      <c r="CD93" s="70"/>
      <c r="CE93" s="70"/>
      <c r="CF93" s="67"/>
      <c r="CG93" s="67"/>
      <c r="CH93" s="67"/>
      <c r="CI93" s="1"/>
      <c r="CJ93" s="69"/>
      <c r="CK93" s="70"/>
      <c r="CM93" s="67"/>
      <c r="CQ93" s="69">
        <f t="shared" ca="1" si="58"/>
        <v>0.34557504423167595</v>
      </c>
      <c r="CR93" s="70">
        <f t="shared" ca="1" si="59"/>
        <v>65</v>
      </c>
      <c r="CT93" s="67">
        <v>93</v>
      </c>
      <c r="CU93" s="67">
        <v>9</v>
      </c>
      <c r="CV93" s="67">
        <v>2</v>
      </c>
      <c r="CX93" s="69">
        <f t="shared" ca="1" si="60"/>
        <v>0.74847961245493266</v>
      </c>
      <c r="CY93" s="70">
        <f t="shared" ca="1" si="61"/>
        <v>25</v>
      </c>
      <c r="DA93" s="67">
        <v>93</v>
      </c>
      <c r="DB93" s="67">
        <v>9</v>
      </c>
      <c r="DC93" s="67">
        <v>2</v>
      </c>
      <c r="DE93" s="69"/>
      <c r="DF93" s="70"/>
      <c r="DH93" s="67"/>
    </row>
    <row r="94" spans="81:114" ht="18.75" x14ac:dyDescent="0.25">
      <c r="CC94" s="69"/>
      <c r="CD94" s="70"/>
      <c r="CE94" s="70"/>
      <c r="CF94" s="67"/>
      <c r="CG94" s="67"/>
      <c r="CH94" s="67"/>
      <c r="CI94" s="1"/>
      <c r="CJ94" s="69"/>
      <c r="CK94" s="70"/>
      <c r="CM94" s="67"/>
      <c r="CQ94" s="69">
        <f t="shared" ca="1" si="58"/>
        <v>0.72713343896340066</v>
      </c>
      <c r="CR94" s="70">
        <f t="shared" ca="1" si="59"/>
        <v>31</v>
      </c>
      <c r="CT94" s="67">
        <v>94</v>
      </c>
      <c r="CU94" s="67">
        <v>9</v>
      </c>
      <c r="CV94" s="67">
        <v>3</v>
      </c>
      <c r="CX94" s="69">
        <f t="shared" ca="1" si="60"/>
        <v>0.11056913675056379</v>
      </c>
      <c r="CY94" s="70">
        <f t="shared" ca="1" si="61"/>
        <v>87</v>
      </c>
      <c r="DA94" s="67">
        <v>94</v>
      </c>
      <c r="DB94" s="67">
        <v>9</v>
      </c>
      <c r="DC94" s="67">
        <v>3</v>
      </c>
      <c r="DE94" s="69"/>
      <c r="DF94" s="70"/>
      <c r="DH94" s="67"/>
    </row>
    <row r="95" spans="81:114" ht="18.75" x14ac:dyDescent="0.25">
      <c r="CC95" s="69"/>
      <c r="CD95" s="70"/>
      <c r="CE95" s="70"/>
      <c r="CF95" s="67"/>
      <c r="CG95" s="67"/>
      <c r="CH95" s="67"/>
      <c r="CI95" s="1"/>
      <c r="CJ95" s="69"/>
      <c r="CK95" s="70"/>
      <c r="CM95" s="67"/>
      <c r="CQ95" s="69">
        <f t="shared" ca="1" si="58"/>
        <v>0.53059726197589707</v>
      </c>
      <c r="CR95" s="70">
        <f t="shared" ca="1" si="59"/>
        <v>47</v>
      </c>
      <c r="CT95" s="67">
        <v>95</v>
      </c>
      <c r="CU95" s="67">
        <v>9</v>
      </c>
      <c r="CV95" s="67">
        <v>4</v>
      </c>
      <c r="CX95" s="69">
        <f t="shared" ca="1" si="60"/>
        <v>0.45655963683945533</v>
      </c>
      <c r="CY95" s="70">
        <f t="shared" ca="1" si="61"/>
        <v>50</v>
      </c>
      <c r="DA95" s="67">
        <v>95</v>
      </c>
      <c r="DB95" s="67">
        <v>9</v>
      </c>
      <c r="DC95" s="67">
        <v>4</v>
      </c>
      <c r="DE95" s="69"/>
      <c r="DF95" s="70"/>
      <c r="DH95" s="67"/>
    </row>
    <row r="96" spans="81:114" ht="18.75" x14ac:dyDescent="0.25">
      <c r="CC96" s="69"/>
      <c r="CD96" s="70"/>
      <c r="CE96" s="70"/>
      <c r="CF96" s="67"/>
      <c r="CG96" s="67"/>
      <c r="CH96" s="67"/>
      <c r="CI96" s="1"/>
      <c r="CJ96" s="69"/>
      <c r="CK96" s="70"/>
      <c r="CM96" s="67"/>
      <c r="CQ96" s="69">
        <f t="shared" ca="1" si="58"/>
        <v>0.94129820108580597</v>
      </c>
      <c r="CR96" s="70">
        <f t="shared" ca="1" si="59"/>
        <v>8</v>
      </c>
      <c r="CT96" s="67">
        <v>96</v>
      </c>
      <c r="CU96" s="67">
        <v>9</v>
      </c>
      <c r="CV96" s="67">
        <v>5</v>
      </c>
      <c r="CX96" s="69">
        <f t="shared" ca="1" si="60"/>
        <v>0.92589230360856756</v>
      </c>
      <c r="CY96" s="70">
        <f t="shared" ca="1" si="61"/>
        <v>7</v>
      </c>
      <c r="DA96" s="67">
        <v>96</v>
      </c>
      <c r="DB96" s="67">
        <v>9</v>
      </c>
      <c r="DC96" s="67">
        <v>5</v>
      </c>
      <c r="DE96" s="69"/>
      <c r="DF96" s="70"/>
      <c r="DH96" s="67"/>
    </row>
    <row r="97" spans="81:112" ht="18.75" x14ac:dyDescent="0.25">
      <c r="CC97" s="69"/>
      <c r="CD97" s="70"/>
      <c r="CE97" s="70"/>
      <c r="CF97" s="67"/>
      <c r="CG97" s="67"/>
      <c r="CH97" s="67"/>
      <c r="CI97" s="1"/>
      <c r="CJ97" s="69"/>
      <c r="CK97" s="70"/>
      <c r="CM97" s="67"/>
      <c r="CQ97" s="69">
        <f t="shared" ca="1" si="58"/>
        <v>0.51329522463621247</v>
      </c>
      <c r="CR97" s="70">
        <f t="shared" ca="1" si="59"/>
        <v>50</v>
      </c>
      <c r="CT97" s="67">
        <v>97</v>
      </c>
      <c r="CU97" s="67">
        <v>9</v>
      </c>
      <c r="CV97" s="67">
        <v>6</v>
      </c>
      <c r="CX97" s="69">
        <f t="shared" ca="1" si="60"/>
        <v>0.8953201540918958</v>
      </c>
      <c r="CY97" s="70">
        <f t="shared" ca="1" si="61"/>
        <v>9</v>
      </c>
      <c r="DA97" s="67">
        <v>97</v>
      </c>
      <c r="DB97" s="67">
        <v>9</v>
      </c>
      <c r="DC97" s="67">
        <v>6</v>
      </c>
      <c r="DE97" s="69"/>
      <c r="DF97" s="70"/>
      <c r="DH97" s="67"/>
    </row>
    <row r="98" spans="81:112" ht="18.75" x14ac:dyDescent="0.25">
      <c r="CC98" s="69"/>
      <c r="CD98" s="70"/>
      <c r="CE98" s="70"/>
      <c r="CF98" s="67"/>
      <c r="CG98" s="67"/>
      <c r="CH98" s="67"/>
      <c r="CI98" s="1"/>
      <c r="CJ98" s="69"/>
      <c r="CK98" s="70"/>
      <c r="CM98" s="67"/>
      <c r="CQ98" s="69">
        <f t="shared" ca="1" si="58"/>
        <v>0.9808858768078389</v>
      </c>
      <c r="CR98" s="70">
        <f t="shared" ca="1" si="59"/>
        <v>3</v>
      </c>
      <c r="CT98" s="67">
        <v>98</v>
      </c>
      <c r="CU98" s="67">
        <v>9</v>
      </c>
      <c r="CV98" s="67">
        <v>7</v>
      </c>
      <c r="CX98" s="69">
        <f t="shared" ca="1" si="60"/>
        <v>4.4145801134755192E-2</v>
      </c>
      <c r="CY98" s="70">
        <f t="shared" ca="1" si="61"/>
        <v>96</v>
      </c>
      <c r="DA98" s="67">
        <v>98</v>
      </c>
      <c r="DB98" s="67">
        <v>9</v>
      </c>
      <c r="DC98" s="67">
        <v>7</v>
      </c>
      <c r="DE98" s="69"/>
      <c r="DF98" s="70"/>
      <c r="DH98" s="67"/>
    </row>
    <row r="99" spans="81:112" ht="18.75" x14ac:dyDescent="0.25">
      <c r="CC99" s="69"/>
      <c r="CD99" s="70"/>
      <c r="CE99" s="70"/>
      <c r="CF99" s="67"/>
      <c r="CG99" s="67"/>
      <c r="CH99" s="67"/>
      <c r="CI99" s="1"/>
      <c r="CJ99" s="69"/>
      <c r="CK99" s="70"/>
      <c r="CM99" s="67"/>
      <c r="CQ99" s="69">
        <f t="shared" ca="1" si="58"/>
        <v>0.53005675420943377</v>
      </c>
      <c r="CR99" s="70">
        <f t="shared" ca="1" si="59"/>
        <v>48</v>
      </c>
      <c r="CT99" s="67">
        <v>99</v>
      </c>
      <c r="CU99" s="67">
        <v>9</v>
      </c>
      <c r="CV99" s="67">
        <v>8</v>
      </c>
      <c r="CX99" s="69">
        <f t="shared" ca="1" si="60"/>
        <v>0.11931143580507608</v>
      </c>
      <c r="CY99" s="70">
        <f t="shared" ca="1" si="61"/>
        <v>85</v>
      </c>
      <c r="DA99" s="67">
        <v>99</v>
      </c>
      <c r="DB99" s="67">
        <v>9</v>
      </c>
      <c r="DC99" s="67">
        <v>8</v>
      </c>
      <c r="DE99" s="69"/>
      <c r="DF99" s="70"/>
      <c r="DH99" s="67"/>
    </row>
    <row r="100" spans="81:112" ht="18.75" x14ac:dyDescent="0.25">
      <c r="CC100" s="69"/>
      <c r="CD100" s="70"/>
      <c r="CE100" s="70"/>
      <c r="CF100" s="67"/>
      <c r="CI100" s="1"/>
      <c r="CJ100" s="69"/>
      <c r="CK100" s="70"/>
      <c r="CM100" s="67"/>
      <c r="CQ100" s="69">
        <f t="shared" ca="1" si="58"/>
        <v>0.89337302405049934</v>
      </c>
      <c r="CR100" s="70">
        <f t="shared" ca="1" si="59"/>
        <v>13</v>
      </c>
      <c r="CT100" s="67">
        <v>100</v>
      </c>
      <c r="CU100" s="67">
        <v>9</v>
      </c>
      <c r="CV100" s="67">
        <v>9</v>
      </c>
      <c r="CX100" s="69">
        <f t="shared" ca="1" si="60"/>
        <v>0.34122534342874766</v>
      </c>
      <c r="CY100" s="70">
        <f t="shared" ca="1" si="61"/>
        <v>65</v>
      </c>
      <c r="DA100" s="67">
        <v>100</v>
      </c>
      <c r="DB100" s="67">
        <v>9</v>
      </c>
      <c r="DC100" s="67">
        <v>9</v>
      </c>
      <c r="DE100" s="69"/>
      <c r="DF100" s="70"/>
      <c r="DH100" s="67"/>
    </row>
  </sheetData>
  <sheetProtection algorithmName="SHA-512" hashValue="Fg/JJ0dqRDgaih7sKqB4Uyf192wHkLi+EFE3jkqiXSYv7WAsTxdy268eb9e5z5cdAUn75zPzxhM3EKsp6+dhfg==" saltValue="fCsE+gsI3M6w/0HYemFX3Q==" spinCount="100000" sheet="1" objects="1" scenarios="1" selectLockedCells="1"/>
  <mergeCells count="42"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  <mergeCell ref="A33:F33"/>
    <mergeCell ref="G33:H33"/>
    <mergeCell ref="I33:V33"/>
    <mergeCell ref="B36:G36"/>
    <mergeCell ref="H36:J36"/>
    <mergeCell ref="M36:R36"/>
    <mergeCell ref="S36:U36"/>
    <mergeCell ref="B26:G26"/>
    <mergeCell ref="H26:J26"/>
    <mergeCell ref="M26:R26"/>
    <mergeCell ref="S26:U26"/>
    <mergeCell ref="A32:S32"/>
    <mergeCell ref="T32:V32"/>
    <mergeCell ref="B12:G12"/>
    <mergeCell ref="H12:J12"/>
    <mergeCell ref="M12:R12"/>
    <mergeCell ref="S12:U12"/>
    <mergeCell ref="B19:G19"/>
    <mergeCell ref="H19:J19"/>
    <mergeCell ref="M19:R19"/>
    <mergeCell ref="S19:U19"/>
    <mergeCell ref="B5:G5"/>
    <mergeCell ref="H5:J5"/>
    <mergeCell ref="M5:R5"/>
    <mergeCell ref="S5:U5"/>
    <mergeCell ref="A1:S1"/>
    <mergeCell ref="T1:V1"/>
    <mergeCell ref="A2:F2"/>
    <mergeCell ref="G2:H2"/>
    <mergeCell ref="I2:V2"/>
  </mergeCells>
  <phoneticPr fontId="1"/>
  <conditionalFormatting sqref="I38">
    <cfRule type="expression" dxfId="483" priority="161">
      <formula>I38=0</formula>
    </cfRule>
  </conditionalFormatting>
  <conditionalFormatting sqref="I39">
    <cfRule type="expression" dxfId="482" priority="160">
      <formula>I39=0</formula>
    </cfRule>
  </conditionalFormatting>
  <conditionalFormatting sqref="H38">
    <cfRule type="expression" dxfId="481" priority="159">
      <formula>AND(H38=0,I38=0)</formula>
    </cfRule>
  </conditionalFormatting>
  <conditionalFormatting sqref="H39">
    <cfRule type="expression" dxfId="480" priority="158">
      <formula>AND(H39=0,I39=0)</formula>
    </cfRule>
  </conditionalFormatting>
  <conditionalFormatting sqref="G38">
    <cfRule type="expression" dxfId="479" priority="157">
      <formula>AND(G38=0,H38=0,I38=0)</formula>
    </cfRule>
  </conditionalFormatting>
  <conditionalFormatting sqref="G39">
    <cfRule type="expression" dxfId="478" priority="156">
      <formula>AND(G39=0,H39=0,I39=0)</formula>
    </cfRule>
  </conditionalFormatting>
  <conditionalFormatting sqref="D38">
    <cfRule type="expression" dxfId="477" priority="155">
      <formula>D38=0</formula>
    </cfRule>
  </conditionalFormatting>
  <conditionalFormatting sqref="D39">
    <cfRule type="expression" dxfId="476" priority="154">
      <formula>D39=0</formula>
    </cfRule>
  </conditionalFormatting>
  <conditionalFormatting sqref="D40">
    <cfRule type="expression" dxfId="475" priority="153">
      <formula>D40=0</formula>
    </cfRule>
  </conditionalFormatting>
  <conditionalFormatting sqref="C39">
    <cfRule type="expression" dxfId="474" priority="152">
      <formula>C39=""</formula>
    </cfRule>
  </conditionalFormatting>
  <conditionalFormatting sqref="I7">
    <cfRule type="expression" dxfId="473" priority="151">
      <formula>I7=0</formula>
    </cfRule>
  </conditionalFormatting>
  <conditionalFormatting sqref="I8">
    <cfRule type="expression" dxfId="472" priority="150">
      <formula>I8=0</formula>
    </cfRule>
  </conditionalFormatting>
  <conditionalFormatting sqref="H7">
    <cfRule type="expression" dxfId="471" priority="149">
      <formula>AND(H7=0,I7=0)</formula>
    </cfRule>
  </conditionalFormatting>
  <conditionalFormatting sqref="H8">
    <cfRule type="expression" dxfId="470" priority="148">
      <formula>AND(H8=0,I8=0)</formula>
    </cfRule>
  </conditionalFormatting>
  <conditionalFormatting sqref="G7">
    <cfRule type="expression" dxfId="469" priority="147">
      <formula>AND(G7=0,H7=0,I7=0)</formula>
    </cfRule>
  </conditionalFormatting>
  <conditionalFormatting sqref="G8">
    <cfRule type="expression" dxfId="468" priority="146">
      <formula>AND(G8=0,H8=0,I8=0)</formula>
    </cfRule>
  </conditionalFormatting>
  <conditionalFormatting sqref="D7">
    <cfRule type="expression" dxfId="467" priority="145">
      <formula>D7=0</formula>
    </cfRule>
  </conditionalFormatting>
  <conditionalFormatting sqref="D8">
    <cfRule type="expression" dxfId="466" priority="144">
      <formula>D8=0</formula>
    </cfRule>
  </conditionalFormatting>
  <conditionalFormatting sqref="D9">
    <cfRule type="expression" dxfId="465" priority="143">
      <formula>D9=0</formula>
    </cfRule>
  </conditionalFormatting>
  <conditionalFormatting sqref="C8">
    <cfRule type="expression" dxfId="464" priority="142">
      <formula>C8=""</formula>
    </cfRule>
  </conditionalFormatting>
  <conditionalFormatting sqref="AI15:AI26">
    <cfRule type="expression" dxfId="463" priority="141">
      <formula>$AM15="NO"</formula>
    </cfRule>
  </conditionalFormatting>
  <conditionalFormatting sqref="T7">
    <cfRule type="expression" dxfId="462" priority="140">
      <formula>T7=0</formula>
    </cfRule>
  </conditionalFormatting>
  <conditionalFormatting sqref="T8">
    <cfRule type="expression" dxfId="461" priority="139">
      <formula>T8=0</formula>
    </cfRule>
  </conditionalFormatting>
  <conditionalFormatting sqref="S7">
    <cfRule type="expression" dxfId="460" priority="138">
      <formula>AND(S7=0,T7=0)</formula>
    </cfRule>
  </conditionalFormatting>
  <conditionalFormatting sqref="S8">
    <cfRule type="expression" dxfId="459" priority="137">
      <formula>AND(S8=0,T8=0)</formula>
    </cfRule>
  </conditionalFormatting>
  <conditionalFormatting sqref="R7">
    <cfRule type="expression" dxfId="458" priority="136">
      <formula>AND(R7=0,S7=0,T7=0)</formula>
    </cfRule>
  </conditionalFormatting>
  <conditionalFormatting sqref="R8">
    <cfRule type="expression" dxfId="457" priority="135">
      <formula>AND(R8=0,S8=0,T8=0)</formula>
    </cfRule>
  </conditionalFormatting>
  <conditionalFormatting sqref="O7">
    <cfRule type="expression" dxfId="456" priority="134">
      <formula>O7=0</formula>
    </cfRule>
  </conditionalFormatting>
  <conditionalFormatting sqref="O8">
    <cfRule type="expression" dxfId="455" priority="133">
      <formula>O8=0</formula>
    </cfRule>
  </conditionalFormatting>
  <conditionalFormatting sqref="O9">
    <cfRule type="expression" dxfId="454" priority="132">
      <formula>O9=0</formula>
    </cfRule>
  </conditionalFormatting>
  <conditionalFormatting sqref="N8">
    <cfRule type="expression" dxfId="453" priority="131">
      <formula>N8=""</formula>
    </cfRule>
  </conditionalFormatting>
  <conditionalFormatting sqref="I14">
    <cfRule type="expression" dxfId="452" priority="130">
      <formula>I14=0</formula>
    </cfRule>
  </conditionalFormatting>
  <conditionalFormatting sqref="I15">
    <cfRule type="expression" dxfId="451" priority="129">
      <formula>I15=0</formula>
    </cfRule>
  </conditionalFormatting>
  <conditionalFormatting sqref="H14">
    <cfRule type="expression" dxfId="450" priority="128">
      <formula>AND(H14=0,I14=0)</formula>
    </cfRule>
  </conditionalFormatting>
  <conditionalFormatting sqref="H15">
    <cfRule type="expression" dxfId="449" priority="127">
      <formula>AND(H15=0,I15=0)</formula>
    </cfRule>
  </conditionalFormatting>
  <conditionalFormatting sqref="G14">
    <cfRule type="expression" dxfId="448" priority="126">
      <formula>AND(G14=0,H14=0,I14=0)</formula>
    </cfRule>
  </conditionalFormatting>
  <conditionalFormatting sqref="G15">
    <cfRule type="expression" dxfId="447" priority="125">
      <formula>AND(G15=0,H15=0,I15=0)</formula>
    </cfRule>
  </conditionalFormatting>
  <conditionalFormatting sqref="D14">
    <cfRule type="expression" dxfId="446" priority="124">
      <formula>D14=0</formula>
    </cfRule>
  </conditionalFormatting>
  <conditionalFormatting sqref="D15">
    <cfRule type="expression" dxfId="445" priority="123">
      <formula>D15=0</formula>
    </cfRule>
  </conditionalFormatting>
  <conditionalFormatting sqref="D16">
    <cfRule type="expression" dxfId="444" priority="122">
      <formula>D16=0</formula>
    </cfRule>
  </conditionalFormatting>
  <conditionalFormatting sqref="C15">
    <cfRule type="expression" dxfId="443" priority="121">
      <formula>C15=""</formula>
    </cfRule>
  </conditionalFormatting>
  <conditionalFormatting sqref="T14">
    <cfRule type="expression" dxfId="442" priority="120">
      <formula>T14=0</formula>
    </cfRule>
  </conditionalFormatting>
  <conditionalFormatting sqref="T15">
    <cfRule type="expression" dxfId="441" priority="119">
      <formula>T15=0</formula>
    </cfRule>
  </conditionalFormatting>
  <conditionalFormatting sqref="S14">
    <cfRule type="expression" dxfId="440" priority="118">
      <formula>AND(S14=0,T14=0)</formula>
    </cfRule>
  </conditionalFormatting>
  <conditionalFormatting sqref="S15">
    <cfRule type="expression" dxfId="439" priority="117">
      <formula>AND(S15=0,T15=0)</formula>
    </cfRule>
  </conditionalFormatting>
  <conditionalFormatting sqref="R14">
    <cfRule type="expression" dxfId="438" priority="116">
      <formula>AND(R14=0,S14=0,T14=0)</formula>
    </cfRule>
  </conditionalFormatting>
  <conditionalFormatting sqref="R15">
    <cfRule type="expression" dxfId="437" priority="115">
      <formula>AND(R15=0,S15=0,T15=0)</formula>
    </cfRule>
  </conditionalFormatting>
  <conditionalFormatting sqref="O14">
    <cfRule type="expression" dxfId="436" priority="114">
      <formula>O14=0</formula>
    </cfRule>
  </conditionalFormatting>
  <conditionalFormatting sqref="O15">
    <cfRule type="expression" dxfId="435" priority="113">
      <formula>O15=0</formula>
    </cfRule>
  </conditionalFormatting>
  <conditionalFormatting sqref="O16">
    <cfRule type="expression" dxfId="434" priority="112">
      <formula>O16=0</formula>
    </cfRule>
  </conditionalFormatting>
  <conditionalFormatting sqref="N15">
    <cfRule type="expression" dxfId="433" priority="111">
      <formula>N15=""</formula>
    </cfRule>
  </conditionalFormatting>
  <conditionalFormatting sqref="I21">
    <cfRule type="expression" dxfId="432" priority="110">
      <formula>I21=0</formula>
    </cfRule>
  </conditionalFormatting>
  <conditionalFormatting sqref="I22">
    <cfRule type="expression" dxfId="431" priority="109">
      <formula>I22=0</formula>
    </cfRule>
  </conditionalFormatting>
  <conditionalFormatting sqref="H21">
    <cfRule type="expression" dxfId="430" priority="108">
      <formula>AND(H21=0,I21=0)</formula>
    </cfRule>
  </conditionalFormatting>
  <conditionalFormatting sqref="H22">
    <cfRule type="expression" dxfId="429" priority="107">
      <formula>AND(H22=0,I22=0)</formula>
    </cfRule>
  </conditionalFormatting>
  <conditionalFormatting sqref="G21">
    <cfRule type="expression" dxfId="428" priority="106">
      <formula>AND(G21=0,H21=0,I21=0)</formula>
    </cfRule>
  </conditionalFormatting>
  <conditionalFormatting sqref="G22">
    <cfRule type="expression" dxfId="427" priority="105">
      <formula>AND(G22=0,H22=0,I22=0)</formula>
    </cfRule>
  </conditionalFormatting>
  <conditionalFormatting sqref="D21">
    <cfRule type="expression" dxfId="426" priority="104">
      <formula>D21=0</formula>
    </cfRule>
  </conditionalFormatting>
  <conditionalFormatting sqref="D22">
    <cfRule type="expression" dxfId="425" priority="103">
      <formula>D22=0</formula>
    </cfRule>
  </conditionalFormatting>
  <conditionalFormatting sqref="D23">
    <cfRule type="expression" dxfId="424" priority="102">
      <formula>D23=0</formula>
    </cfRule>
  </conditionalFormatting>
  <conditionalFormatting sqref="C22">
    <cfRule type="expression" dxfId="423" priority="101">
      <formula>C22=""</formula>
    </cfRule>
  </conditionalFormatting>
  <conditionalFormatting sqref="T21">
    <cfRule type="expression" dxfId="422" priority="100">
      <formula>T21=0</formula>
    </cfRule>
  </conditionalFormatting>
  <conditionalFormatting sqref="T22">
    <cfRule type="expression" dxfId="421" priority="99">
      <formula>T22=0</formula>
    </cfRule>
  </conditionalFormatting>
  <conditionalFormatting sqref="S21">
    <cfRule type="expression" dxfId="420" priority="98">
      <formula>AND(S21=0,T21=0)</formula>
    </cfRule>
  </conditionalFormatting>
  <conditionalFormatting sqref="S22">
    <cfRule type="expression" dxfId="419" priority="97">
      <formula>AND(S22=0,T22=0)</formula>
    </cfRule>
  </conditionalFormatting>
  <conditionalFormatting sqref="R21">
    <cfRule type="expression" dxfId="418" priority="96">
      <formula>AND(R21=0,S21=0,T21=0)</formula>
    </cfRule>
  </conditionalFormatting>
  <conditionalFormatting sqref="R22">
    <cfRule type="expression" dxfId="417" priority="95">
      <formula>AND(R22=0,S22=0,T22=0)</formula>
    </cfRule>
  </conditionalFormatting>
  <conditionalFormatting sqref="O21">
    <cfRule type="expression" dxfId="416" priority="94">
      <formula>O21=0</formula>
    </cfRule>
  </conditionalFormatting>
  <conditionalFormatting sqref="O22">
    <cfRule type="expression" dxfId="415" priority="93">
      <formula>O22=0</formula>
    </cfRule>
  </conditionalFormatting>
  <conditionalFormatting sqref="O23">
    <cfRule type="expression" dxfId="414" priority="92">
      <formula>O23=0</formula>
    </cfRule>
  </conditionalFormatting>
  <conditionalFormatting sqref="N22">
    <cfRule type="expression" dxfId="413" priority="91">
      <formula>N22=""</formula>
    </cfRule>
  </conditionalFormatting>
  <conditionalFormatting sqref="I28">
    <cfRule type="expression" dxfId="412" priority="90">
      <formula>I28=0</formula>
    </cfRule>
  </conditionalFormatting>
  <conditionalFormatting sqref="I29">
    <cfRule type="expression" dxfId="411" priority="89">
      <formula>I29=0</formula>
    </cfRule>
  </conditionalFormatting>
  <conditionalFormatting sqref="H28">
    <cfRule type="expression" dxfId="410" priority="88">
      <formula>AND(H28=0,I28=0)</formula>
    </cfRule>
  </conditionalFormatting>
  <conditionalFormatting sqref="H29">
    <cfRule type="expression" dxfId="409" priority="87">
      <formula>AND(H29=0,I29=0)</formula>
    </cfRule>
  </conditionalFormatting>
  <conditionalFormatting sqref="G28">
    <cfRule type="expression" dxfId="408" priority="86">
      <formula>AND(G28=0,H28=0,I28=0)</formula>
    </cfRule>
  </conditionalFormatting>
  <conditionalFormatting sqref="G29">
    <cfRule type="expression" dxfId="407" priority="85">
      <formula>AND(G29=0,H29=0,I29=0)</formula>
    </cfRule>
  </conditionalFormatting>
  <conditionalFormatting sqref="D28">
    <cfRule type="expression" dxfId="406" priority="84">
      <formula>D28=0</formula>
    </cfRule>
  </conditionalFormatting>
  <conditionalFormatting sqref="D29">
    <cfRule type="expression" dxfId="405" priority="83">
      <formula>D29=0</formula>
    </cfRule>
  </conditionalFormatting>
  <conditionalFormatting sqref="D30">
    <cfRule type="expression" dxfId="404" priority="82">
      <formula>D30=0</formula>
    </cfRule>
  </conditionalFormatting>
  <conditionalFormatting sqref="C29">
    <cfRule type="expression" dxfId="403" priority="81">
      <formula>C29=""</formula>
    </cfRule>
  </conditionalFormatting>
  <conditionalFormatting sqref="T28">
    <cfRule type="expression" dxfId="402" priority="80">
      <formula>T28=0</formula>
    </cfRule>
  </conditionalFormatting>
  <conditionalFormatting sqref="T29">
    <cfRule type="expression" dxfId="401" priority="79">
      <formula>T29=0</formula>
    </cfRule>
  </conditionalFormatting>
  <conditionalFormatting sqref="S28">
    <cfRule type="expression" dxfId="400" priority="78">
      <formula>AND(S28=0,T28=0)</formula>
    </cfRule>
  </conditionalFormatting>
  <conditionalFormatting sqref="S29">
    <cfRule type="expression" dxfId="399" priority="77">
      <formula>AND(S29=0,T29=0)</formula>
    </cfRule>
  </conditionalFormatting>
  <conditionalFormatting sqref="R28">
    <cfRule type="expression" dxfId="398" priority="76">
      <formula>AND(R28=0,S28=0,T28=0)</formula>
    </cfRule>
  </conditionalFormatting>
  <conditionalFormatting sqref="R29">
    <cfRule type="expression" dxfId="397" priority="75">
      <formula>AND(R29=0,S29=0,T29=0)</formula>
    </cfRule>
  </conditionalFormatting>
  <conditionalFormatting sqref="O28">
    <cfRule type="expression" dxfId="396" priority="74">
      <formula>O28=0</formula>
    </cfRule>
  </conditionalFormatting>
  <conditionalFormatting sqref="O29">
    <cfRule type="expression" dxfId="395" priority="73">
      <formula>O29=0</formula>
    </cfRule>
  </conditionalFormatting>
  <conditionalFormatting sqref="O30">
    <cfRule type="expression" dxfId="394" priority="72">
      <formula>O30=0</formula>
    </cfRule>
  </conditionalFormatting>
  <conditionalFormatting sqref="N29">
    <cfRule type="expression" dxfId="393" priority="71">
      <formula>N29=""</formula>
    </cfRule>
  </conditionalFormatting>
  <conditionalFormatting sqref="T38">
    <cfRule type="expression" dxfId="392" priority="70">
      <formula>T38=0</formula>
    </cfRule>
  </conditionalFormatting>
  <conditionalFormatting sqref="T39">
    <cfRule type="expression" dxfId="391" priority="69">
      <formula>T39=0</formula>
    </cfRule>
  </conditionalFormatting>
  <conditionalFormatting sqref="S38">
    <cfRule type="expression" dxfId="390" priority="68">
      <formula>AND(S38=0,T38=0)</formula>
    </cfRule>
  </conditionalFormatting>
  <conditionalFormatting sqref="S39">
    <cfRule type="expression" dxfId="389" priority="67">
      <formula>AND(S39=0,T39=0)</formula>
    </cfRule>
  </conditionalFormatting>
  <conditionalFormatting sqref="R38">
    <cfRule type="expression" dxfId="388" priority="66">
      <formula>AND(R38=0,S38=0,T38=0)</formula>
    </cfRule>
  </conditionalFormatting>
  <conditionalFormatting sqref="R39">
    <cfRule type="expression" dxfId="387" priority="65">
      <formula>AND(R39=0,S39=0,T39=0)</formula>
    </cfRule>
  </conditionalFormatting>
  <conditionalFormatting sqref="O38">
    <cfRule type="expression" dxfId="386" priority="64">
      <formula>O38=0</formula>
    </cfRule>
  </conditionalFormatting>
  <conditionalFormatting sqref="O39">
    <cfRule type="expression" dxfId="385" priority="63">
      <formula>O39=0</formula>
    </cfRule>
  </conditionalFormatting>
  <conditionalFormatting sqref="O40">
    <cfRule type="expression" dxfId="384" priority="62">
      <formula>O40=0</formula>
    </cfRule>
  </conditionalFormatting>
  <conditionalFormatting sqref="N39">
    <cfRule type="expression" dxfId="383" priority="61">
      <formula>N39=""</formula>
    </cfRule>
  </conditionalFormatting>
  <conditionalFormatting sqref="I45">
    <cfRule type="expression" dxfId="382" priority="60">
      <formula>I45=0</formula>
    </cfRule>
  </conditionalFormatting>
  <conditionalFormatting sqref="I46">
    <cfRule type="expression" dxfId="381" priority="59">
      <formula>I46=0</formula>
    </cfRule>
  </conditionalFormatting>
  <conditionalFormatting sqref="H45">
    <cfRule type="expression" dxfId="380" priority="58">
      <formula>AND(H45=0,I45=0)</formula>
    </cfRule>
  </conditionalFormatting>
  <conditionalFormatting sqref="H46">
    <cfRule type="expression" dxfId="379" priority="57">
      <formula>AND(H46=0,I46=0)</formula>
    </cfRule>
  </conditionalFormatting>
  <conditionalFormatting sqref="G45">
    <cfRule type="expression" dxfId="378" priority="56">
      <formula>AND(G45=0,H45=0,I45=0)</formula>
    </cfRule>
  </conditionalFormatting>
  <conditionalFormatting sqref="G46">
    <cfRule type="expression" dxfId="377" priority="55">
      <formula>AND(G46=0,H46=0,I46=0)</formula>
    </cfRule>
  </conditionalFormatting>
  <conditionalFormatting sqref="D45">
    <cfRule type="expression" dxfId="376" priority="54">
      <formula>D45=0</formula>
    </cfRule>
  </conditionalFormatting>
  <conditionalFormatting sqref="D46">
    <cfRule type="expression" dxfId="375" priority="53">
      <formula>D46=0</formula>
    </cfRule>
  </conditionalFormatting>
  <conditionalFormatting sqref="D47">
    <cfRule type="expression" dxfId="374" priority="52">
      <formula>D47=0</formula>
    </cfRule>
  </conditionalFormatting>
  <conditionalFormatting sqref="C46">
    <cfRule type="expression" dxfId="373" priority="51">
      <formula>C46=""</formula>
    </cfRule>
  </conditionalFormatting>
  <conditionalFormatting sqref="T45">
    <cfRule type="expression" dxfId="372" priority="50">
      <formula>T45=0</formula>
    </cfRule>
  </conditionalFormatting>
  <conditionalFormatting sqref="T46">
    <cfRule type="expression" dxfId="371" priority="49">
      <formula>T46=0</formula>
    </cfRule>
  </conditionalFormatting>
  <conditionalFormatting sqref="S45">
    <cfRule type="expression" dxfId="370" priority="48">
      <formula>AND(S45=0,T45=0)</formula>
    </cfRule>
  </conditionalFormatting>
  <conditionalFormatting sqref="S46">
    <cfRule type="expression" dxfId="369" priority="47">
      <formula>AND(S46=0,T46=0)</formula>
    </cfRule>
  </conditionalFormatting>
  <conditionalFormatting sqref="R45">
    <cfRule type="expression" dxfId="368" priority="46">
      <formula>AND(R45=0,S45=0,T45=0)</formula>
    </cfRule>
  </conditionalFormatting>
  <conditionalFormatting sqref="R46">
    <cfRule type="expression" dxfId="367" priority="45">
      <formula>AND(R46=0,S46=0,T46=0)</formula>
    </cfRule>
  </conditionalFormatting>
  <conditionalFormatting sqref="O45">
    <cfRule type="expression" dxfId="366" priority="44">
      <formula>O45=0</formula>
    </cfRule>
  </conditionalFormatting>
  <conditionalFormatting sqref="O46">
    <cfRule type="expression" dxfId="365" priority="43">
      <formula>O46=0</formula>
    </cfRule>
  </conditionalFormatting>
  <conditionalFormatting sqref="O47">
    <cfRule type="expression" dxfId="364" priority="42">
      <formula>O47=0</formula>
    </cfRule>
  </conditionalFormatting>
  <conditionalFormatting sqref="N46">
    <cfRule type="expression" dxfId="363" priority="41">
      <formula>N46=""</formula>
    </cfRule>
  </conditionalFormatting>
  <conditionalFormatting sqref="I52">
    <cfRule type="expression" dxfId="362" priority="40">
      <formula>I52=0</formula>
    </cfRule>
  </conditionalFormatting>
  <conditionalFormatting sqref="I53">
    <cfRule type="expression" dxfId="361" priority="39">
      <formula>I53=0</formula>
    </cfRule>
  </conditionalFormatting>
  <conditionalFormatting sqref="H52">
    <cfRule type="expression" dxfId="360" priority="38">
      <formula>AND(H52=0,I52=0)</formula>
    </cfRule>
  </conditionalFormatting>
  <conditionalFormatting sqref="H53">
    <cfRule type="expression" dxfId="359" priority="37">
      <formula>AND(H53=0,I53=0)</formula>
    </cfRule>
  </conditionalFormatting>
  <conditionalFormatting sqref="G52">
    <cfRule type="expression" dxfId="358" priority="36">
      <formula>AND(G52=0,H52=0,I52=0)</formula>
    </cfRule>
  </conditionalFormatting>
  <conditionalFormatting sqref="G53">
    <cfRule type="expression" dxfId="357" priority="35">
      <formula>AND(G53=0,H53=0,I53=0)</formula>
    </cfRule>
  </conditionalFormatting>
  <conditionalFormatting sqref="D52">
    <cfRule type="expression" dxfId="356" priority="34">
      <formula>D52=0</formula>
    </cfRule>
  </conditionalFormatting>
  <conditionalFormatting sqref="D53">
    <cfRule type="expression" dxfId="355" priority="33">
      <formula>D53=0</formula>
    </cfRule>
  </conditionalFormatting>
  <conditionalFormatting sqref="D54">
    <cfRule type="expression" dxfId="354" priority="32">
      <formula>D54=0</formula>
    </cfRule>
  </conditionalFormatting>
  <conditionalFormatting sqref="C53">
    <cfRule type="expression" dxfId="353" priority="31">
      <formula>C53=""</formula>
    </cfRule>
  </conditionalFormatting>
  <conditionalFormatting sqref="T52">
    <cfRule type="expression" dxfId="352" priority="30">
      <formula>T52=0</formula>
    </cfRule>
  </conditionalFormatting>
  <conditionalFormatting sqref="T53">
    <cfRule type="expression" dxfId="351" priority="29">
      <formula>T53=0</formula>
    </cfRule>
  </conditionalFormatting>
  <conditionalFormatting sqref="S52">
    <cfRule type="expression" dxfId="350" priority="28">
      <formula>AND(S52=0,T52=0)</formula>
    </cfRule>
  </conditionalFormatting>
  <conditionalFormatting sqref="S53">
    <cfRule type="expression" dxfId="349" priority="27">
      <formula>AND(S53=0,T53=0)</formula>
    </cfRule>
  </conditionalFormatting>
  <conditionalFormatting sqref="R52">
    <cfRule type="expression" dxfId="348" priority="26">
      <formula>AND(R52=0,S52=0,T52=0)</formula>
    </cfRule>
  </conditionalFormatting>
  <conditionalFormatting sqref="R53">
    <cfRule type="expression" dxfId="347" priority="25">
      <formula>AND(R53=0,S53=0,T53=0)</formula>
    </cfRule>
  </conditionalFormatting>
  <conditionalFormatting sqref="O52">
    <cfRule type="expression" dxfId="346" priority="24">
      <formula>O52=0</formula>
    </cfRule>
  </conditionalFormatting>
  <conditionalFormatting sqref="O53">
    <cfRule type="expression" dxfId="345" priority="23">
      <formula>O53=0</formula>
    </cfRule>
  </conditionalFormatting>
  <conditionalFormatting sqref="O54">
    <cfRule type="expression" dxfId="344" priority="22">
      <formula>O54=0</formula>
    </cfRule>
  </conditionalFormatting>
  <conditionalFormatting sqref="N53">
    <cfRule type="expression" dxfId="343" priority="21">
      <formula>N53=""</formula>
    </cfRule>
  </conditionalFormatting>
  <conditionalFormatting sqref="I59">
    <cfRule type="expression" dxfId="342" priority="20">
      <formula>I59=0</formula>
    </cfRule>
  </conditionalFormatting>
  <conditionalFormatting sqref="I60">
    <cfRule type="expression" dxfId="341" priority="19">
      <formula>I60=0</formula>
    </cfRule>
  </conditionalFormatting>
  <conditionalFormatting sqref="H59">
    <cfRule type="expression" dxfId="340" priority="18">
      <formula>AND(H59=0,I59=0)</formula>
    </cfRule>
  </conditionalFormatting>
  <conditionalFormatting sqref="H60">
    <cfRule type="expression" dxfId="339" priority="17">
      <formula>AND(H60=0,I60=0)</formula>
    </cfRule>
  </conditionalFormatting>
  <conditionalFormatting sqref="G59">
    <cfRule type="expression" dxfId="338" priority="16">
      <formula>AND(G59=0,H59=0,I59=0)</formula>
    </cfRule>
  </conditionalFormatting>
  <conditionalFormatting sqref="G60">
    <cfRule type="expression" dxfId="337" priority="15">
      <formula>AND(G60=0,H60=0,I60=0)</formula>
    </cfRule>
  </conditionalFormatting>
  <conditionalFormatting sqref="D59">
    <cfRule type="expression" dxfId="336" priority="14">
      <formula>D59=0</formula>
    </cfRule>
  </conditionalFormatting>
  <conditionalFormatting sqref="D60">
    <cfRule type="expression" dxfId="335" priority="13">
      <formula>D60=0</formula>
    </cfRule>
  </conditionalFormatting>
  <conditionalFormatting sqref="D61">
    <cfRule type="expression" dxfId="334" priority="12">
      <formula>D61=0</formula>
    </cfRule>
  </conditionalFormatting>
  <conditionalFormatting sqref="C60">
    <cfRule type="expression" dxfId="333" priority="11">
      <formula>C60=""</formula>
    </cfRule>
  </conditionalFormatting>
  <conditionalFormatting sqref="T59">
    <cfRule type="expression" dxfId="332" priority="10">
      <formula>T59=0</formula>
    </cfRule>
  </conditionalFormatting>
  <conditionalFormatting sqref="T60">
    <cfRule type="expression" dxfId="331" priority="9">
      <formula>T60=0</formula>
    </cfRule>
  </conditionalFormatting>
  <conditionalFormatting sqref="S59">
    <cfRule type="expression" dxfId="330" priority="8">
      <formula>AND(S59=0,T59=0)</formula>
    </cfRule>
  </conditionalFormatting>
  <conditionalFormatting sqref="S60">
    <cfRule type="expression" dxfId="329" priority="7">
      <formula>AND(S60=0,T60=0)</formula>
    </cfRule>
  </conditionalFormatting>
  <conditionalFormatting sqref="R59">
    <cfRule type="expression" dxfId="328" priority="6">
      <formula>AND(R59=0,S59=0,T59=0)</formula>
    </cfRule>
  </conditionalFormatting>
  <conditionalFormatting sqref="R60">
    <cfRule type="expression" dxfId="327" priority="5">
      <formula>AND(R60=0,S60=0,T60=0)</formula>
    </cfRule>
  </conditionalFormatting>
  <conditionalFormatting sqref="O59">
    <cfRule type="expression" dxfId="326" priority="4">
      <formula>O59=0</formula>
    </cfRule>
  </conditionalFormatting>
  <conditionalFormatting sqref="O60">
    <cfRule type="expression" dxfId="325" priority="3">
      <formula>O60=0</formula>
    </cfRule>
  </conditionalFormatting>
  <conditionalFormatting sqref="O61">
    <cfRule type="expression" dxfId="324" priority="2">
      <formula>O61=0</formula>
    </cfRule>
  </conditionalFormatting>
  <conditionalFormatting sqref="N60">
    <cfRule type="expression" dxfId="323" priority="1">
      <formula>N60=""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DS150"/>
  <sheetViews>
    <sheetView showGridLines="0" zoomScale="55" zoomScaleNormal="55" zoomScaleSheetLayoutView="85" zoomScalePageLayoutView="90" workbookViewId="0">
      <selection activeCell="T1" sqref="T1:V1"/>
    </sheetView>
  </sheetViews>
  <sheetFormatPr defaultRowHeight="18.75" x14ac:dyDescent="0.15"/>
  <cols>
    <col min="1" max="1" width="1.625" style="2" customWidth="1"/>
    <col min="2" max="2" width="4.625" style="2" customWidth="1"/>
    <col min="3" max="4" width="7.625" style="2" customWidth="1"/>
    <col min="5" max="5" width="7.625" style="17" customWidth="1"/>
    <col min="6" max="6" width="2.375" style="2" customWidth="1"/>
    <col min="7" max="7" width="5.875" style="2" customWidth="1"/>
    <col min="8" max="9" width="7.625" style="2" customWidth="1"/>
    <col min="10" max="10" width="4.625" style="2" customWidth="1"/>
    <col min="11" max="12" width="1.625" style="2" customWidth="1"/>
    <col min="13" max="13" width="4.625" style="2" customWidth="1"/>
    <col min="14" max="16" width="7.625" style="2" customWidth="1"/>
    <col min="17" max="17" width="2.375" style="2" customWidth="1"/>
    <col min="18" max="18" width="5.875" style="2" customWidth="1"/>
    <col min="19" max="20" width="7.625" style="2" customWidth="1"/>
    <col min="21" max="21" width="4.625" style="2" customWidth="1"/>
    <col min="22" max="22" width="1.625" style="2" customWidth="1"/>
    <col min="23" max="23" width="3.75" style="2" customWidth="1"/>
    <col min="24" max="24" width="21.625" style="2" customWidth="1"/>
    <col min="25" max="25" width="3.75" style="2" customWidth="1"/>
    <col min="26" max="30" width="2.375" style="2" customWidth="1"/>
    <col min="31" max="31" width="4.5" style="2" hidden="1" customWidth="1"/>
    <col min="32" max="32" width="8" style="2" hidden="1" customWidth="1"/>
    <col min="33" max="33" width="5.5" style="2" hidden="1" customWidth="1"/>
    <col min="34" max="34" width="8.375" style="2" hidden="1" customWidth="1"/>
    <col min="35" max="35" width="4.125" style="2" hidden="1" customWidth="1"/>
    <col min="36" max="36" width="9.625" style="2" hidden="1" customWidth="1"/>
    <col min="37" max="37" width="5.875" style="2" hidden="1" customWidth="1"/>
    <col min="38" max="38" width="2.625" style="2" hidden="1" customWidth="1"/>
    <col min="39" max="39" width="4.625" style="2" hidden="1" customWidth="1"/>
    <col min="40" max="43" width="2.625" style="2" hidden="1" customWidth="1"/>
    <col min="44" max="44" width="3.625" style="2" hidden="1" customWidth="1"/>
    <col min="45" max="50" width="2.625" style="2" hidden="1" customWidth="1"/>
    <col min="51" max="51" width="3.625" style="2" hidden="1" customWidth="1"/>
    <col min="52" max="52" width="4.625" style="2" hidden="1" customWidth="1"/>
    <col min="53" max="54" width="3.375" style="2" hidden="1" customWidth="1"/>
    <col min="55" max="55" width="5.875" style="2" hidden="1" customWidth="1"/>
    <col min="56" max="57" width="3.375" style="2" hidden="1" customWidth="1"/>
    <col min="58" max="58" width="2.875" style="2" hidden="1" customWidth="1"/>
    <col min="59" max="59" width="3.875" style="2" hidden="1" customWidth="1"/>
    <col min="60" max="60" width="4.625" style="2" hidden="1" customWidth="1"/>
    <col min="61" max="62" width="3.375" style="2" hidden="1" customWidth="1"/>
    <col min="63" max="63" width="4.625" style="2" hidden="1" customWidth="1"/>
    <col min="64" max="64" width="3.875" style="2" hidden="1" customWidth="1"/>
    <col min="65" max="65" width="4.625" style="2" hidden="1" customWidth="1"/>
    <col min="66" max="67" width="3.375" style="2" hidden="1" customWidth="1"/>
    <col min="68" max="73" width="4.625" style="2" hidden="1" customWidth="1"/>
    <col min="74" max="74" width="3.875" style="2" hidden="1" customWidth="1"/>
    <col min="75" max="75" width="4.625" style="2" hidden="1" customWidth="1"/>
    <col min="76" max="78" width="3.375" style="2" hidden="1" customWidth="1"/>
    <col min="79" max="79" width="3.875" style="2" hidden="1" customWidth="1"/>
    <col min="80" max="80" width="4.625" style="2" hidden="1" customWidth="1"/>
    <col min="81" max="83" width="3.375" style="2" hidden="1" customWidth="1"/>
    <col min="84" max="84" width="3.875" style="2" hidden="1" customWidth="1"/>
    <col min="85" max="85" width="4.625" style="2" hidden="1" customWidth="1"/>
    <col min="86" max="88" width="3.375" style="2" hidden="1" customWidth="1"/>
    <col min="89" max="89" width="4.625" style="2" hidden="1" customWidth="1"/>
    <col min="90" max="90" width="9" style="68" hidden="1" customWidth="1"/>
    <col min="91" max="91" width="4.625" style="68" hidden="1" customWidth="1"/>
    <col min="92" max="92" width="1.625" style="68" hidden="1" customWidth="1"/>
    <col min="93" max="93" width="4.625" style="68" hidden="1" customWidth="1"/>
    <col min="94" max="95" width="3.375" style="68" hidden="1" customWidth="1"/>
    <col min="96" max="96" width="4.625" style="68" hidden="1" customWidth="1"/>
    <col min="97" max="97" width="9" style="68" hidden="1" customWidth="1"/>
    <col min="98" max="98" width="4.25" style="68" hidden="1" customWidth="1"/>
    <col min="99" max="99" width="1.625" style="68" hidden="1" customWidth="1"/>
    <col min="100" max="100" width="5.875" style="68" hidden="1" customWidth="1"/>
    <col min="101" max="102" width="3.5" style="68" hidden="1" customWidth="1"/>
    <col min="103" max="103" width="4.625" style="68" hidden="1" customWidth="1"/>
    <col min="104" max="104" width="9" style="68" hidden="1" customWidth="1"/>
    <col min="105" max="105" width="4.25" style="68" hidden="1" customWidth="1"/>
    <col min="106" max="106" width="1.625" style="68" hidden="1" customWidth="1"/>
    <col min="107" max="107" width="5.875" style="68" hidden="1" customWidth="1"/>
    <col min="108" max="109" width="3.5" style="68" hidden="1" customWidth="1"/>
    <col min="110" max="110" width="4.625" style="68" hidden="1" customWidth="1"/>
    <col min="111" max="111" width="9" style="68" hidden="1" customWidth="1"/>
    <col min="112" max="112" width="6" style="68" hidden="1" customWidth="1"/>
    <col min="113" max="113" width="1.625" style="68" hidden="1" customWidth="1"/>
    <col min="114" max="114" width="5.875" style="68" hidden="1" customWidth="1"/>
    <col min="115" max="116" width="3.5" style="68" hidden="1" customWidth="1"/>
    <col min="117" max="117" width="4.625" style="68" hidden="1" customWidth="1"/>
    <col min="118" max="118" width="9" style="68" hidden="1" customWidth="1"/>
    <col min="119" max="119" width="6" style="68" hidden="1" customWidth="1"/>
    <col min="120" max="120" width="1.625" style="68" hidden="1" customWidth="1"/>
    <col min="121" max="121" width="5.875" style="67" hidden="1" customWidth="1"/>
    <col min="122" max="123" width="3.5" style="67" hidden="1" customWidth="1"/>
    <col min="124" max="16384" width="9" style="2"/>
  </cols>
  <sheetData>
    <row r="1" spans="1:123" ht="39.950000000000003" customHeight="1" thickBot="1" x14ac:dyDescent="0.3">
      <c r="A1" s="78" t="s">
        <v>178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  <c r="S1" s="78"/>
      <c r="T1" s="79">
        <v>1</v>
      </c>
      <c r="U1" s="79"/>
      <c r="V1" s="79"/>
      <c r="Z1" s="17"/>
      <c r="AA1" s="17"/>
      <c r="AB1" s="17"/>
      <c r="AC1" s="17"/>
      <c r="AD1" s="17"/>
      <c r="AE1" s="17" t="s">
        <v>179</v>
      </c>
      <c r="AF1" s="1">
        <f ca="1">BI1*10000+BN1*1000+BX1*100+CC1*10+CH1</f>
        <v>54209</v>
      </c>
      <c r="AG1" s="1" t="s">
        <v>162</v>
      </c>
      <c r="AH1" s="1">
        <f ca="1">BJ1*10000+BO1*1000+BY1*100+CD1*10+CI1</f>
        <v>676</v>
      </c>
      <c r="AI1" s="1" t="s">
        <v>163</v>
      </c>
      <c r="AJ1" s="1">
        <f ca="1">AF1+AH1</f>
        <v>54885</v>
      </c>
      <c r="AL1" s="1">
        <f ca="1">BI1</f>
        <v>5</v>
      </c>
      <c r="AM1" s="1">
        <f ca="1">BN1</f>
        <v>4</v>
      </c>
      <c r="AN1" s="1" t="s">
        <v>164</v>
      </c>
      <c r="AO1" s="1">
        <f ca="1">BX1</f>
        <v>2</v>
      </c>
      <c r="AP1" s="1">
        <f ca="1">CC1</f>
        <v>0</v>
      </c>
      <c r="AQ1" s="1">
        <f ca="1">CH1</f>
        <v>9</v>
      </c>
      <c r="AR1" s="1" t="s">
        <v>162</v>
      </c>
      <c r="AS1" s="1">
        <f ca="1">BJ1</f>
        <v>0</v>
      </c>
      <c r="AT1" s="1">
        <f ca="1">BO1</f>
        <v>0</v>
      </c>
      <c r="AU1" s="1" t="s">
        <v>164</v>
      </c>
      <c r="AV1" s="1">
        <f ca="1">BY1</f>
        <v>6</v>
      </c>
      <c r="AW1" s="1">
        <f ca="1">CD1</f>
        <v>7</v>
      </c>
      <c r="AX1" s="1">
        <f ca="1">CI1</f>
        <v>6</v>
      </c>
      <c r="AY1" s="1" t="s">
        <v>163</v>
      </c>
      <c r="AZ1" s="1">
        <f ca="1">MOD(ROUNDDOWN(AJ1/10000,0),10)</f>
        <v>5</v>
      </c>
      <c r="BA1" s="1">
        <f ca="1">MOD(ROUNDDOWN(AJ1/1000,0),10)</f>
        <v>4</v>
      </c>
      <c r="BB1" s="1" t="s">
        <v>164</v>
      </c>
      <c r="BC1" s="1">
        <f ca="1">MOD(ROUNDDOWN(AJ1/100,0),10)</f>
        <v>8</v>
      </c>
      <c r="BD1" s="1">
        <f ca="1">MOD(ROUNDDOWN(AJ1/10,0),10)</f>
        <v>8</v>
      </c>
      <c r="BE1" s="1">
        <f ca="1">MOD(ROUNDDOWN(AJ1/1,0),10)</f>
        <v>5</v>
      </c>
      <c r="BG1" s="18" t="s">
        <v>6</v>
      </c>
      <c r="BH1" s="1">
        <v>1</v>
      </c>
      <c r="BI1" s="11">
        <f ca="1">VLOOKUP($CM1,$CO$1:$CQ$200,2,FALSE)</f>
        <v>5</v>
      </c>
      <c r="BJ1" s="11">
        <f ca="1">VLOOKUP($CM1,$CO$1:$CQ$200,3,FALSE)</f>
        <v>0</v>
      </c>
      <c r="BK1" s="12"/>
      <c r="BL1" s="71" t="s">
        <v>0</v>
      </c>
      <c r="BM1" s="67">
        <v>1</v>
      </c>
      <c r="BN1" s="72">
        <f ca="1">IF(AND($BI1=0,$BS1=0,$BX1=0,$CC1=0,$CH1=0),RANDBETWEEN(1,9),$BS1)</f>
        <v>4</v>
      </c>
      <c r="BO1" s="73">
        <f ca="1">IF(AND($BJ1=0,$BT1=0,$BY1=0,$CD1=0,$CI1=0),RANDBETWEEN(1,9),$BT1)</f>
        <v>0</v>
      </c>
      <c r="BP1" s="12"/>
      <c r="BQ1" s="18" t="s">
        <v>0</v>
      </c>
      <c r="BR1" s="1">
        <v>1</v>
      </c>
      <c r="BS1" s="11">
        <f ca="1">VLOOKUP($CT1,$CV$1:$CX$200,2,FALSE)</f>
        <v>4</v>
      </c>
      <c r="BT1" s="11">
        <f ca="1">VLOOKUP($CT1,$CV$1:$CX$200,3,FALSE)</f>
        <v>0</v>
      </c>
      <c r="BU1" s="12"/>
      <c r="BV1" s="18" t="s">
        <v>7</v>
      </c>
      <c r="BW1" s="1">
        <v>1</v>
      </c>
      <c r="BX1" s="10">
        <f ca="1">VLOOKUP($DA1,$DC$1:$DE$200,2,FALSE)</f>
        <v>2</v>
      </c>
      <c r="BY1" s="10">
        <f ca="1">VLOOKUP($DA1,$DC$1:$DE$200,3,FALSE)</f>
        <v>6</v>
      </c>
      <c r="BZ1" s="19"/>
      <c r="CA1" s="18" t="s">
        <v>8</v>
      </c>
      <c r="CB1" s="1">
        <v>1</v>
      </c>
      <c r="CC1" s="10">
        <f ca="1">VLOOKUP($DH1,$DJ$1:$DL$200,2,FALSE)</f>
        <v>0</v>
      </c>
      <c r="CD1" s="10">
        <f ca="1">VLOOKUP($DH1,$DJ$1:$DL$200,3,FALSE)</f>
        <v>7</v>
      </c>
      <c r="CE1" s="19"/>
      <c r="CF1" s="18" t="s">
        <v>9</v>
      </c>
      <c r="CG1" s="1">
        <v>1</v>
      </c>
      <c r="CH1" s="10">
        <f ca="1">VLOOKUP($DO1,$DQ$1:$DS$200,2,FALSE)</f>
        <v>9</v>
      </c>
      <c r="CI1" s="10">
        <f ca="1">VLOOKUP($DO1,$DQ$1:$DS$200,3,FALSE)</f>
        <v>6</v>
      </c>
      <c r="CJ1" s="19"/>
      <c r="CK1" s="12"/>
      <c r="CL1" s="65">
        <f ca="1">RAND()</f>
        <v>7.6782714259972851E-2</v>
      </c>
      <c r="CM1" s="66">
        <f ca="1">RANK(CL1,$CL$1:$CL$100,)</f>
        <v>15</v>
      </c>
      <c r="CN1" s="66"/>
      <c r="CO1" s="67">
        <v>1</v>
      </c>
      <c r="CP1" s="67">
        <v>0</v>
      </c>
      <c r="CQ1" s="67">
        <v>0</v>
      </c>
      <c r="CR1" s="67"/>
      <c r="CS1" s="65">
        <f ca="1">RAND()</f>
        <v>0.21037396900974126</v>
      </c>
      <c r="CT1" s="66">
        <f ca="1">RANK(CS1,$CS$1:$CS$200,)</f>
        <v>114</v>
      </c>
      <c r="CU1" s="67"/>
      <c r="CV1" s="67">
        <v>1</v>
      </c>
      <c r="CW1" s="67">
        <v>0</v>
      </c>
      <c r="CX1" s="67">
        <v>0</v>
      </c>
      <c r="CZ1" s="65">
        <f ca="1">RAND()</f>
        <v>0.79422336237597735</v>
      </c>
      <c r="DA1" s="66">
        <f ca="1">RANK(CZ1,$CZ$1:$CZ$200,)</f>
        <v>27</v>
      </c>
      <c r="DB1" s="67"/>
      <c r="DC1" s="67">
        <v>1</v>
      </c>
      <c r="DD1" s="67">
        <v>0</v>
      </c>
      <c r="DE1" s="67">
        <v>0</v>
      </c>
      <c r="DF1" s="67"/>
      <c r="DG1" s="65">
        <f ca="1">RAND()</f>
        <v>7.8978772872468905E-2</v>
      </c>
      <c r="DH1" s="66">
        <f ca="1">RANK(DG1,$DG$1:$DG$200,)</f>
        <v>128</v>
      </c>
      <c r="DI1" s="67"/>
      <c r="DJ1" s="67">
        <v>1</v>
      </c>
      <c r="DK1" s="67">
        <v>0</v>
      </c>
      <c r="DL1" s="67">
        <v>0</v>
      </c>
      <c r="DN1" s="65">
        <f ca="1">RAND()</f>
        <v>0.3697591942826155</v>
      </c>
      <c r="DO1" s="66">
        <f ca="1">RANK(DN1,$DN$1:$DN$200,)</f>
        <v>97</v>
      </c>
      <c r="DP1" s="67"/>
      <c r="DQ1" s="67">
        <v>1</v>
      </c>
      <c r="DR1" s="67">
        <v>0</v>
      </c>
      <c r="DS1" s="67">
        <v>0</v>
      </c>
    </row>
    <row r="2" spans="1:123" ht="50.1" customHeight="1" thickBot="1" x14ac:dyDescent="0.3">
      <c r="A2" s="80" t="s">
        <v>165</v>
      </c>
      <c r="B2" s="81"/>
      <c r="C2" s="81"/>
      <c r="D2" s="81"/>
      <c r="E2" s="81"/>
      <c r="F2" s="82"/>
      <c r="G2" s="83" t="s">
        <v>166</v>
      </c>
      <c r="H2" s="84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6"/>
      <c r="AE2" s="2" t="s">
        <v>180</v>
      </c>
      <c r="AF2" s="1">
        <f t="shared" ref="AF2:AF12" ca="1" si="0">BI2*10000+BN2*1000+BX2*100+CC2*10+CH2</f>
        <v>88420</v>
      </c>
      <c r="AG2" s="1" t="s">
        <v>162</v>
      </c>
      <c r="AH2" s="1">
        <f t="shared" ref="AH2:AH12" ca="1" si="1">BJ2*10000+BO2*1000+BY2*100+CD2*10+CI2</f>
        <v>5132</v>
      </c>
      <c r="AI2" s="1" t="s">
        <v>163</v>
      </c>
      <c r="AJ2" s="1">
        <f t="shared" ref="AJ2:AJ12" ca="1" si="2">AF2+AH2</f>
        <v>93552</v>
      </c>
      <c r="AL2" s="1">
        <f t="shared" ref="AL2:AL12" ca="1" si="3">BI2</f>
        <v>8</v>
      </c>
      <c r="AM2" s="1">
        <f t="shared" ref="AM2:AM12" ca="1" si="4">BN2</f>
        <v>8</v>
      </c>
      <c r="AN2" s="1" t="s">
        <v>164</v>
      </c>
      <c r="AO2" s="1">
        <f t="shared" ref="AO2:AO12" ca="1" si="5">BX2</f>
        <v>4</v>
      </c>
      <c r="AP2" s="1">
        <f t="shared" ref="AP2:AP12" ca="1" si="6">CC2</f>
        <v>2</v>
      </c>
      <c r="AQ2" s="1">
        <f t="shared" ref="AQ2:AQ12" ca="1" si="7">CH2</f>
        <v>0</v>
      </c>
      <c r="AR2" s="1" t="s">
        <v>162</v>
      </c>
      <c r="AS2" s="1">
        <f t="shared" ref="AS2:AS12" ca="1" si="8">BJ2</f>
        <v>0</v>
      </c>
      <c r="AT2" s="1">
        <f t="shared" ref="AT2:AT12" ca="1" si="9">BO2</f>
        <v>5</v>
      </c>
      <c r="AU2" s="1" t="s">
        <v>164</v>
      </c>
      <c r="AV2" s="1">
        <f t="shared" ref="AV2:AV12" ca="1" si="10">BY2</f>
        <v>1</v>
      </c>
      <c r="AW2" s="1">
        <f t="shared" ref="AW2:AW12" ca="1" si="11">CD2</f>
        <v>3</v>
      </c>
      <c r="AX2" s="1">
        <f t="shared" ref="AX2:AX12" ca="1" si="12">CI2</f>
        <v>2</v>
      </c>
      <c r="AY2" s="1" t="s">
        <v>163</v>
      </c>
      <c r="AZ2" s="1">
        <f t="shared" ref="AZ2:AZ12" ca="1" si="13">MOD(ROUNDDOWN(AJ2/10000,0),10)</f>
        <v>9</v>
      </c>
      <c r="BA2" s="1">
        <f t="shared" ref="BA2:BA12" ca="1" si="14">MOD(ROUNDDOWN(AJ2/1000,0),10)</f>
        <v>3</v>
      </c>
      <c r="BB2" s="1" t="s">
        <v>164</v>
      </c>
      <c r="BC2" s="1">
        <f t="shared" ref="BC2:BC12" ca="1" si="15">MOD(ROUNDDOWN(AJ2/100,0),10)</f>
        <v>5</v>
      </c>
      <c r="BD2" s="1">
        <f t="shared" ref="BD2:BD12" ca="1" si="16">MOD(ROUNDDOWN(AJ2/10,0),10)</f>
        <v>5</v>
      </c>
      <c r="BE2" s="1">
        <f t="shared" ref="BE2:BE12" ca="1" si="17">MOD(ROUNDDOWN(AJ2/1,0),10)</f>
        <v>2</v>
      </c>
      <c r="BH2" s="1">
        <v>2</v>
      </c>
      <c r="BI2" s="11">
        <f t="shared" ref="BI2:BI12" ca="1" si="18">VLOOKUP($CM2,$CO$1:$CQ$100,2,FALSE)</f>
        <v>8</v>
      </c>
      <c r="BJ2" s="11">
        <f t="shared" ref="BJ2:BJ12" ca="1" si="19">VLOOKUP($CM2,$CO$1:$CQ$100,3,FALSE)</f>
        <v>0</v>
      </c>
      <c r="BK2" s="12"/>
      <c r="BL2" s="71" t="s">
        <v>181</v>
      </c>
      <c r="BM2" s="67">
        <v>2</v>
      </c>
      <c r="BN2" s="72">
        <f t="shared" ref="BN2:BN12" ca="1" si="20">IF(AND($BI2=0,$BS2=0,$BX2=0,$CC2=0,$CH2=0),RANDBETWEEN(1,9),$BS2)</f>
        <v>8</v>
      </c>
      <c r="BO2" s="73">
        <f t="shared" ref="BO2:BO12" ca="1" si="21">IF(AND($BJ2=0,$BT2=0,$BY2=0,$CD2=0,$CI2=0),RANDBETWEEN(1,9),$BT2)</f>
        <v>5</v>
      </c>
      <c r="BP2" s="12"/>
      <c r="BR2" s="1">
        <v>2</v>
      </c>
      <c r="BS2" s="11">
        <f t="shared" ref="BS2:BS12" ca="1" si="22">VLOOKUP($CT2,$CV$1:$CX$200,2,FALSE)</f>
        <v>8</v>
      </c>
      <c r="BT2" s="11">
        <f t="shared" ref="BT2:BT12" ca="1" si="23">VLOOKUP($CT2,$CV$1:$CX$200,3,FALSE)</f>
        <v>5</v>
      </c>
      <c r="BU2" s="12"/>
      <c r="BW2" s="1">
        <v>2</v>
      </c>
      <c r="BX2" s="10">
        <f t="shared" ref="BX2:BX12" ca="1" si="24">VLOOKUP($DA2,$DC$1:$DE$200,2,FALSE)</f>
        <v>4</v>
      </c>
      <c r="BY2" s="10">
        <f t="shared" ref="BY2:BY12" ca="1" si="25">VLOOKUP($DA2,$DC$1:$DE$200,3,FALSE)</f>
        <v>1</v>
      </c>
      <c r="BZ2" s="19"/>
      <c r="CB2" s="1">
        <v>2</v>
      </c>
      <c r="CC2" s="10">
        <f t="shared" ref="CC2:CC12" ca="1" si="26">VLOOKUP($DH2,$DJ$1:$DL$200,2,FALSE)</f>
        <v>2</v>
      </c>
      <c r="CD2" s="10">
        <f t="shared" ref="CD2:CD12" ca="1" si="27">VLOOKUP($DH2,$DJ$1:$DL$200,3,FALSE)</f>
        <v>3</v>
      </c>
      <c r="CE2" s="19"/>
      <c r="CG2" s="1">
        <v>2</v>
      </c>
      <c r="CH2" s="10">
        <f t="shared" ref="CH2:CH12" ca="1" si="28">VLOOKUP($DO2,$DQ$1:$DS$200,2,FALSE)</f>
        <v>0</v>
      </c>
      <c r="CI2" s="10">
        <f t="shared" ref="CI2:CI12" ca="1" si="29">VLOOKUP($DO2,$DQ$1:$DS$200,3,FALSE)</f>
        <v>2</v>
      </c>
      <c r="CJ2" s="19"/>
      <c r="CK2" s="12"/>
      <c r="CL2" s="65">
        <f t="shared" ref="CL2:CL18" ca="1" si="30">RAND()</f>
        <v>2.9261834203323955E-2</v>
      </c>
      <c r="CM2" s="66">
        <f t="shared" ref="CM2:CM18" ca="1" si="31">RANK(CL2,$CL$1:$CL$100,)</f>
        <v>18</v>
      </c>
      <c r="CN2" s="66"/>
      <c r="CO2" s="67">
        <v>2</v>
      </c>
      <c r="CP2" s="67">
        <v>0</v>
      </c>
      <c r="CQ2" s="67">
        <v>1</v>
      </c>
      <c r="CR2" s="67"/>
      <c r="CS2" s="65">
        <f t="shared" ref="CS2:CS65" ca="1" si="32">RAND()</f>
        <v>0.40180832345855255</v>
      </c>
      <c r="CT2" s="66">
        <f t="shared" ref="CT2:CT65" ca="1" si="33">RANK(CS2,$CS$1:$CS$200,)</f>
        <v>86</v>
      </c>
      <c r="CU2" s="67"/>
      <c r="CV2" s="67">
        <v>2</v>
      </c>
      <c r="CW2" s="67">
        <v>0</v>
      </c>
      <c r="CX2" s="67">
        <v>1</v>
      </c>
      <c r="CZ2" s="65">
        <f t="shared" ref="CZ2:CZ65" ca="1" si="34">RAND()</f>
        <v>0.68458200966121252</v>
      </c>
      <c r="DA2" s="66">
        <f t="shared" ref="DA2:DA65" ca="1" si="35">RANK(CZ2,$CZ$1:$CZ$200,)</f>
        <v>42</v>
      </c>
      <c r="DB2" s="67"/>
      <c r="DC2" s="67">
        <v>2</v>
      </c>
      <c r="DD2" s="67">
        <v>0</v>
      </c>
      <c r="DE2" s="67">
        <v>1</v>
      </c>
      <c r="DG2" s="65">
        <f t="shared" ref="DG2:DG65" ca="1" si="36">RAND()</f>
        <v>0.81799827778916645</v>
      </c>
      <c r="DH2" s="66">
        <f t="shared" ref="DH2:DH65" ca="1" si="37">RANK(DG2,$DG$1:$DG$200,)</f>
        <v>24</v>
      </c>
      <c r="DI2" s="67"/>
      <c r="DJ2" s="67">
        <v>2</v>
      </c>
      <c r="DK2" s="67">
        <v>0</v>
      </c>
      <c r="DL2" s="67">
        <v>1</v>
      </c>
      <c r="DN2" s="65">
        <f t="shared" ref="DN2:DN65" ca="1" si="38">RAND()</f>
        <v>0.20494365923385827</v>
      </c>
      <c r="DO2" s="66">
        <f t="shared" ref="DO2:DO65" ca="1" si="39">RANK(DN2,$DN$1:$DN$200,)</f>
        <v>123</v>
      </c>
      <c r="DP2" s="67"/>
      <c r="DQ2" s="67">
        <v>2</v>
      </c>
      <c r="DR2" s="67">
        <v>0</v>
      </c>
      <c r="DS2" s="67">
        <v>1</v>
      </c>
    </row>
    <row r="3" spans="1:123" ht="15" customHeight="1" x14ac:dyDescent="0.25"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4"/>
      <c r="P3" s="4"/>
      <c r="Q3" s="4"/>
      <c r="R3" s="4"/>
      <c r="S3" s="4"/>
      <c r="T3" s="4"/>
      <c r="U3" s="4"/>
      <c r="V3" s="4"/>
      <c r="AE3" s="2" t="s">
        <v>182</v>
      </c>
      <c r="AF3" s="1">
        <f t="shared" ca="1" si="0"/>
        <v>15204</v>
      </c>
      <c r="AG3" s="1" t="s">
        <v>183</v>
      </c>
      <c r="AH3" s="1">
        <f t="shared" ca="1" si="1"/>
        <v>9200</v>
      </c>
      <c r="AI3" s="1" t="s">
        <v>163</v>
      </c>
      <c r="AJ3" s="1">
        <f t="shared" ca="1" si="2"/>
        <v>24404</v>
      </c>
      <c r="AL3" s="1">
        <f t="shared" ca="1" si="3"/>
        <v>1</v>
      </c>
      <c r="AM3" s="1">
        <f t="shared" ca="1" si="4"/>
        <v>5</v>
      </c>
      <c r="AN3" s="1" t="s">
        <v>184</v>
      </c>
      <c r="AO3" s="1">
        <f t="shared" ca="1" si="5"/>
        <v>2</v>
      </c>
      <c r="AP3" s="1">
        <f t="shared" ca="1" si="6"/>
        <v>0</v>
      </c>
      <c r="AQ3" s="1">
        <f t="shared" ca="1" si="7"/>
        <v>4</v>
      </c>
      <c r="AR3" s="1" t="s">
        <v>162</v>
      </c>
      <c r="AS3" s="1">
        <f t="shared" ca="1" si="8"/>
        <v>0</v>
      </c>
      <c r="AT3" s="1">
        <f t="shared" ca="1" si="9"/>
        <v>9</v>
      </c>
      <c r="AU3" s="1" t="s">
        <v>184</v>
      </c>
      <c r="AV3" s="1">
        <f t="shared" ca="1" si="10"/>
        <v>2</v>
      </c>
      <c r="AW3" s="1">
        <f t="shared" ca="1" si="11"/>
        <v>0</v>
      </c>
      <c r="AX3" s="1">
        <f t="shared" ca="1" si="12"/>
        <v>0</v>
      </c>
      <c r="AY3" s="1" t="s">
        <v>185</v>
      </c>
      <c r="AZ3" s="1">
        <f t="shared" ca="1" si="13"/>
        <v>2</v>
      </c>
      <c r="BA3" s="1">
        <f t="shared" ca="1" si="14"/>
        <v>4</v>
      </c>
      <c r="BB3" s="1" t="s">
        <v>184</v>
      </c>
      <c r="BC3" s="1">
        <f t="shared" ca="1" si="15"/>
        <v>4</v>
      </c>
      <c r="BD3" s="1">
        <f t="shared" ca="1" si="16"/>
        <v>0</v>
      </c>
      <c r="BE3" s="1">
        <f t="shared" ca="1" si="17"/>
        <v>4</v>
      </c>
      <c r="BH3" s="1">
        <v>3</v>
      </c>
      <c r="BI3" s="11">
        <f t="shared" ca="1" si="18"/>
        <v>1</v>
      </c>
      <c r="BJ3" s="11">
        <f t="shared" ca="1" si="19"/>
        <v>0</v>
      </c>
      <c r="BK3" s="12"/>
      <c r="BL3" s="68"/>
      <c r="BM3" s="67">
        <v>3</v>
      </c>
      <c r="BN3" s="72">
        <f t="shared" ca="1" si="20"/>
        <v>5</v>
      </c>
      <c r="BO3" s="73">
        <f t="shared" ca="1" si="21"/>
        <v>9</v>
      </c>
      <c r="BP3" s="12"/>
      <c r="BR3" s="1">
        <v>3</v>
      </c>
      <c r="BS3" s="11">
        <f t="shared" ca="1" si="22"/>
        <v>5</v>
      </c>
      <c r="BT3" s="11">
        <f t="shared" ca="1" si="23"/>
        <v>9</v>
      </c>
      <c r="BU3" s="12"/>
      <c r="BW3" s="1">
        <v>3</v>
      </c>
      <c r="BX3" s="10">
        <f t="shared" ca="1" si="24"/>
        <v>2</v>
      </c>
      <c r="BY3" s="10">
        <f t="shared" ca="1" si="25"/>
        <v>2</v>
      </c>
      <c r="BZ3" s="19"/>
      <c r="CB3" s="1">
        <v>3</v>
      </c>
      <c r="CC3" s="10">
        <f t="shared" ca="1" si="26"/>
        <v>0</v>
      </c>
      <c r="CD3" s="10">
        <f t="shared" ca="1" si="27"/>
        <v>0</v>
      </c>
      <c r="CE3" s="19"/>
      <c r="CG3" s="1">
        <v>3</v>
      </c>
      <c r="CH3" s="10">
        <f t="shared" ca="1" si="28"/>
        <v>4</v>
      </c>
      <c r="CI3" s="10">
        <f t="shared" ca="1" si="29"/>
        <v>0</v>
      </c>
      <c r="CJ3" s="19"/>
      <c r="CK3" s="12"/>
      <c r="CL3" s="65">
        <f t="shared" ca="1" si="30"/>
        <v>0.31381221037347962</v>
      </c>
      <c r="CM3" s="66">
        <f t="shared" ca="1" si="31"/>
        <v>11</v>
      </c>
      <c r="CN3" s="66"/>
      <c r="CO3" s="67">
        <v>3</v>
      </c>
      <c r="CP3" s="67">
        <v>0</v>
      </c>
      <c r="CQ3" s="67">
        <v>2</v>
      </c>
      <c r="CR3" s="67"/>
      <c r="CS3" s="65">
        <f t="shared" ca="1" si="32"/>
        <v>0.64985111529238904</v>
      </c>
      <c r="CT3" s="66">
        <f t="shared" ca="1" si="33"/>
        <v>60</v>
      </c>
      <c r="CU3" s="67"/>
      <c r="CV3" s="67">
        <v>3</v>
      </c>
      <c r="CW3" s="67">
        <v>0</v>
      </c>
      <c r="CX3" s="67">
        <v>2</v>
      </c>
      <c r="CZ3" s="65">
        <f t="shared" ca="1" si="34"/>
        <v>0.83011862159303595</v>
      </c>
      <c r="DA3" s="66">
        <f t="shared" ca="1" si="35"/>
        <v>23</v>
      </c>
      <c r="DB3" s="67"/>
      <c r="DC3" s="67">
        <v>3</v>
      </c>
      <c r="DD3" s="67">
        <v>0</v>
      </c>
      <c r="DE3" s="67">
        <v>2</v>
      </c>
      <c r="DG3" s="65">
        <f t="shared" ca="1" si="36"/>
        <v>0.99765416151167852</v>
      </c>
      <c r="DH3" s="66">
        <f t="shared" ca="1" si="37"/>
        <v>1</v>
      </c>
      <c r="DI3" s="67"/>
      <c r="DJ3" s="67">
        <v>3</v>
      </c>
      <c r="DK3" s="67">
        <v>0</v>
      </c>
      <c r="DL3" s="67">
        <v>2</v>
      </c>
      <c r="DN3" s="65">
        <f t="shared" ca="1" si="38"/>
        <v>0.27004639965325505</v>
      </c>
      <c r="DO3" s="66">
        <f t="shared" ca="1" si="39"/>
        <v>114</v>
      </c>
      <c r="DP3" s="67"/>
      <c r="DQ3" s="67">
        <v>3</v>
      </c>
      <c r="DR3" s="67">
        <v>0</v>
      </c>
      <c r="DS3" s="67">
        <v>2</v>
      </c>
    </row>
    <row r="4" spans="1:123" ht="19.5" thickBot="1" x14ac:dyDescent="0.3">
      <c r="A4" s="20"/>
      <c r="B4" s="21"/>
      <c r="C4" s="22"/>
      <c r="D4" s="7"/>
      <c r="E4" s="23"/>
      <c r="F4" s="7"/>
      <c r="G4" s="7"/>
      <c r="H4" s="7"/>
      <c r="I4" s="7"/>
      <c r="J4" s="7"/>
      <c r="K4" s="6"/>
      <c r="L4" s="20"/>
      <c r="M4" s="21"/>
      <c r="N4" s="22"/>
      <c r="O4" s="7"/>
      <c r="P4" s="7"/>
      <c r="Q4" s="7"/>
      <c r="R4" s="7"/>
      <c r="S4" s="7"/>
      <c r="T4" s="7"/>
      <c r="U4" s="7"/>
      <c r="V4" s="6"/>
      <c r="AE4" s="2" t="s">
        <v>186</v>
      </c>
      <c r="AF4" s="1">
        <f t="shared" ca="1" si="0"/>
        <v>62549</v>
      </c>
      <c r="AG4" s="1" t="s">
        <v>162</v>
      </c>
      <c r="AH4" s="1">
        <f t="shared" ca="1" si="1"/>
        <v>600</v>
      </c>
      <c r="AI4" s="1" t="s">
        <v>163</v>
      </c>
      <c r="AJ4" s="1">
        <f t="shared" ca="1" si="2"/>
        <v>63149</v>
      </c>
      <c r="AL4" s="1">
        <f t="shared" ca="1" si="3"/>
        <v>6</v>
      </c>
      <c r="AM4" s="1">
        <f t="shared" ca="1" si="4"/>
        <v>2</v>
      </c>
      <c r="AN4" s="1" t="s">
        <v>184</v>
      </c>
      <c r="AO4" s="1">
        <f t="shared" ca="1" si="5"/>
        <v>5</v>
      </c>
      <c r="AP4" s="1">
        <f t="shared" ca="1" si="6"/>
        <v>4</v>
      </c>
      <c r="AQ4" s="1">
        <f t="shared" ca="1" si="7"/>
        <v>9</v>
      </c>
      <c r="AR4" s="1" t="s">
        <v>183</v>
      </c>
      <c r="AS4" s="1">
        <f t="shared" ca="1" si="8"/>
        <v>0</v>
      </c>
      <c r="AT4" s="1">
        <f t="shared" ca="1" si="9"/>
        <v>0</v>
      </c>
      <c r="AU4" s="1" t="s">
        <v>184</v>
      </c>
      <c r="AV4" s="1">
        <f t="shared" ca="1" si="10"/>
        <v>6</v>
      </c>
      <c r="AW4" s="1">
        <f t="shared" ca="1" si="11"/>
        <v>0</v>
      </c>
      <c r="AX4" s="1">
        <f t="shared" ca="1" si="12"/>
        <v>0</v>
      </c>
      <c r="AY4" s="1" t="s">
        <v>163</v>
      </c>
      <c r="AZ4" s="1">
        <f t="shared" ca="1" si="13"/>
        <v>6</v>
      </c>
      <c r="BA4" s="1">
        <f t="shared" ca="1" si="14"/>
        <v>3</v>
      </c>
      <c r="BB4" s="1" t="s">
        <v>184</v>
      </c>
      <c r="BC4" s="1">
        <f t="shared" ca="1" si="15"/>
        <v>1</v>
      </c>
      <c r="BD4" s="1">
        <f t="shared" ca="1" si="16"/>
        <v>4</v>
      </c>
      <c r="BE4" s="1">
        <f t="shared" ca="1" si="17"/>
        <v>9</v>
      </c>
      <c r="BH4" s="1">
        <v>4</v>
      </c>
      <c r="BI4" s="11">
        <f t="shared" ca="1" si="18"/>
        <v>6</v>
      </c>
      <c r="BJ4" s="11">
        <f t="shared" ca="1" si="19"/>
        <v>0</v>
      </c>
      <c r="BK4" s="12"/>
      <c r="BL4" s="68"/>
      <c r="BM4" s="67">
        <v>4</v>
      </c>
      <c r="BN4" s="72">
        <f t="shared" ca="1" si="20"/>
        <v>2</v>
      </c>
      <c r="BO4" s="73">
        <f t="shared" ca="1" si="21"/>
        <v>0</v>
      </c>
      <c r="BP4" s="12"/>
      <c r="BR4" s="1">
        <v>4</v>
      </c>
      <c r="BS4" s="11">
        <f t="shared" ca="1" si="22"/>
        <v>2</v>
      </c>
      <c r="BT4" s="11">
        <f t="shared" ca="1" si="23"/>
        <v>0</v>
      </c>
      <c r="BU4" s="12"/>
      <c r="BW4" s="1">
        <v>4</v>
      </c>
      <c r="BX4" s="10">
        <f t="shared" ca="1" si="24"/>
        <v>5</v>
      </c>
      <c r="BY4" s="10">
        <f t="shared" ca="1" si="25"/>
        <v>6</v>
      </c>
      <c r="BZ4" s="19"/>
      <c r="CB4" s="1">
        <v>4</v>
      </c>
      <c r="CC4" s="10">
        <f t="shared" ca="1" si="26"/>
        <v>4</v>
      </c>
      <c r="CD4" s="10">
        <f t="shared" ca="1" si="27"/>
        <v>0</v>
      </c>
      <c r="CE4" s="19"/>
      <c r="CG4" s="1">
        <v>4</v>
      </c>
      <c r="CH4" s="10">
        <f t="shared" ca="1" si="28"/>
        <v>9</v>
      </c>
      <c r="CI4" s="10">
        <f t="shared" ca="1" si="29"/>
        <v>0</v>
      </c>
      <c r="CJ4" s="19"/>
      <c r="CK4" s="12"/>
      <c r="CL4" s="65">
        <f t="shared" ca="1" si="30"/>
        <v>6.8243528285680144E-2</v>
      </c>
      <c r="CM4" s="66">
        <f t="shared" ca="1" si="31"/>
        <v>16</v>
      </c>
      <c r="CN4" s="66"/>
      <c r="CO4" s="67">
        <v>4</v>
      </c>
      <c r="CP4" s="67">
        <v>0</v>
      </c>
      <c r="CQ4" s="67">
        <v>3</v>
      </c>
      <c r="CR4" s="67"/>
      <c r="CS4" s="65">
        <f t="shared" ca="1" si="32"/>
        <v>0.21434330712419736</v>
      </c>
      <c r="CT4" s="66">
        <f t="shared" ca="1" si="33"/>
        <v>112</v>
      </c>
      <c r="CU4" s="67"/>
      <c r="CV4" s="67">
        <v>4</v>
      </c>
      <c r="CW4" s="67">
        <v>0</v>
      </c>
      <c r="CX4" s="67">
        <v>3</v>
      </c>
      <c r="CZ4" s="65">
        <f t="shared" ca="1" si="34"/>
        <v>0.60198900360955943</v>
      </c>
      <c r="DA4" s="66">
        <f t="shared" ca="1" si="35"/>
        <v>57</v>
      </c>
      <c r="DB4" s="67"/>
      <c r="DC4" s="67">
        <v>4</v>
      </c>
      <c r="DD4" s="67">
        <v>0</v>
      </c>
      <c r="DE4" s="67">
        <v>3</v>
      </c>
      <c r="DG4" s="65">
        <f t="shared" ca="1" si="36"/>
        <v>0.69458542297147241</v>
      </c>
      <c r="DH4" s="66">
        <f t="shared" ca="1" si="37"/>
        <v>41</v>
      </c>
      <c r="DI4" s="67"/>
      <c r="DJ4" s="67">
        <v>4</v>
      </c>
      <c r="DK4" s="67">
        <v>0</v>
      </c>
      <c r="DL4" s="67">
        <v>3</v>
      </c>
      <c r="DN4" s="65">
        <f t="shared" ca="1" si="38"/>
        <v>1.7744700781928469E-2</v>
      </c>
      <c r="DO4" s="66">
        <f t="shared" ca="1" si="39"/>
        <v>139</v>
      </c>
      <c r="DP4" s="67"/>
      <c r="DQ4" s="67">
        <v>4</v>
      </c>
      <c r="DR4" s="67">
        <v>0</v>
      </c>
      <c r="DS4" s="67">
        <v>3</v>
      </c>
    </row>
    <row r="5" spans="1:123" ht="48.95" customHeight="1" thickBot="1" x14ac:dyDescent="0.3">
      <c r="A5" s="8"/>
      <c r="B5" s="74" t="str">
        <f ca="1">$AF1/1000&amp;$AG1&amp;$AH1/1000&amp;$AI1</f>
        <v>54.209＋0.676＝</v>
      </c>
      <c r="C5" s="75"/>
      <c r="D5" s="75"/>
      <c r="E5" s="75"/>
      <c r="F5" s="75"/>
      <c r="G5" s="75"/>
      <c r="H5" s="76">
        <f ca="1">$AJ1/1000</f>
        <v>54.884999999999998</v>
      </c>
      <c r="I5" s="76"/>
      <c r="J5" s="77"/>
      <c r="K5" s="24"/>
      <c r="L5" s="8"/>
      <c r="M5" s="74" t="str">
        <f ca="1">$AF2/1000&amp;$AG2&amp;$AH2/1000&amp;$AI2</f>
        <v>88.42＋5.132＝</v>
      </c>
      <c r="N5" s="75"/>
      <c r="O5" s="75"/>
      <c r="P5" s="75"/>
      <c r="Q5" s="75"/>
      <c r="R5" s="75"/>
      <c r="S5" s="76">
        <f ca="1">$AJ2/1000</f>
        <v>93.552000000000007</v>
      </c>
      <c r="T5" s="76"/>
      <c r="U5" s="77"/>
      <c r="V5" s="25"/>
      <c r="AE5" s="2" t="s">
        <v>187</v>
      </c>
      <c r="AF5" s="1">
        <f t="shared" ca="1" si="0"/>
        <v>4172</v>
      </c>
      <c r="AG5" s="1" t="s">
        <v>183</v>
      </c>
      <c r="AH5" s="1">
        <f t="shared" ca="1" si="1"/>
        <v>14688</v>
      </c>
      <c r="AI5" s="1" t="s">
        <v>163</v>
      </c>
      <c r="AJ5" s="1">
        <f t="shared" ca="1" si="2"/>
        <v>18860</v>
      </c>
      <c r="AL5" s="1">
        <f t="shared" ca="1" si="3"/>
        <v>0</v>
      </c>
      <c r="AM5" s="1">
        <f t="shared" ca="1" si="4"/>
        <v>4</v>
      </c>
      <c r="AN5" s="1" t="s">
        <v>164</v>
      </c>
      <c r="AO5" s="1">
        <f t="shared" ca="1" si="5"/>
        <v>1</v>
      </c>
      <c r="AP5" s="1">
        <f t="shared" ca="1" si="6"/>
        <v>7</v>
      </c>
      <c r="AQ5" s="1">
        <f t="shared" ca="1" si="7"/>
        <v>2</v>
      </c>
      <c r="AR5" s="1" t="s">
        <v>183</v>
      </c>
      <c r="AS5" s="1">
        <f t="shared" ca="1" si="8"/>
        <v>1</v>
      </c>
      <c r="AT5" s="1">
        <f t="shared" ca="1" si="9"/>
        <v>4</v>
      </c>
      <c r="AU5" s="1" t="s">
        <v>164</v>
      </c>
      <c r="AV5" s="1">
        <f t="shared" ca="1" si="10"/>
        <v>6</v>
      </c>
      <c r="AW5" s="1">
        <f t="shared" ca="1" si="11"/>
        <v>8</v>
      </c>
      <c r="AX5" s="1">
        <f t="shared" ca="1" si="12"/>
        <v>8</v>
      </c>
      <c r="AY5" s="1" t="s">
        <v>163</v>
      </c>
      <c r="AZ5" s="1">
        <f t="shared" ca="1" si="13"/>
        <v>1</v>
      </c>
      <c r="BA5" s="1">
        <f t="shared" ca="1" si="14"/>
        <v>8</v>
      </c>
      <c r="BB5" s="1" t="s">
        <v>184</v>
      </c>
      <c r="BC5" s="1">
        <f t="shared" ca="1" si="15"/>
        <v>8</v>
      </c>
      <c r="BD5" s="1">
        <f t="shared" ca="1" si="16"/>
        <v>6</v>
      </c>
      <c r="BE5" s="1">
        <f t="shared" ca="1" si="17"/>
        <v>0</v>
      </c>
      <c r="BH5" s="1">
        <v>5</v>
      </c>
      <c r="BI5" s="11">
        <f t="shared" ca="1" si="18"/>
        <v>0</v>
      </c>
      <c r="BJ5" s="11">
        <f t="shared" ca="1" si="19"/>
        <v>1</v>
      </c>
      <c r="BK5" s="12"/>
      <c r="BL5" s="68"/>
      <c r="BM5" s="67">
        <v>5</v>
      </c>
      <c r="BN5" s="72">
        <f t="shared" ca="1" si="20"/>
        <v>4</v>
      </c>
      <c r="BO5" s="73">
        <f t="shared" ca="1" si="21"/>
        <v>4</v>
      </c>
      <c r="BP5" s="12"/>
      <c r="BR5" s="1">
        <v>5</v>
      </c>
      <c r="BS5" s="11">
        <f t="shared" ca="1" si="22"/>
        <v>4</v>
      </c>
      <c r="BT5" s="11">
        <f t="shared" ca="1" si="23"/>
        <v>4</v>
      </c>
      <c r="BU5" s="12"/>
      <c r="BW5" s="1">
        <v>5</v>
      </c>
      <c r="BX5" s="10">
        <f t="shared" ca="1" si="24"/>
        <v>1</v>
      </c>
      <c r="BY5" s="10">
        <f t="shared" ca="1" si="25"/>
        <v>6</v>
      </c>
      <c r="BZ5" s="19"/>
      <c r="CB5" s="1">
        <v>5</v>
      </c>
      <c r="CC5" s="10">
        <f t="shared" ca="1" si="26"/>
        <v>7</v>
      </c>
      <c r="CD5" s="10">
        <f t="shared" ca="1" si="27"/>
        <v>8</v>
      </c>
      <c r="CE5" s="19"/>
      <c r="CG5" s="1">
        <v>5</v>
      </c>
      <c r="CH5" s="10">
        <f t="shared" ca="1" si="28"/>
        <v>2</v>
      </c>
      <c r="CI5" s="10">
        <f t="shared" ca="1" si="29"/>
        <v>8</v>
      </c>
      <c r="CJ5" s="19"/>
      <c r="CK5" s="12"/>
      <c r="CL5" s="65">
        <f t="shared" ca="1" si="30"/>
        <v>0.94474147867655878</v>
      </c>
      <c r="CM5" s="66">
        <f t="shared" ca="1" si="31"/>
        <v>2</v>
      </c>
      <c r="CN5" s="66"/>
      <c r="CO5" s="67">
        <v>5</v>
      </c>
      <c r="CP5" s="67">
        <v>0</v>
      </c>
      <c r="CQ5" s="67">
        <v>4</v>
      </c>
      <c r="CR5" s="67"/>
      <c r="CS5" s="65">
        <f t="shared" ca="1" si="32"/>
        <v>0.73233477731106644</v>
      </c>
      <c r="CT5" s="66">
        <f t="shared" ca="1" si="33"/>
        <v>45</v>
      </c>
      <c r="CU5" s="67"/>
      <c r="CV5" s="67">
        <v>5</v>
      </c>
      <c r="CW5" s="67">
        <v>0</v>
      </c>
      <c r="CX5" s="67">
        <v>4</v>
      </c>
      <c r="CZ5" s="65">
        <f t="shared" ca="1" si="34"/>
        <v>0.88025942051771067</v>
      </c>
      <c r="DA5" s="66">
        <f t="shared" ca="1" si="35"/>
        <v>17</v>
      </c>
      <c r="DB5" s="67"/>
      <c r="DC5" s="67">
        <v>5</v>
      </c>
      <c r="DD5" s="67">
        <v>0</v>
      </c>
      <c r="DE5" s="67">
        <v>4</v>
      </c>
      <c r="DG5" s="65">
        <f t="shared" ca="1" si="36"/>
        <v>0.3503303055899698</v>
      </c>
      <c r="DH5" s="66">
        <f t="shared" ca="1" si="37"/>
        <v>79</v>
      </c>
      <c r="DI5" s="67"/>
      <c r="DJ5" s="67">
        <v>5</v>
      </c>
      <c r="DK5" s="67">
        <v>0</v>
      </c>
      <c r="DL5" s="67">
        <v>4</v>
      </c>
      <c r="DN5" s="65">
        <f t="shared" ca="1" si="38"/>
        <v>0.82262122579618058</v>
      </c>
      <c r="DO5" s="66">
        <f t="shared" ca="1" si="39"/>
        <v>29</v>
      </c>
      <c r="DP5" s="67"/>
      <c r="DQ5" s="67">
        <v>5</v>
      </c>
      <c r="DR5" s="67">
        <v>0</v>
      </c>
      <c r="DS5" s="67">
        <v>4</v>
      </c>
    </row>
    <row r="6" spans="1:123" ht="15" customHeight="1" x14ac:dyDescent="0.25">
      <c r="A6" s="26"/>
      <c r="B6" s="27"/>
      <c r="C6" s="28"/>
      <c r="D6" s="28"/>
      <c r="E6" s="28"/>
      <c r="F6" s="28"/>
      <c r="G6" s="28"/>
      <c r="H6" s="28"/>
      <c r="I6" s="28"/>
      <c r="J6" s="28"/>
      <c r="K6" s="29"/>
      <c r="L6" s="8"/>
      <c r="M6" s="4"/>
      <c r="N6" s="30"/>
      <c r="O6" s="4"/>
      <c r="P6" s="4"/>
      <c r="Q6" s="4"/>
      <c r="R6" s="4"/>
      <c r="S6" s="4"/>
      <c r="T6" s="4"/>
      <c r="U6" s="4"/>
      <c r="V6" s="9"/>
      <c r="AE6" s="2" t="s">
        <v>188</v>
      </c>
      <c r="AF6" s="1">
        <f t="shared" ca="1" si="0"/>
        <v>40090</v>
      </c>
      <c r="AG6" s="1" t="s">
        <v>183</v>
      </c>
      <c r="AH6" s="1">
        <f t="shared" ca="1" si="1"/>
        <v>3800</v>
      </c>
      <c r="AI6" s="1" t="s">
        <v>163</v>
      </c>
      <c r="AJ6" s="1">
        <f t="shared" ca="1" si="2"/>
        <v>43890</v>
      </c>
      <c r="AL6" s="1">
        <f t="shared" ca="1" si="3"/>
        <v>4</v>
      </c>
      <c r="AM6" s="1">
        <f t="shared" ca="1" si="4"/>
        <v>0</v>
      </c>
      <c r="AN6" s="1" t="s">
        <v>184</v>
      </c>
      <c r="AO6" s="1">
        <f t="shared" ca="1" si="5"/>
        <v>0</v>
      </c>
      <c r="AP6" s="1">
        <f t="shared" ca="1" si="6"/>
        <v>9</v>
      </c>
      <c r="AQ6" s="1">
        <f t="shared" ca="1" si="7"/>
        <v>0</v>
      </c>
      <c r="AR6" s="1" t="s">
        <v>162</v>
      </c>
      <c r="AS6" s="1">
        <f t="shared" ca="1" si="8"/>
        <v>0</v>
      </c>
      <c r="AT6" s="1">
        <f t="shared" ca="1" si="9"/>
        <v>3</v>
      </c>
      <c r="AU6" s="1" t="s">
        <v>184</v>
      </c>
      <c r="AV6" s="1">
        <f t="shared" ca="1" si="10"/>
        <v>8</v>
      </c>
      <c r="AW6" s="1">
        <f t="shared" ca="1" si="11"/>
        <v>0</v>
      </c>
      <c r="AX6" s="1">
        <f t="shared" ca="1" si="12"/>
        <v>0</v>
      </c>
      <c r="AY6" s="1" t="s">
        <v>185</v>
      </c>
      <c r="AZ6" s="1">
        <f t="shared" ca="1" si="13"/>
        <v>4</v>
      </c>
      <c r="BA6" s="1">
        <f t="shared" ca="1" si="14"/>
        <v>3</v>
      </c>
      <c r="BB6" s="1" t="s">
        <v>164</v>
      </c>
      <c r="BC6" s="1">
        <f t="shared" ca="1" si="15"/>
        <v>8</v>
      </c>
      <c r="BD6" s="1">
        <f t="shared" ca="1" si="16"/>
        <v>9</v>
      </c>
      <c r="BE6" s="1">
        <f t="shared" ca="1" si="17"/>
        <v>0</v>
      </c>
      <c r="BH6" s="1">
        <v>6</v>
      </c>
      <c r="BI6" s="11">
        <f t="shared" ca="1" si="18"/>
        <v>4</v>
      </c>
      <c r="BJ6" s="11">
        <f t="shared" ca="1" si="19"/>
        <v>0</v>
      </c>
      <c r="BK6" s="12"/>
      <c r="BL6" s="68"/>
      <c r="BM6" s="67">
        <v>6</v>
      </c>
      <c r="BN6" s="72">
        <f t="shared" ca="1" si="20"/>
        <v>0</v>
      </c>
      <c r="BO6" s="73">
        <f t="shared" ca="1" si="21"/>
        <v>3</v>
      </c>
      <c r="BP6" s="12"/>
      <c r="BR6" s="1">
        <v>6</v>
      </c>
      <c r="BS6" s="11">
        <f t="shared" ca="1" si="22"/>
        <v>0</v>
      </c>
      <c r="BT6" s="11">
        <f t="shared" ca="1" si="23"/>
        <v>3</v>
      </c>
      <c r="BU6" s="12"/>
      <c r="BW6" s="1">
        <v>6</v>
      </c>
      <c r="BX6" s="10">
        <f t="shared" ca="1" si="24"/>
        <v>0</v>
      </c>
      <c r="BY6" s="10">
        <f t="shared" ca="1" si="25"/>
        <v>8</v>
      </c>
      <c r="BZ6" s="19"/>
      <c r="CB6" s="1">
        <v>6</v>
      </c>
      <c r="CC6" s="10">
        <f t="shared" ca="1" si="26"/>
        <v>9</v>
      </c>
      <c r="CD6" s="10">
        <f t="shared" ca="1" si="27"/>
        <v>0</v>
      </c>
      <c r="CE6" s="19"/>
      <c r="CG6" s="1">
        <v>6</v>
      </c>
      <c r="CH6" s="10">
        <f t="shared" ca="1" si="28"/>
        <v>0</v>
      </c>
      <c r="CI6" s="10">
        <f t="shared" ca="1" si="29"/>
        <v>0</v>
      </c>
      <c r="CJ6" s="19"/>
      <c r="CK6" s="12"/>
      <c r="CL6" s="65">
        <f t="shared" ca="1" si="30"/>
        <v>9.7844935938177668E-2</v>
      </c>
      <c r="CM6" s="66">
        <f t="shared" ca="1" si="31"/>
        <v>14</v>
      </c>
      <c r="CN6" s="66"/>
      <c r="CO6" s="67">
        <v>6</v>
      </c>
      <c r="CP6" s="67">
        <v>0</v>
      </c>
      <c r="CQ6" s="67">
        <v>5</v>
      </c>
      <c r="CR6" s="67"/>
      <c r="CS6" s="65">
        <f t="shared" ca="1" si="32"/>
        <v>0.26624337701754053</v>
      </c>
      <c r="CT6" s="66">
        <f t="shared" ca="1" si="33"/>
        <v>104</v>
      </c>
      <c r="CU6" s="67"/>
      <c r="CV6" s="67">
        <v>6</v>
      </c>
      <c r="CW6" s="67">
        <v>0</v>
      </c>
      <c r="CX6" s="67">
        <v>5</v>
      </c>
      <c r="CZ6" s="65">
        <f t="shared" ca="1" si="34"/>
        <v>8.838623184740535E-2</v>
      </c>
      <c r="DA6" s="66">
        <f t="shared" ca="1" si="35"/>
        <v>129</v>
      </c>
      <c r="DB6" s="67"/>
      <c r="DC6" s="67">
        <v>6</v>
      </c>
      <c r="DD6" s="67">
        <v>0</v>
      </c>
      <c r="DE6" s="67">
        <v>5</v>
      </c>
      <c r="DG6" s="65">
        <f t="shared" ca="1" si="36"/>
        <v>0.14143193809972165</v>
      </c>
      <c r="DH6" s="66">
        <f t="shared" ca="1" si="37"/>
        <v>119</v>
      </c>
      <c r="DI6" s="67"/>
      <c r="DJ6" s="67">
        <v>6</v>
      </c>
      <c r="DK6" s="67">
        <v>0</v>
      </c>
      <c r="DL6" s="67">
        <v>5</v>
      </c>
      <c r="DN6" s="65">
        <f t="shared" ca="1" si="38"/>
        <v>0.35249230849082147</v>
      </c>
      <c r="DO6" s="66">
        <f t="shared" ca="1" si="39"/>
        <v>101</v>
      </c>
      <c r="DP6" s="67"/>
      <c r="DQ6" s="67">
        <v>6</v>
      </c>
      <c r="DR6" s="67">
        <v>0</v>
      </c>
      <c r="DS6" s="67">
        <v>5</v>
      </c>
    </row>
    <row r="7" spans="1:123" ht="53.1" customHeight="1" x14ac:dyDescent="0.25">
      <c r="A7" s="8"/>
      <c r="B7" s="4"/>
      <c r="C7" s="31"/>
      <c r="D7" s="32">
        <f ca="1">$BI1</f>
        <v>5</v>
      </c>
      <c r="E7" s="33">
        <f ca="1">$BN1</f>
        <v>4</v>
      </c>
      <c r="F7" s="33" t="str">
        <f ca="1">IF(AND(G7=0,H7=0,I7=0),"",".")</f>
        <v>.</v>
      </c>
      <c r="G7" s="34">
        <f ca="1">$BX1</f>
        <v>2</v>
      </c>
      <c r="H7" s="34">
        <f ca="1">$CC1</f>
        <v>0</v>
      </c>
      <c r="I7" s="34">
        <f ca="1">$CH1</f>
        <v>9</v>
      </c>
      <c r="J7" s="35"/>
      <c r="K7" s="36"/>
      <c r="L7" s="37"/>
      <c r="M7" s="38"/>
      <c r="N7" s="31"/>
      <c r="O7" s="32">
        <f ca="1">$BI2</f>
        <v>8</v>
      </c>
      <c r="P7" s="33">
        <f ca="1">$BN2</f>
        <v>8</v>
      </c>
      <c r="Q7" s="33" t="str">
        <f ca="1">IF(AND(R7=0,S7=0,T7=0),"",".")</f>
        <v>.</v>
      </c>
      <c r="R7" s="34">
        <f ca="1">$BX2</f>
        <v>4</v>
      </c>
      <c r="S7" s="34">
        <f ca="1">$CC2</f>
        <v>2</v>
      </c>
      <c r="T7" s="34">
        <f ca="1">$CH2</f>
        <v>0</v>
      </c>
      <c r="U7" s="35"/>
      <c r="V7" s="36"/>
      <c r="AE7" s="2" t="s">
        <v>189</v>
      </c>
      <c r="AF7" s="1">
        <f t="shared" ca="1" si="0"/>
        <v>35308</v>
      </c>
      <c r="AG7" s="1" t="s">
        <v>162</v>
      </c>
      <c r="AH7" s="1">
        <f t="shared" ca="1" si="1"/>
        <v>3473</v>
      </c>
      <c r="AI7" s="1" t="s">
        <v>163</v>
      </c>
      <c r="AJ7" s="1">
        <f t="shared" ca="1" si="2"/>
        <v>38781</v>
      </c>
      <c r="AL7" s="1">
        <f t="shared" ca="1" si="3"/>
        <v>3</v>
      </c>
      <c r="AM7" s="1">
        <f t="shared" ca="1" si="4"/>
        <v>5</v>
      </c>
      <c r="AN7" s="1" t="s">
        <v>164</v>
      </c>
      <c r="AO7" s="1">
        <f t="shared" ca="1" si="5"/>
        <v>3</v>
      </c>
      <c r="AP7" s="1">
        <f t="shared" ca="1" si="6"/>
        <v>0</v>
      </c>
      <c r="AQ7" s="1">
        <f t="shared" ca="1" si="7"/>
        <v>8</v>
      </c>
      <c r="AR7" s="1" t="s">
        <v>162</v>
      </c>
      <c r="AS7" s="1">
        <f t="shared" ca="1" si="8"/>
        <v>0</v>
      </c>
      <c r="AT7" s="1">
        <f t="shared" ca="1" si="9"/>
        <v>3</v>
      </c>
      <c r="AU7" s="1" t="s">
        <v>164</v>
      </c>
      <c r="AV7" s="1">
        <f t="shared" ca="1" si="10"/>
        <v>4</v>
      </c>
      <c r="AW7" s="1">
        <f t="shared" ca="1" si="11"/>
        <v>7</v>
      </c>
      <c r="AX7" s="1">
        <f t="shared" ca="1" si="12"/>
        <v>3</v>
      </c>
      <c r="AY7" s="1" t="s">
        <v>163</v>
      </c>
      <c r="AZ7" s="1">
        <f t="shared" ca="1" si="13"/>
        <v>3</v>
      </c>
      <c r="BA7" s="1">
        <f t="shared" ca="1" si="14"/>
        <v>8</v>
      </c>
      <c r="BB7" s="1" t="s">
        <v>164</v>
      </c>
      <c r="BC7" s="1">
        <f t="shared" ca="1" si="15"/>
        <v>7</v>
      </c>
      <c r="BD7" s="1">
        <f t="shared" ca="1" si="16"/>
        <v>8</v>
      </c>
      <c r="BE7" s="1">
        <f t="shared" ca="1" si="17"/>
        <v>1</v>
      </c>
      <c r="BH7" s="1">
        <v>7</v>
      </c>
      <c r="BI7" s="11">
        <f t="shared" ca="1" si="18"/>
        <v>3</v>
      </c>
      <c r="BJ7" s="11">
        <f t="shared" ca="1" si="19"/>
        <v>0</v>
      </c>
      <c r="BK7" s="12"/>
      <c r="BL7" s="68"/>
      <c r="BM7" s="67">
        <v>7</v>
      </c>
      <c r="BN7" s="72">
        <f t="shared" ca="1" si="20"/>
        <v>5</v>
      </c>
      <c r="BO7" s="73">
        <f t="shared" ca="1" si="21"/>
        <v>3</v>
      </c>
      <c r="BP7" s="12"/>
      <c r="BR7" s="1">
        <v>7</v>
      </c>
      <c r="BS7" s="11">
        <f t="shared" ca="1" si="22"/>
        <v>5</v>
      </c>
      <c r="BT7" s="11">
        <f t="shared" ca="1" si="23"/>
        <v>3</v>
      </c>
      <c r="BU7" s="12"/>
      <c r="BW7" s="1">
        <v>7</v>
      </c>
      <c r="BX7" s="10">
        <f t="shared" ca="1" si="24"/>
        <v>3</v>
      </c>
      <c r="BY7" s="10">
        <f t="shared" ca="1" si="25"/>
        <v>4</v>
      </c>
      <c r="BZ7" s="19"/>
      <c r="CB7" s="1">
        <v>7</v>
      </c>
      <c r="CC7" s="10">
        <f t="shared" ca="1" si="26"/>
        <v>0</v>
      </c>
      <c r="CD7" s="10">
        <f t="shared" ca="1" si="27"/>
        <v>7</v>
      </c>
      <c r="CE7" s="19"/>
      <c r="CG7" s="1">
        <v>7</v>
      </c>
      <c r="CH7" s="10">
        <f t="shared" ca="1" si="28"/>
        <v>8</v>
      </c>
      <c r="CI7" s="10">
        <f t="shared" ca="1" si="29"/>
        <v>3</v>
      </c>
      <c r="CJ7" s="19"/>
      <c r="CK7" s="12"/>
      <c r="CL7" s="65">
        <f t="shared" ca="1" si="30"/>
        <v>0.16902438770945927</v>
      </c>
      <c r="CM7" s="66">
        <f t="shared" ca="1" si="31"/>
        <v>13</v>
      </c>
      <c r="CN7" s="66"/>
      <c r="CO7" s="67">
        <v>7</v>
      </c>
      <c r="CP7" s="67">
        <v>0</v>
      </c>
      <c r="CQ7" s="67">
        <v>6</v>
      </c>
      <c r="CR7" s="67"/>
      <c r="CS7" s="65">
        <f t="shared" ca="1" si="32"/>
        <v>0.67937876249869356</v>
      </c>
      <c r="CT7" s="66">
        <f t="shared" ca="1" si="33"/>
        <v>54</v>
      </c>
      <c r="CU7" s="67"/>
      <c r="CV7" s="67">
        <v>7</v>
      </c>
      <c r="CW7" s="67">
        <v>0</v>
      </c>
      <c r="CX7" s="67">
        <v>6</v>
      </c>
      <c r="CZ7" s="65">
        <f t="shared" ca="1" si="34"/>
        <v>0.74426505171166635</v>
      </c>
      <c r="DA7" s="66">
        <f t="shared" ca="1" si="35"/>
        <v>35</v>
      </c>
      <c r="DB7" s="67"/>
      <c r="DC7" s="67">
        <v>7</v>
      </c>
      <c r="DD7" s="67">
        <v>0</v>
      </c>
      <c r="DE7" s="67">
        <v>6</v>
      </c>
      <c r="DG7" s="65">
        <f t="shared" ca="1" si="36"/>
        <v>0.21929937743832917</v>
      </c>
      <c r="DH7" s="66">
        <f t="shared" ca="1" si="37"/>
        <v>108</v>
      </c>
      <c r="DI7" s="67"/>
      <c r="DJ7" s="67">
        <v>7</v>
      </c>
      <c r="DK7" s="67">
        <v>0</v>
      </c>
      <c r="DL7" s="67">
        <v>6</v>
      </c>
      <c r="DN7" s="65">
        <f t="shared" ca="1" si="38"/>
        <v>0.45344581920053628</v>
      </c>
      <c r="DO7" s="66">
        <f t="shared" ca="1" si="39"/>
        <v>84</v>
      </c>
      <c r="DP7" s="67"/>
      <c r="DQ7" s="67">
        <v>7</v>
      </c>
      <c r="DR7" s="67">
        <v>0</v>
      </c>
      <c r="DS7" s="67">
        <v>6</v>
      </c>
    </row>
    <row r="8" spans="1:123" ht="53.1" customHeight="1" thickBot="1" x14ac:dyDescent="0.3">
      <c r="A8" s="8"/>
      <c r="B8" s="4"/>
      <c r="C8" s="13" t="str">
        <f ca="1">IF(AND($BJ1=0,$BI1=0),"","＋")</f>
        <v>＋</v>
      </c>
      <c r="D8" s="39">
        <f ca="1">IF(AND($BI1=0,$BJ1=0),"＋",$BJ1)</f>
        <v>0</v>
      </c>
      <c r="E8" s="40">
        <f ca="1">$BO1</f>
        <v>0</v>
      </c>
      <c r="F8" s="40" t="str">
        <f ca="1">IF(AND(G8=0,H8=0,I8=0),"",".")</f>
        <v>.</v>
      </c>
      <c r="G8" s="41">
        <f ca="1">$BY1</f>
        <v>6</v>
      </c>
      <c r="H8" s="41">
        <f ca="1">$CD1</f>
        <v>7</v>
      </c>
      <c r="I8" s="41">
        <f ca="1">$CI1</f>
        <v>6</v>
      </c>
      <c r="J8" s="35"/>
      <c r="K8" s="36"/>
      <c r="L8" s="37"/>
      <c r="M8" s="38"/>
      <c r="N8" s="13" t="str">
        <f ca="1">IF(AND($BJ2=0,$BI2=0),"","＋")</f>
        <v>＋</v>
      </c>
      <c r="O8" s="39">
        <f ca="1">IF(AND($BI2=0,$BJ2=0),"＋",$BJ2)</f>
        <v>0</v>
      </c>
      <c r="P8" s="40">
        <f ca="1">$BO2</f>
        <v>5</v>
      </c>
      <c r="Q8" s="40" t="str">
        <f ca="1">IF(AND(R8=0,S8=0,T8=0),"",".")</f>
        <v>.</v>
      </c>
      <c r="R8" s="41">
        <f ca="1">$BY2</f>
        <v>1</v>
      </c>
      <c r="S8" s="41">
        <f ca="1">$CD2</f>
        <v>3</v>
      </c>
      <c r="T8" s="41">
        <f ca="1">$CI2</f>
        <v>2</v>
      </c>
      <c r="U8" s="35"/>
      <c r="V8" s="36"/>
      <c r="AE8" s="2" t="s">
        <v>190</v>
      </c>
      <c r="AF8" s="1">
        <f t="shared" ca="1" si="0"/>
        <v>9301</v>
      </c>
      <c r="AG8" s="1" t="s">
        <v>162</v>
      </c>
      <c r="AH8" s="1">
        <f t="shared" ca="1" si="1"/>
        <v>560</v>
      </c>
      <c r="AI8" s="1" t="s">
        <v>163</v>
      </c>
      <c r="AJ8" s="1">
        <f t="shared" ca="1" si="2"/>
        <v>9861</v>
      </c>
      <c r="AL8" s="1">
        <f t="shared" ca="1" si="3"/>
        <v>0</v>
      </c>
      <c r="AM8" s="1">
        <f t="shared" ca="1" si="4"/>
        <v>9</v>
      </c>
      <c r="AN8" s="1" t="s">
        <v>164</v>
      </c>
      <c r="AO8" s="1">
        <f t="shared" ca="1" si="5"/>
        <v>3</v>
      </c>
      <c r="AP8" s="1">
        <f t="shared" ca="1" si="6"/>
        <v>0</v>
      </c>
      <c r="AQ8" s="1">
        <f t="shared" ca="1" si="7"/>
        <v>1</v>
      </c>
      <c r="AR8" s="1" t="s">
        <v>162</v>
      </c>
      <c r="AS8" s="1">
        <f t="shared" ca="1" si="8"/>
        <v>0</v>
      </c>
      <c r="AT8" s="1">
        <f t="shared" ca="1" si="9"/>
        <v>0</v>
      </c>
      <c r="AU8" s="1" t="s">
        <v>164</v>
      </c>
      <c r="AV8" s="1">
        <f t="shared" ca="1" si="10"/>
        <v>5</v>
      </c>
      <c r="AW8" s="1">
        <f t="shared" ca="1" si="11"/>
        <v>6</v>
      </c>
      <c r="AX8" s="1">
        <f t="shared" ca="1" si="12"/>
        <v>0</v>
      </c>
      <c r="AY8" s="1" t="s">
        <v>163</v>
      </c>
      <c r="AZ8" s="1">
        <f t="shared" ca="1" si="13"/>
        <v>0</v>
      </c>
      <c r="BA8" s="1">
        <f t="shared" ca="1" si="14"/>
        <v>9</v>
      </c>
      <c r="BB8" s="1" t="s">
        <v>164</v>
      </c>
      <c r="BC8" s="1">
        <f t="shared" ca="1" si="15"/>
        <v>8</v>
      </c>
      <c r="BD8" s="1">
        <f t="shared" ca="1" si="16"/>
        <v>6</v>
      </c>
      <c r="BE8" s="1">
        <f t="shared" ca="1" si="17"/>
        <v>1</v>
      </c>
      <c r="BH8" s="1">
        <v>8</v>
      </c>
      <c r="BI8" s="11">
        <f t="shared" ca="1" si="18"/>
        <v>0</v>
      </c>
      <c r="BJ8" s="11">
        <f t="shared" ca="1" si="19"/>
        <v>0</v>
      </c>
      <c r="BK8" s="12"/>
      <c r="BL8" s="68"/>
      <c r="BM8" s="67">
        <v>8</v>
      </c>
      <c r="BN8" s="72">
        <f t="shared" ca="1" si="20"/>
        <v>9</v>
      </c>
      <c r="BO8" s="73">
        <f t="shared" ca="1" si="21"/>
        <v>0</v>
      </c>
      <c r="BP8" s="12"/>
      <c r="BR8" s="1">
        <v>8</v>
      </c>
      <c r="BS8" s="11">
        <f t="shared" ca="1" si="22"/>
        <v>9</v>
      </c>
      <c r="BT8" s="11">
        <f t="shared" ca="1" si="23"/>
        <v>0</v>
      </c>
      <c r="BU8" s="12"/>
      <c r="BW8" s="1">
        <v>8</v>
      </c>
      <c r="BX8" s="10">
        <f t="shared" ca="1" si="24"/>
        <v>3</v>
      </c>
      <c r="BY8" s="10">
        <f t="shared" ca="1" si="25"/>
        <v>5</v>
      </c>
      <c r="BZ8" s="19"/>
      <c r="CB8" s="1">
        <v>8</v>
      </c>
      <c r="CC8" s="10">
        <f t="shared" ca="1" si="26"/>
        <v>0</v>
      </c>
      <c r="CD8" s="10">
        <f t="shared" ca="1" si="27"/>
        <v>6</v>
      </c>
      <c r="CE8" s="19"/>
      <c r="CG8" s="1">
        <v>8</v>
      </c>
      <c r="CH8" s="10">
        <f t="shared" ca="1" si="28"/>
        <v>1</v>
      </c>
      <c r="CI8" s="10">
        <f t="shared" ca="1" si="29"/>
        <v>0</v>
      </c>
      <c r="CJ8" s="19"/>
      <c r="CK8" s="12"/>
      <c r="CL8" s="65">
        <f t="shared" ca="1" si="30"/>
        <v>0.40230962543303783</v>
      </c>
      <c r="CM8" s="66">
        <f t="shared" ca="1" si="31"/>
        <v>10</v>
      </c>
      <c r="CN8" s="66"/>
      <c r="CO8" s="67">
        <v>8</v>
      </c>
      <c r="CP8" s="67">
        <v>0</v>
      </c>
      <c r="CQ8" s="67">
        <v>7</v>
      </c>
      <c r="CR8" s="67"/>
      <c r="CS8" s="65">
        <f t="shared" ca="1" si="32"/>
        <v>0.17384694749916008</v>
      </c>
      <c r="CT8" s="66">
        <f t="shared" ca="1" si="33"/>
        <v>119</v>
      </c>
      <c r="CU8" s="67"/>
      <c r="CV8" s="67">
        <v>8</v>
      </c>
      <c r="CW8" s="67">
        <v>0</v>
      </c>
      <c r="CX8" s="67">
        <v>7</v>
      </c>
      <c r="CZ8" s="65">
        <f t="shared" ca="1" si="34"/>
        <v>0.74325707192635815</v>
      </c>
      <c r="DA8" s="66">
        <f t="shared" ca="1" si="35"/>
        <v>36</v>
      </c>
      <c r="DB8" s="67"/>
      <c r="DC8" s="67">
        <v>8</v>
      </c>
      <c r="DD8" s="67">
        <v>0</v>
      </c>
      <c r="DE8" s="67">
        <v>7</v>
      </c>
      <c r="DG8" s="65">
        <f t="shared" ca="1" si="36"/>
        <v>0.94848458486634901</v>
      </c>
      <c r="DH8" s="66">
        <f t="shared" ca="1" si="37"/>
        <v>7</v>
      </c>
      <c r="DI8" s="67"/>
      <c r="DJ8" s="67">
        <v>8</v>
      </c>
      <c r="DK8" s="67">
        <v>0</v>
      </c>
      <c r="DL8" s="67">
        <v>7</v>
      </c>
      <c r="DN8" s="65">
        <f t="shared" ca="1" si="38"/>
        <v>0.29033101050851573</v>
      </c>
      <c r="DO8" s="66">
        <f t="shared" ca="1" si="39"/>
        <v>111</v>
      </c>
      <c r="DP8" s="67"/>
      <c r="DQ8" s="67">
        <v>8</v>
      </c>
      <c r="DR8" s="67">
        <v>0</v>
      </c>
      <c r="DS8" s="67">
        <v>7</v>
      </c>
    </row>
    <row r="9" spans="1:123" ht="53.1" customHeight="1" x14ac:dyDescent="0.25">
      <c r="A9" s="8"/>
      <c r="B9" s="38"/>
      <c r="C9" s="60"/>
      <c r="D9" s="61">
        <f ca="1">$AZ1</f>
        <v>5</v>
      </c>
      <c r="E9" s="62">
        <f ca="1">$BA1</f>
        <v>4</v>
      </c>
      <c r="F9" s="62" t="str">
        <f>$BB1</f>
        <v>.</v>
      </c>
      <c r="G9" s="63">
        <f ca="1">$BC1</f>
        <v>8</v>
      </c>
      <c r="H9" s="64">
        <f ca="1">$BD1</f>
        <v>8</v>
      </c>
      <c r="I9" s="64">
        <f ca="1">$BE1</f>
        <v>5</v>
      </c>
      <c r="J9" s="43"/>
      <c r="K9" s="36"/>
      <c r="L9" s="37"/>
      <c r="M9" s="38"/>
      <c r="N9" s="60"/>
      <c r="O9" s="61">
        <f ca="1">$AZ2</f>
        <v>9</v>
      </c>
      <c r="P9" s="62">
        <f ca="1">$BA2</f>
        <v>3</v>
      </c>
      <c r="Q9" s="62" t="str">
        <f>$BB2</f>
        <v>.</v>
      </c>
      <c r="R9" s="63">
        <f ca="1">$BC2</f>
        <v>5</v>
      </c>
      <c r="S9" s="64">
        <f ca="1">$BD2</f>
        <v>5</v>
      </c>
      <c r="T9" s="64">
        <f ca="1">$BE2</f>
        <v>2</v>
      </c>
      <c r="U9" s="43"/>
      <c r="V9" s="36"/>
      <c r="AE9" s="2" t="s">
        <v>191</v>
      </c>
      <c r="AF9" s="1">
        <f t="shared" ca="1" si="0"/>
        <v>9779</v>
      </c>
      <c r="AG9" s="1" t="s">
        <v>162</v>
      </c>
      <c r="AH9" s="1">
        <f t="shared" ca="1" si="1"/>
        <v>54690</v>
      </c>
      <c r="AI9" s="1" t="s">
        <v>163</v>
      </c>
      <c r="AJ9" s="1">
        <f t="shared" ca="1" si="2"/>
        <v>64469</v>
      </c>
      <c r="AL9" s="1">
        <f t="shared" ca="1" si="3"/>
        <v>0</v>
      </c>
      <c r="AM9" s="1">
        <f t="shared" ca="1" si="4"/>
        <v>9</v>
      </c>
      <c r="AN9" s="1" t="s">
        <v>164</v>
      </c>
      <c r="AO9" s="1">
        <f t="shared" ca="1" si="5"/>
        <v>7</v>
      </c>
      <c r="AP9" s="1">
        <f t="shared" ca="1" si="6"/>
        <v>7</v>
      </c>
      <c r="AQ9" s="1">
        <f t="shared" ca="1" si="7"/>
        <v>9</v>
      </c>
      <c r="AR9" s="1" t="s">
        <v>162</v>
      </c>
      <c r="AS9" s="1">
        <f t="shared" ca="1" si="8"/>
        <v>5</v>
      </c>
      <c r="AT9" s="1">
        <f t="shared" ca="1" si="9"/>
        <v>4</v>
      </c>
      <c r="AU9" s="1" t="s">
        <v>164</v>
      </c>
      <c r="AV9" s="1">
        <f t="shared" ca="1" si="10"/>
        <v>6</v>
      </c>
      <c r="AW9" s="1">
        <f t="shared" ca="1" si="11"/>
        <v>9</v>
      </c>
      <c r="AX9" s="1">
        <f t="shared" ca="1" si="12"/>
        <v>0</v>
      </c>
      <c r="AY9" s="1" t="s">
        <v>163</v>
      </c>
      <c r="AZ9" s="1">
        <f t="shared" ca="1" si="13"/>
        <v>6</v>
      </c>
      <c r="BA9" s="1">
        <f t="shared" ca="1" si="14"/>
        <v>4</v>
      </c>
      <c r="BB9" s="1" t="s">
        <v>164</v>
      </c>
      <c r="BC9" s="1">
        <f t="shared" ca="1" si="15"/>
        <v>4</v>
      </c>
      <c r="BD9" s="1">
        <f t="shared" ca="1" si="16"/>
        <v>6</v>
      </c>
      <c r="BE9" s="1">
        <f t="shared" ca="1" si="17"/>
        <v>9</v>
      </c>
      <c r="BH9" s="1">
        <v>9</v>
      </c>
      <c r="BI9" s="11">
        <f t="shared" ca="1" si="18"/>
        <v>0</v>
      </c>
      <c r="BJ9" s="11">
        <f t="shared" ca="1" si="19"/>
        <v>5</v>
      </c>
      <c r="BK9" s="12"/>
      <c r="BL9" s="68"/>
      <c r="BM9" s="67">
        <v>9</v>
      </c>
      <c r="BN9" s="72">
        <f t="shared" ca="1" si="20"/>
        <v>9</v>
      </c>
      <c r="BO9" s="73">
        <f t="shared" ca="1" si="21"/>
        <v>4</v>
      </c>
      <c r="BP9" s="12"/>
      <c r="BR9" s="1">
        <v>9</v>
      </c>
      <c r="BS9" s="11">
        <f t="shared" ca="1" si="22"/>
        <v>9</v>
      </c>
      <c r="BT9" s="11">
        <f t="shared" ca="1" si="23"/>
        <v>4</v>
      </c>
      <c r="BU9" s="12"/>
      <c r="BW9" s="1">
        <v>9</v>
      </c>
      <c r="BX9" s="10">
        <f t="shared" ca="1" si="24"/>
        <v>7</v>
      </c>
      <c r="BY9" s="10">
        <f t="shared" ca="1" si="25"/>
        <v>6</v>
      </c>
      <c r="BZ9" s="19"/>
      <c r="CB9" s="1">
        <v>9</v>
      </c>
      <c r="CC9" s="10">
        <f t="shared" ca="1" si="26"/>
        <v>7</v>
      </c>
      <c r="CD9" s="10">
        <f t="shared" ca="1" si="27"/>
        <v>9</v>
      </c>
      <c r="CE9" s="19"/>
      <c r="CG9" s="1">
        <v>9</v>
      </c>
      <c r="CH9" s="10">
        <f t="shared" ca="1" si="28"/>
        <v>9</v>
      </c>
      <c r="CI9" s="10">
        <f t="shared" ca="1" si="29"/>
        <v>0</v>
      </c>
      <c r="CJ9" s="19"/>
      <c r="CK9" s="12"/>
      <c r="CL9" s="65">
        <f t="shared" ca="1" si="30"/>
        <v>0.59540339526863273</v>
      </c>
      <c r="CM9" s="66">
        <f t="shared" ca="1" si="31"/>
        <v>6</v>
      </c>
      <c r="CN9" s="66"/>
      <c r="CO9" s="67">
        <v>9</v>
      </c>
      <c r="CP9" s="67">
        <v>0</v>
      </c>
      <c r="CQ9" s="67">
        <v>8</v>
      </c>
      <c r="CR9" s="67"/>
      <c r="CS9" s="65">
        <f t="shared" ca="1" si="32"/>
        <v>0.33767778622670663</v>
      </c>
      <c r="CT9" s="66">
        <f t="shared" ca="1" si="33"/>
        <v>95</v>
      </c>
      <c r="CU9" s="67"/>
      <c r="CV9" s="67">
        <v>9</v>
      </c>
      <c r="CW9" s="67">
        <v>0</v>
      </c>
      <c r="CX9" s="67">
        <v>8</v>
      </c>
      <c r="CZ9" s="65">
        <f t="shared" ca="1" si="34"/>
        <v>0.49633594283600657</v>
      </c>
      <c r="DA9" s="66">
        <f t="shared" ca="1" si="35"/>
        <v>77</v>
      </c>
      <c r="DB9" s="67"/>
      <c r="DC9" s="67">
        <v>9</v>
      </c>
      <c r="DD9" s="67">
        <v>0</v>
      </c>
      <c r="DE9" s="67">
        <v>8</v>
      </c>
      <c r="DG9" s="65">
        <f t="shared" ca="1" si="36"/>
        <v>0.33977360524961964</v>
      </c>
      <c r="DH9" s="66">
        <f t="shared" ca="1" si="37"/>
        <v>80</v>
      </c>
      <c r="DI9" s="67"/>
      <c r="DJ9" s="67">
        <v>9</v>
      </c>
      <c r="DK9" s="67">
        <v>0</v>
      </c>
      <c r="DL9" s="67">
        <v>8</v>
      </c>
      <c r="DN9" s="65">
        <f t="shared" ca="1" si="38"/>
        <v>0.41005311564284519</v>
      </c>
      <c r="DO9" s="66">
        <f t="shared" ca="1" si="39"/>
        <v>91</v>
      </c>
      <c r="DP9" s="67"/>
      <c r="DQ9" s="67">
        <v>9</v>
      </c>
      <c r="DR9" s="67">
        <v>0</v>
      </c>
      <c r="DS9" s="67">
        <v>8</v>
      </c>
    </row>
    <row r="10" spans="1:123" ht="9.75" customHeight="1" x14ac:dyDescent="0.25">
      <c r="A10" s="14"/>
      <c r="B10" s="15"/>
      <c r="C10" s="15"/>
      <c r="D10" s="44"/>
      <c r="E10" s="45"/>
      <c r="F10" s="15"/>
      <c r="G10" s="15"/>
      <c r="H10" s="15"/>
      <c r="I10" s="15"/>
      <c r="J10" s="15"/>
      <c r="K10" s="16"/>
      <c r="L10" s="14"/>
      <c r="M10" s="15"/>
      <c r="N10" s="15"/>
      <c r="O10" s="15"/>
      <c r="P10" s="15"/>
      <c r="Q10" s="15"/>
      <c r="R10" s="15"/>
      <c r="S10" s="15"/>
      <c r="T10" s="15"/>
      <c r="U10" s="15"/>
      <c r="V10" s="16"/>
      <c r="AE10" s="2" t="s">
        <v>192</v>
      </c>
      <c r="AF10" s="1">
        <f t="shared" ca="1" si="0"/>
        <v>6666</v>
      </c>
      <c r="AG10" s="1" t="s">
        <v>162</v>
      </c>
      <c r="AH10" s="1">
        <f t="shared" ca="1" si="1"/>
        <v>30451</v>
      </c>
      <c r="AI10" s="1" t="s">
        <v>163</v>
      </c>
      <c r="AJ10" s="1">
        <f t="shared" ca="1" si="2"/>
        <v>37117</v>
      </c>
      <c r="AL10" s="1">
        <f t="shared" ca="1" si="3"/>
        <v>0</v>
      </c>
      <c r="AM10" s="1">
        <f t="shared" ca="1" si="4"/>
        <v>6</v>
      </c>
      <c r="AN10" s="1" t="s">
        <v>164</v>
      </c>
      <c r="AO10" s="1">
        <f t="shared" ca="1" si="5"/>
        <v>6</v>
      </c>
      <c r="AP10" s="1">
        <f t="shared" ca="1" si="6"/>
        <v>6</v>
      </c>
      <c r="AQ10" s="1">
        <f t="shared" ca="1" si="7"/>
        <v>6</v>
      </c>
      <c r="AR10" s="1" t="s">
        <v>162</v>
      </c>
      <c r="AS10" s="1">
        <f t="shared" ca="1" si="8"/>
        <v>3</v>
      </c>
      <c r="AT10" s="1">
        <f t="shared" ca="1" si="9"/>
        <v>0</v>
      </c>
      <c r="AU10" s="1" t="s">
        <v>164</v>
      </c>
      <c r="AV10" s="1">
        <f t="shared" ca="1" si="10"/>
        <v>4</v>
      </c>
      <c r="AW10" s="1">
        <f t="shared" ca="1" si="11"/>
        <v>5</v>
      </c>
      <c r="AX10" s="1">
        <f t="shared" ca="1" si="12"/>
        <v>1</v>
      </c>
      <c r="AY10" s="1" t="s">
        <v>163</v>
      </c>
      <c r="AZ10" s="1">
        <f t="shared" ca="1" si="13"/>
        <v>3</v>
      </c>
      <c r="BA10" s="1">
        <f t="shared" ca="1" si="14"/>
        <v>7</v>
      </c>
      <c r="BB10" s="1" t="s">
        <v>164</v>
      </c>
      <c r="BC10" s="1">
        <f t="shared" ca="1" si="15"/>
        <v>1</v>
      </c>
      <c r="BD10" s="1">
        <f t="shared" ca="1" si="16"/>
        <v>1</v>
      </c>
      <c r="BE10" s="1">
        <f t="shared" ca="1" si="17"/>
        <v>7</v>
      </c>
      <c r="BH10" s="1">
        <v>10</v>
      </c>
      <c r="BI10" s="11">
        <f t="shared" ca="1" si="18"/>
        <v>0</v>
      </c>
      <c r="BJ10" s="11">
        <f t="shared" ca="1" si="19"/>
        <v>3</v>
      </c>
      <c r="BK10" s="12"/>
      <c r="BL10" s="68"/>
      <c r="BM10" s="67">
        <v>10</v>
      </c>
      <c r="BN10" s="72">
        <f t="shared" ca="1" si="20"/>
        <v>6</v>
      </c>
      <c r="BO10" s="73">
        <f t="shared" ca="1" si="21"/>
        <v>0</v>
      </c>
      <c r="BP10" s="12"/>
      <c r="BR10" s="1">
        <v>10</v>
      </c>
      <c r="BS10" s="11">
        <f t="shared" ca="1" si="22"/>
        <v>6</v>
      </c>
      <c r="BT10" s="11">
        <f t="shared" ca="1" si="23"/>
        <v>0</v>
      </c>
      <c r="BU10" s="12"/>
      <c r="BW10" s="1">
        <v>10</v>
      </c>
      <c r="BX10" s="10">
        <f t="shared" ca="1" si="24"/>
        <v>6</v>
      </c>
      <c r="BY10" s="10">
        <f t="shared" ca="1" si="25"/>
        <v>4</v>
      </c>
      <c r="BZ10" s="19"/>
      <c r="CB10" s="1">
        <v>10</v>
      </c>
      <c r="CC10" s="10">
        <f t="shared" ca="1" si="26"/>
        <v>6</v>
      </c>
      <c r="CD10" s="10">
        <f t="shared" ca="1" si="27"/>
        <v>5</v>
      </c>
      <c r="CE10" s="19"/>
      <c r="CG10" s="1">
        <v>10</v>
      </c>
      <c r="CH10" s="10">
        <f t="shared" ca="1" si="28"/>
        <v>6</v>
      </c>
      <c r="CI10" s="10">
        <f t="shared" ca="1" si="29"/>
        <v>1</v>
      </c>
      <c r="CJ10" s="19"/>
      <c r="CK10" s="12"/>
      <c r="CL10" s="65">
        <f t="shared" ca="1" si="30"/>
        <v>0.66692992839686638</v>
      </c>
      <c r="CM10" s="66">
        <f t="shared" ca="1" si="31"/>
        <v>4</v>
      </c>
      <c r="CN10" s="66"/>
      <c r="CO10" s="67">
        <v>10</v>
      </c>
      <c r="CP10" s="67">
        <v>0</v>
      </c>
      <c r="CQ10" s="67">
        <v>0</v>
      </c>
      <c r="CR10" s="67"/>
      <c r="CS10" s="65">
        <f t="shared" ca="1" si="32"/>
        <v>2.9799974125279571E-2</v>
      </c>
      <c r="CT10" s="66">
        <f t="shared" ca="1" si="33"/>
        <v>136</v>
      </c>
      <c r="CU10" s="67"/>
      <c r="CV10" s="67">
        <v>10</v>
      </c>
      <c r="CW10" s="67">
        <v>0</v>
      </c>
      <c r="CX10" s="67">
        <v>9</v>
      </c>
      <c r="CZ10" s="65">
        <f t="shared" ca="1" si="34"/>
        <v>0.57023103813897791</v>
      </c>
      <c r="DA10" s="66">
        <f t="shared" ca="1" si="35"/>
        <v>65</v>
      </c>
      <c r="DB10" s="67"/>
      <c r="DC10" s="67">
        <v>10</v>
      </c>
      <c r="DD10" s="67">
        <v>0</v>
      </c>
      <c r="DE10" s="67">
        <v>9</v>
      </c>
      <c r="DG10" s="65">
        <f t="shared" ca="1" si="36"/>
        <v>0.43732087964158184</v>
      </c>
      <c r="DH10" s="66">
        <f t="shared" ca="1" si="37"/>
        <v>66</v>
      </c>
      <c r="DI10" s="67"/>
      <c r="DJ10" s="67">
        <v>10</v>
      </c>
      <c r="DK10" s="67">
        <v>0</v>
      </c>
      <c r="DL10" s="67">
        <v>9</v>
      </c>
      <c r="DN10" s="65">
        <f t="shared" ca="1" si="38"/>
        <v>0.56685364285433959</v>
      </c>
      <c r="DO10" s="66">
        <f t="shared" ca="1" si="39"/>
        <v>62</v>
      </c>
      <c r="DP10" s="67"/>
      <c r="DQ10" s="67">
        <v>10</v>
      </c>
      <c r="DR10" s="67">
        <v>0</v>
      </c>
      <c r="DS10" s="67">
        <v>9</v>
      </c>
    </row>
    <row r="11" spans="1:123" ht="19.5" customHeight="1" thickBot="1" x14ac:dyDescent="0.3">
      <c r="A11" s="5"/>
      <c r="B11" s="7"/>
      <c r="C11" s="22"/>
      <c r="D11" s="46"/>
      <c r="E11" s="23"/>
      <c r="F11" s="7"/>
      <c r="G11" s="7"/>
      <c r="H11" s="7"/>
      <c r="I11" s="7"/>
      <c r="J11" s="7"/>
      <c r="K11" s="6"/>
      <c r="L11" s="5"/>
      <c r="M11" s="7"/>
      <c r="N11" s="22"/>
      <c r="O11" s="7"/>
      <c r="P11" s="7"/>
      <c r="Q11" s="7"/>
      <c r="R11" s="7"/>
      <c r="S11" s="7"/>
      <c r="T11" s="7"/>
      <c r="U11" s="7"/>
      <c r="V11" s="6"/>
      <c r="AE11" s="2" t="s">
        <v>193</v>
      </c>
      <c r="AF11" s="1">
        <f t="shared" ca="1" si="0"/>
        <v>27762</v>
      </c>
      <c r="AG11" s="1" t="s">
        <v>162</v>
      </c>
      <c r="AH11" s="1">
        <f t="shared" ca="1" si="1"/>
        <v>3170</v>
      </c>
      <c r="AI11" s="1" t="s">
        <v>163</v>
      </c>
      <c r="AJ11" s="1">
        <f t="shared" ca="1" si="2"/>
        <v>30932</v>
      </c>
      <c r="AL11" s="1">
        <f t="shared" ca="1" si="3"/>
        <v>2</v>
      </c>
      <c r="AM11" s="1">
        <f t="shared" ca="1" si="4"/>
        <v>7</v>
      </c>
      <c r="AN11" s="1" t="s">
        <v>164</v>
      </c>
      <c r="AO11" s="1">
        <f t="shared" ca="1" si="5"/>
        <v>7</v>
      </c>
      <c r="AP11" s="1">
        <f t="shared" ca="1" si="6"/>
        <v>6</v>
      </c>
      <c r="AQ11" s="1">
        <f t="shared" ca="1" si="7"/>
        <v>2</v>
      </c>
      <c r="AR11" s="1" t="s">
        <v>162</v>
      </c>
      <c r="AS11" s="1">
        <f t="shared" ca="1" si="8"/>
        <v>0</v>
      </c>
      <c r="AT11" s="1">
        <f t="shared" ca="1" si="9"/>
        <v>3</v>
      </c>
      <c r="AU11" s="1" t="s">
        <v>164</v>
      </c>
      <c r="AV11" s="1">
        <f t="shared" ca="1" si="10"/>
        <v>1</v>
      </c>
      <c r="AW11" s="1">
        <f t="shared" ca="1" si="11"/>
        <v>7</v>
      </c>
      <c r="AX11" s="1">
        <f t="shared" ca="1" si="12"/>
        <v>0</v>
      </c>
      <c r="AY11" s="1" t="s">
        <v>163</v>
      </c>
      <c r="AZ11" s="1">
        <f t="shared" ca="1" si="13"/>
        <v>3</v>
      </c>
      <c r="BA11" s="1">
        <f t="shared" ca="1" si="14"/>
        <v>0</v>
      </c>
      <c r="BB11" s="1" t="s">
        <v>164</v>
      </c>
      <c r="BC11" s="1">
        <f t="shared" ca="1" si="15"/>
        <v>9</v>
      </c>
      <c r="BD11" s="1">
        <f t="shared" ca="1" si="16"/>
        <v>3</v>
      </c>
      <c r="BE11" s="1">
        <f t="shared" ca="1" si="17"/>
        <v>2</v>
      </c>
      <c r="BH11" s="1">
        <v>11</v>
      </c>
      <c r="BI11" s="11">
        <f t="shared" ca="1" si="18"/>
        <v>2</v>
      </c>
      <c r="BJ11" s="11">
        <f t="shared" ca="1" si="19"/>
        <v>0</v>
      </c>
      <c r="BK11" s="12"/>
      <c r="BL11" s="68"/>
      <c r="BM11" s="67">
        <v>11</v>
      </c>
      <c r="BN11" s="72">
        <f t="shared" ca="1" si="20"/>
        <v>7</v>
      </c>
      <c r="BO11" s="73">
        <f t="shared" ca="1" si="21"/>
        <v>3</v>
      </c>
      <c r="BP11" s="12"/>
      <c r="BR11" s="1">
        <v>11</v>
      </c>
      <c r="BS11" s="11">
        <f t="shared" ca="1" si="22"/>
        <v>7</v>
      </c>
      <c r="BT11" s="11">
        <f t="shared" ca="1" si="23"/>
        <v>3</v>
      </c>
      <c r="BU11" s="12"/>
      <c r="BW11" s="1">
        <v>11</v>
      </c>
      <c r="BX11" s="10">
        <f t="shared" ca="1" si="24"/>
        <v>7</v>
      </c>
      <c r="BY11" s="10">
        <f t="shared" ca="1" si="25"/>
        <v>1</v>
      </c>
      <c r="BZ11" s="19"/>
      <c r="CB11" s="1">
        <v>11</v>
      </c>
      <c r="CC11" s="10">
        <f t="shared" ca="1" si="26"/>
        <v>6</v>
      </c>
      <c r="CD11" s="10">
        <f t="shared" ca="1" si="27"/>
        <v>7</v>
      </c>
      <c r="CE11" s="19"/>
      <c r="CG11" s="1">
        <v>11</v>
      </c>
      <c r="CH11" s="10">
        <f t="shared" ca="1" si="28"/>
        <v>2</v>
      </c>
      <c r="CI11" s="10">
        <f t="shared" ca="1" si="29"/>
        <v>0</v>
      </c>
      <c r="CJ11" s="19"/>
      <c r="CK11" s="12"/>
      <c r="CL11" s="65">
        <f t="shared" ca="1" si="30"/>
        <v>0.27611455089545567</v>
      </c>
      <c r="CM11" s="66">
        <f t="shared" ca="1" si="31"/>
        <v>12</v>
      </c>
      <c r="CN11" s="66"/>
      <c r="CO11" s="67">
        <v>11</v>
      </c>
      <c r="CP11" s="67">
        <v>1</v>
      </c>
      <c r="CQ11" s="67">
        <v>0</v>
      </c>
      <c r="CR11" s="67"/>
      <c r="CS11" s="65">
        <f t="shared" ca="1" si="32"/>
        <v>0.50449441268203765</v>
      </c>
      <c r="CT11" s="66">
        <f t="shared" ca="1" si="33"/>
        <v>74</v>
      </c>
      <c r="CU11" s="67"/>
      <c r="CV11" s="67">
        <v>11</v>
      </c>
      <c r="CW11" s="67">
        <v>1</v>
      </c>
      <c r="CX11" s="67">
        <v>0</v>
      </c>
      <c r="CZ11" s="65">
        <f t="shared" ca="1" si="34"/>
        <v>0.51891498209158671</v>
      </c>
      <c r="DA11" s="66">
        <f t="shared" ca="1" si="35"/>
        <v>72</v>
      </c>
      <c r="DB11" s="67"/>
      <c r="DC11" s="67">
        <v>11</v>
      </c>
      <c r="DD11" s="67">
        <v>1</v>
      </c>
      <c r="DE11" s="67">
        <v>0</v>
      </c>
      <c r="DG11" s="65">
        <f t="shared" ca="1" si="36"/>
        <v>0.42323217137613123</v>
      </c>
      <c r="DH11" s="66">
        <f t="shared" ca="1" si="37"/>
        <v>68</v>
      </c>
      <c r="DI11" s="67"/>
      <c r="DJ11" s="67">
        <v>11</v>
      </c>
      <c r="DK11" s="67">
        <v>1</v>
      </c>
      <c r="DL11" s="67">
        <v>0</v>
      </c>
      <c r="DN11" s="65">
        <f t="shared" ca="1" si="38"/>
        <v>5.8916113704089557E-2</v>
      </c>
      <c r="DO11" s="66">
        <f t="shared" ca="1" si="39"/>
        <v>132</v>
      </c>
      <c r="DP11" s="67"/>
      <c r="DQ11" s="67">
        <v>11</v>
      </c>
      <c r="DR11" s="67">
        <v>1</v>
      </c>
      <c r="DS11" s="67">
        <v>0</v>
      </c>
    </row>
    <row r="12" spans="1:123" ht="48.95" customHeight="1" thickBot="1" x14ac:dyDescent="0.3">
      <c r="A12" s="26"/>
      <c r="B12" s="74" t="str">
        <f ca="1">$AF3/1000&amp;$AG3&amp;$AH3/1000&amp;$AI3</f>
        <v>15.204＋9.2＝</v>
      </c>
      <c r="C12" s="75"/>
      <c r="D12" s="75"/>
      <c r="E12" s="75"/>
      <c r="F12" s="75"/>
      <c r="G12" s="75"/>
      <c r="H12" s="76">
        <f ca="1">$AJ3/1000</f>
        <v>24.404</v>
      </c>
      <c r="I12" s="76"/>
      <c r="J12" s="77"/>
      <c r="K12" s="9"/>
      <c r="L12" s="26"/>
      <c r="M12" s="74" t="str">
        <f ca="1">$AF4/1000&amp;$AG4&amp;$AH4/1000&amp;$AI4</f>
        <v>62.549＋0.6＝</v>
      </c>
      <c r="N12" s="75"/>
      <c r="O12" s="75"/>
      <c r="P12" s="75"/>
      <c r="Q12" s="75"/>
      <c r="R12" s="75"/>
      <c r="S12" s="76">
        <f ca="1">$AJ4/1000</f>
        <v>63.149000000000001</v>
      </c>
      <c r="T12" s="76"/>
      <c r="U12" s="77"/>
      <c r="V12" s="9"/>
      <c r="AE12" s="2" t="s">
        <v>194</v>
      </c>
      <c r="AF12" s="1">
        <f t="shared" ca="1" si="0"/>
        <v>4975</v>
      </c>
      <c r="AG12" s="1" t="s">
        <v>162</v>
      </c>
      <c r="AH12" s="1">
        <f t="shared" ca="1" si="1"/>
        <v>26003</v>
      </c>
      <c r="AI12" s="1" t="s">
        <v>163</v>
      </c>
      <c r="AJ12" s="1">
        <f t="shared" ca="1" si="2"/>
        <v>30978</v>
      </c>
      <c r="AL12" s="1">
        <f t="shared" ca="1" si="3"/>
        <v>0</v>
      </c>
      <c r="AM12" s="1">
        <f t="shared" ca="1" si="4"/>
        <v>4</v>
      </c>
      <c r="AN12" s="1" t="s">
        <v>164</v>
      </c>
      <c r="AO12" s="1">
        <f t="shared" ca="1" si="5"/>
        <v>9</v>
      </c>
      <c r="AP12" s="1">
        <f t="shared" ca="1" si="6"/>
        <v>7</v>
      </c>
      <c r="AQ12" s="1">
        <f t="shared" ca="1" si="7"/>
        <v>5</v>
      </c>
      <c r="AR12" s="1" t="s">
        <v>162</v>
      </c>
      <c r="AS12" s="1">
        <f t="shared" ca="1" si="8"/>
        <v>2</v>
      </c>
      <c r="AT12" s="1">
        <f t="shared" ca="1" si="9"/>
        <v>6</v>
      </c>
      <c r="AU12" s="1" t="s">
        <v>164</v>
      </c>
      <c r="AV12" s="1">
        <f t="shared" ca="1" si="10"/>
        <v>0</v>
      </c>
      <c r="AW12" s="1">
        <f t="shared" ca="1" si="11"/>
        <v>0</v>
      </c>
      <c r="AX12" s="1">
        <f t="shared" ca="1" si="12"/>
        <v>3</v>
      </c>
      <c r="AY12" s="1" t="s">
        <v>163</v>
      </c>
      <c r="AZ12" s="1">
        <f t="shared" ca="1" si="13"/>
        <v>3</v>
      </c>
      <c r="BA12" s="1">
        <f t="shared" ca="1" si="14"/>
        <v>0</v>
      </c>
      <c r="BB12" s="1" t="s">
        <v>164</v>
      </c>
      <c r="BC12" s="1">
        <f t="shared" ca="1" si="15"/>
        <v>9</v>
      </c>
      <c r="BD12" s="1">
        <f t="shared" ca="1" si="16"/>
        <v>7</v>
      </c>
      <c r="BE12" s="1">
        <f t="shared" ca="1" si="17"/>
        <v>8</v>
      </c>
      <c r="BH12" s="1">
        <v>12</v>
      </c>
      <c r="BI12" s="11">
        <f t="shared" ca="1" si="18"/>
        <v>0</v>
      </c>
      <c r="BJ12" s="11">
        <f t="shared" ca="1" si="19"/>
        <v>2</v>
      </c>
      <c r="BK12" s="12"/>
      <c r="BL12" s="68"/>
      <c r="BM12" s="67">
        <v>12</v>
      </c>
      <c r="BN12" s="72">
        <f t="shared" ca="1" si="20"/>
        <v>4</v>
      </c>
      <c r="BO12" s="73">
        <f t="shared" ca="1" si="21"/>
        <v>6</v>
      </c>
      <c r="BP12" s="12"/>
      <c r="BR12" s="1">
        <v>12</v>
      </c>
      <c r="BS12" s="11">
        <f t="shared" ca="1" si="22"/>
        <v>4</v>
      </c>
      <c r="BT12" s="11">
        <f t="shared" ca="1" si="23"/>
        <v>6</v>
      </c>
      <c r="BU12" s="12"/>
      <c r="BW12" s="1">
        <v>12</v>
      </c>
      <c r="BX12" s="10">
        <f t="shared" ca="1" si="24"/>
        <v>9</v>
      </c>
      <c r="BY12" s="10">
        <f t="shared" ca="1" si="25"/>
        <v>0</v>
      </c>
      <c r="BZ12" s="19"/>
      <c r="CB12" s="1">
        <v>12</v>
      </c>
      <c r="CC12" s="10">
        <f t="shared" ca="1" si="26"/>
        <v>7</v>
      </c>
      <c r="CD12" s="10">
        <f t="shared" ca="1" si="27"/>
        <v>0</v>
      </c>
      <c r="CE12" s="19"/>
      <c r="CG12" s="1">
        <v>12</v>
      </c>
      <c r="CH12" s="10">
        <f t="shared" ca="1" si="28"/>
        <v>5</v>
      </c>
      <c r="CI12" s="10">
        <f t="shared" ca="1" si="29"/>
        <v>3</v>
      </c>
      <c r="CJ12" s="19"/>
      <c r="CK12" s="12"/>
      <c r="CL12" s="65">
        <f t="shared" ca="1" si="30"/>
        <v>0.79600426144734115</v>
      </c>
      <c r="CM12" s="66">
        <f t="shared" ca="1" si="31"/>
        <v>3</v>
      </c>
      <c r="CN12" s="66"/>
      <c r="CO12" s="67">
        <v>12</v>
      </c>
      <c r="CP12" s="67">
        <v>2</v>
      </c>
      <c r="CQ12" s="67">
        <v>0</v>
      </c>
      <c r="CR12" s="67"/>
      <c r="CS12" s="65">
        <f t="shared" ca="1" si="32"/>
        <v>0.72188587160775874</v>
      </c>
      <c r="CT12" s="66">
        <f t="shared" ca="1" si="33"/>
        <v>47</v>
      </c>
      <c r="CU12" s="67"/>
      <c r="CV12" s="67">
        <v>12</v>
      </c>
      <c r="CW12" s="67">
        <v>1</v>
      </c>
      <c r="CX12" s="67">
        <v>1</v>
      </c>
      <c r="CZ12" s="65">
        <f t="shared" ca="1" si="34"/>
        <v>0.17521277337584995</v>
      </c>
      <c r="DA12" s="66">
        <f t="shared" ca="1" si="35"/>
        <v>119</v>
      </c>
      <c r="DB12" s="67"/>
      <c r="DC12" s="67">
        <v>12</v>
      </c>
      <c r="DD12" s="67">
        <v>1</v>
      </c>
      <c r="DE12" s="67">
        <v>1</v>
      </c>
      <c r="DG12" s="65">
        <f t="shared" ca="1" si="36"/>
        <v>0.15088179288468462</v>
      </c>
      <c r="DH12" s="66">
        <f t="shared" ca="1" si="37"/>
        <v>117</v>
      </c>
      <c r="DI12" s="67"/>
      <c r="DJ12" s="67">
        <v>12</v>
      </c>
      <c r="DK12" s="67">
        <v>1</v>
      </c>
      <c r="DL12" s="67">
        <v>1</v>
      </c>
      <c r="DN12" s="65">
        <f t="shared" ca="1" si="38"/>
        <v>0.65831979334816315</v>
      </c>
      <c r="DO12" s="66">
        <f t="shared" ca="1" si="39"/>
        <v>54</v>
      </c>
      <c r="DP12" s="67"/>
      <c r="DQ12" s="67">
        <v>12</v>
      </c>
      <c r="DR12" s="67">
        <v>1</v>
      </c>
      <c r="DS12" s="67">
        <v>1</v>
      </c>
    </row>
    <row r="13" spans="1:123" ht="12" customHeight="1" x14ac:dyDescent="0.25">
      <c r="A13" s="8"/>
      <c r="B13" s="4"/>
      <c r="C13" s="30"/>
      <c r="D13" s="47"/>
      <c r="E13" s="48"/>
      <c r="F13" s="4"/>
      <c r="G13" s="4"/>
      <c r="H13" s="4"/>
      <c r="I13" s="4"/>
      <c r="J13" s="4"/>
      <c r="K13" s="9"/>
      <c r="L13" s="8"/>
      <c r="M13" s="4"/>
      <c r="N13" s="30"/>
      <c r="O13" s="4"/>
      <c r="P13" s="4"/>
      <c r="Q13" s="4"/>
      <c r="R13" s="4"/>
      <c r="S13" s="4"/>
      <c r="T13" s="4"/>
      <c r="U13" s="4"/>
      <c r="V13" s="9"/>
      <c r="AF13" s="1"/>
      <c r="AG13" s="1"/>
      <c r="AH13" s="1"/>
      <c r="AI13" s="1"/>
      <c r="AJ13" s="1"/>
      <c r="CL13" s="65">
        <f t="shared" ca="1" si="30"/>
        <v>0.6360898557947775</v>
      </c>
      <c r="CM13" s="66">
        <f t="shared" ca="1" si="31"/>
        <v>5</v>
      </c>
      <c r="CN13" s="66"/>
      <c r="CO13" s="67">
        <v>13</v>
      </c>
      <c r="CP13" s="67">
        <v>3</v>
      </c>
      <c r="CQ13" s="67">
        <v>0</v>
      </c>
      <c r="CR13" s="67"/>
      <c r="CS13" s="65">
        <f t="shared" ca="1" si="32"/>
        <v>0.85421493862606956</v>
      </c>
      <c r="CT13" s="66">
        <f t="shared" ca="1" si="33"/>
        <v>23</v>
      </c>
      <c r="CU13" s="67"/>
      <c r="CV13" s="67">
        <v>13</v>
      </c>
      <c r="CW13" s="67">
        <v>1</v>
      </c>
      <c r="CX13" s="67">
        <v>2</v>
      </c>
      <c r="CZ13" s="65">
        <f t="shared" ca="1" si="34"/>
        <v>0.35290091355728992</v>
      </c>
      <c r="DA13" s="66">
        <f t="shared" ca="1" si="35"/>
        <v>95</v>
      </c>
      <c r="DB13" s="67"/>
      <c r="DC13" s="67">
        <v>13</v>
      </c>
      <c r="DD13" s="67">
        <v>1</v>
      </c>
      <c r="DE13" s="67">
        <v>2</v>
      </c>
      <c r="DG13" s="65">
        <f t="shared" ca="1" si="36"/>
        <v>6.5129582849863255E-2</v>
      </c>
      <c r="DH13" s="66">
        <f t="shared" ca="1" si="37"/>
        <v>131</v>
      </c>
      <c r="DI13" s="67"/>
      <c r="DJ13" s="67">
        <v>13</v>
      </c>
      <c r="DK13" s="67">
        <v>1</v>
      </c>
      <c r="DL13" s="67">
        <v>2</v>
      </c>
      <c r="DN13" s="65">
        <f t="shared" ca="1" si="38"/>
        <v>0.2950711097834684</v>
      </c>
      <c r="DO13" s="66">
        <f t="shared" ca="1" si="39"/>
        <v>110</v>
      </c>
      <c r="DP13" s="67"/>
      <c r="DQ13" s="67">
        <v>13</v>
      </c>
      <c r="DR13" s="67">
        <v>1</v>
      </c>
      <c r="DS13" s="67">
        <v>2</v>
      </c>
    </row>
    <row r="14" spans="1:123" ht="53.1" customHeight="1" x14ac:dyDescent="0.25">
      <c r="A14" s="8"/>
      <c r="B14" s="4"/>
      <c r="C14" s="31"/>
      <c r="D14" s="32">
        <f ca="1">$BI3</f>
        <v>1</v>
      </c>
      <c r="E14" s="33">
        <f ca="1">$BN3</f>
        <v>5</v>
      </c>
      <c r="F14" s="33" t="str">
        <f ca="1">IF(AND(G14=0,H14=0,I14=0),"",".")</f>
        <v>.</v>
      </c>
      <c r="G14" s="34">
        <f ca="1">$BX3</f>
        <v>2</v>
      </c>
      <c r="H14" s="34">
        <f ca="1">$CC3</f>
        <v>0</v>
      </c>
      <c r="I14" s="34">
        <f ca="1">$CH3</f>
        <v>4</v>
      </c>
      <c r="J14" s="35"/>
      <c r="K14" s="36"/>
      <c r="L14" s="37"/>
      <c r="M14" s="38"/>
      <c r="N14" s="31"/>
      <c r="O14" s="32">
        <f ca="1">$BI4</f>
        <v>6</v>
      </c>
      <c r="P14" s="33">
        <f ca="1">$BN4</f>
        <v>2</v>
      </c>
      <c r="Q14" s="33" t="str">
        <f ca="1">IF(AND(R14=0,S14=0,T14=0),"",".")</f>
        <v>.</v>
      </c>
      <c r="R14" s="34">
        <f ca="1">$BX4</f>
        <v>5</v>
      </c>
      <c r="S14" s="34">
        <f ca="1">$CC4</f>
        <v>4</v>
      </c>
      <c r="T14" s="34">
        <f ca="1">$CH4</f>
        <v>9</v>
      </c>
      <c r="U14" s="35"/>
      <c r="V14" s="36"/>
      <c r="AF14" s="1"/>
      <c r="AG14" s="1"/>
      <c r="AH14" s="1"/>
      <c r="AI14" s="1"/>
      <c r="AJ14" s="1"/>
      <c r="BC14" s="49"/>
      <c r="BD14" s="49"/>
      <c r="BE14" s="49"/>
      <c r="CL14" s="65">
        <f t="shared" ca="1" si="30"/>
        <v>0.56946924022139755</v>
      </c>
      <c r="CM14" s="66">
        <f t="shared" ca="1" si="31"/>
        <v>8</v>
      </c>
      <c r="CN14" s="66"/>
      <c r="CO14" s="67">
        <v>14</v>
      </c>
      <c r="CP14" s="67">
        <v>4</v>
      </c>
      <c r="CQ14" s="67">
        <v>0</v>
      </c>
      <c r="CR14" s="67"/>
      <c r="CS14" s="65">
        <f t="shared" ca="1" si="32"/>
        <v>0.1975398068477171</v>
      </c>
      <c r="CT14" s="66">
        <f t="shared" ca="1" si="33"/>
        <v>115</v>
      </c>
      <c r="CU14" s="67"/>
      <c r="CV14" s="67">
        <v>14</v>
      </c>
      <c r="CW14" s="67">
        <v>1</v>
      </c>
      <c r="CX14" s="67">
        <v>3</v>
      </c>
      <c r="CZ14" s="65">
        <f t="shared" ca="1" si="34"/>
        <v>0.62441513308462393</v>
      </c>
      <c r="DA14" s="66">
        <f t="shared" ca="1" si="35"/>
        <v>54</v>
      </c>
      <c r="DB14" s="67"/>
      <c r="DC14" s="67">
        <v>14</v>
      </c>
      <c r="DD14" s="67">
        <v>1</v>
      </c>
      <c r="DE14" s="67">
        <v>3</v>
      </c>
      <c r="DG14" s="65">
        <f t="shared" ca="1" si="36"/>
        <v>0.99537940947186365</v>
      </c>
      <c r="DH14" s="66">
        <f t="shared" ca="1" si="37"/>
        <v>2</v>
      </c>
      <c r="DI14" s="67"/>
      <c r="DJ14" s="67">
        <v>14</v>
      </c>
      <c r="DK14" s="67">
        <v>1</v>
      </c>
      <c r="DL14" s="67">
        <v>3</v>
      </c>
      <c r="DN14" s="65">
        <f t="shared" ca="1" si="38"/>
        <v>0.56696597205039778</v>
      </c>
      <c r="DO14" s="66">
        <f t="shared" ca="1" si="39"/>
        <v>61</v>
      </c>
      <c r="DP14" s="67"/>
      <c r="DQ14" s="67">
        <v>14</v>
      </c>
      <c r="DR14" s="67">
        <v>1</v>
      </c>
      <c r="DS14" s="67">
        <v>3</v>
      </c>
    </row>
    <row r="15" spans="1:123" ht="53.1" customHeight="1" thickBot="1" x14ac:dyDescent="0.3">
      <c r="A15" s="8"/>
      <c r="B15" s="4"/>
      <c r="C15" s="13" t="str">
        <f ca="1">IF(AND($BJ3=0,$BI3=0),"","＋")</f>
        <v>＋</v>
      </c>
      <c r="D15" s="39">
        <f ca="1">IF(AND($BI3=0,$BJ3=0),"＋",$BJ3)</f>
        <v>0</v>
      </c>
      <c r="E15" s="40">
        <f ca="1">$BO3</f>
        <v>9</v>
      </c>
      <c r="F15" s="40" t="str">
        <f ca="1">IF(AND(G15=0,H15=0,I15=0),"",".")</f>
        <v>.</v>
      </c>
      <c r="G15" s="41">
        <f ca="1">$BY3</f>
        <v>2</v>
      </c>
      <c r="H15" s="41">
        <f ca="1">$CD3</f>
        <v>0</v>
      </c>
      <c r="I15" s="41">
        <f ca="1">$CI3</f>
        <v>0</v>
      </c>
      <c r="J15" s="35"/>
      <c r="K15" s="36"/>
      <c r="L15" s="37"/>
      <c r="M15" s="38"/>
      <c r="N15" s="13" t="str">
        <f ca="1">IF(AND($BJ4=0,$BI4=0),"","＋")</f>
        <v>＋</v>
      </c>
      <c r="O15" s="39">
        <f ca="1">IF(AND($BI4=0,$BJ4=0),"＋",$BJ4)</f>
        <v>0</v>
      </c>
      <c r="P15" s="40">
        <f ca="1">$BO4</f>
        <v>0</v>
      </c>
      <c r="Q15" s="40" t="str">
        <f ca="1">IF(AND(R15=0,S15=0,T15=0),"",".")</f>
        <v>.</v>
      </c>
      <c r="R15" s="41">
        <f ca="1">$BY4</f>
        <v>6</v>
      </c>
      <c r="S15" s="41">
        <f ca="1">$CD4</f>
        <v>0</v>
      </c>
      <c r="T15" s="41">
        <f ca="1">$CI4</f>
        <v>0</v>
      </c>
      <c r="U15" s="35"/>
      <c r="V15" s="36"/>
      <c r="AI15" s="17"/>
      <c r="AJ15" s="1"/>
      <c r="AK15" s="1"/>
      <c r="AM15" s="1"/>
      <c r="AZ15" s="1"/>
      <c r="BA15" s="1"/>
      <c r="BB15" s="1"/>
      <c r="BC15" s="1"/>
      <c r="BD15" s="1"/>
      <c r="BE15" s="1"/>
      <c r="CL15" s="65">
        <f t="shared" ca="1" si="30"/>
        <v>0.96849530986033117</v>
      </c>
      <c r="CM15" s="66">
        <f t="shared" ca="1" si="31"/>
        <v>1</v>
      </c>
      <c r="CN15" s="66"/>
      <c r="CO15" s="67">
        <v>15</v>
      </c>
      <c r="CP15" s="67">
        <v>5</v>
      </c>
      <c r="CQ15" s="67">
        <v>0</v>
      </c>
      <c r="CR15" s="67"/>
      <c r="CS15" s="65">
        <f t="shared" ca="1" si="32"/>
        <v>0.88827074386070493</v>
      </c>
      <c r="CT15" s="66">
        <f t="shared" ca="1" si="33"/>
        <v>20</v>
      </c>
      <c r="CU15" s="67"/>
      <c r="CV15" s="67">
        <v>15</v>
      </c>
      <c r="CW15" s="67">
        <v>1</v>
      </c>
      <c r="CX15" s="67">
        <v>4</v>
      </c>
      <c r="CZ15" s="65">
        <f t="shared" ca="1" si="34"/>
        <v>0.92134281693887887</v>
      </c>
      <c r="DA15" s="66">
        <f t="shared" ca="1" si="35"/>
        <v>11</v>
      </c>
      <c r="DB15" s="67"/>
      <c r="DC15" s="67">
        <v>15</v>
      </c>
      <c r="DD15" s="67">
        <v>1</v>
      </c>
      <c r="DE15" s="67">
        <v>4</v>
      </c>
      <c r="DG15" s="65">
        <f t="shared" ca="1" si="36"/>
        <v>0.59420099422045669</v>
      </c>
      <c r="DH15" s="66">
        <f t="shared" ca="1" si="37"/>
        <v>50</v>
      </c>
      <c r="DI15" s="67"/>
      <c r="DJ15" s="67">
        <v>15</v>
      </c>
      <c r="DK15" s="67">
        <v>1</v>
      </c>
      <c r="DL15" s="67">
        <v>4</v>
      </c>
      <c r="DN15" s="65">
        <f t="shared" ca="1" si="38"/>
        <v>0.57892914913844906</v>
      </c>
      <c r="DO15" s="66">
        <f t="shared" ca="1" si="39"/>
        <v>58</v>
      </c>
      <c r="DP15" s="67"/>
      <c r="DQ15" s="67">
        <v>15</v>
      </c>
      <c r="DR15" s="67">
        <v>1</v>
      </c>
      <c r="DS15" s="67">
        <v>4</v>
      </c>
    </row>
    <row r="16" spans="1:123" ht="53.1" customHeight="1" x14ac:dyDescent="0.25">
      <c r="A16" s="8"/>
      <c r="B16" s="38"/>
      <c r="C16" s="60"/>
      <c r="D16" s="61">
        <f ca="1">$AZ3</f>
        <v>2</v>
      </c>
      <c r="E16" s="62">
        <f ca="1">$BA3</f>
        <v>4</v>
      </c>
      <c r="F16" s="62" t="str">
        <f>$BB3</f>
        <v>.</v>
      </c>
      <c r="G16" s="63">
        <f ca="1">$BC3</f>
        <v>4</v>
      </c>
      <c r="H16" s="64">
        <f ca="1">$BD3</f>
        <v>0</v>
      </c>
      <c r="I16" s="64">
        <f ca="1">$BE3</f>
        <v>4</v>
      </c>
      <c r="J16" s="43"/>
      <c r="K16" s="36"/>
      <c r="L16" s="37"/>
      <c r="M16" s="38"/>
      <c r="N16" s="60"/>
      <c r="O16" s="61">
        <f ca="1">$AZ4</f>
        <v>6</v>
      </c>
      <c r="P16" s="62">
        <f ca="1">$BA4</f>
        <v>3</v>
      </c>
      <c r="Q16" s="62" t="str">
        <f>$BB4</f>
        <v>.</v>
      </c>
      <c r="R16" s="63">
        <f ca="1">$BC4</f>
        <v>1</v>
      </c>
      <c r="S16" s="64">
        <f ca="1">$BD4</f>
        <v>4</v>
      </c>
      <c r="T16" s="64">
        <f ca="1">$BE4</f>
        <v>9</v>
      </c>
      <c r="U16" s="43"/>
      <c r="V16" s="36"/>
      <c r="AI16" s="17"/>
      <c r="AJ16" s="1"/>
      <c r="AK16" s="1"/>
      <c r="AM16" s="1"/>
      <c r="AZ16" s="1"/>
      <c r="BA16" s="1"/>
      <c r="BB16" s="1"/>
      <c r="BC16" s="1"/>
      <c r="BD16" s="1"/>
      <c r="BE16" s="1"/>
      <c r="CL16" s="65">
        <f t="shared" ca="1" si="30"/>
        <v>0.57935141104161436</v>
      </c>
      <c r="CM16" s="66">
        <f t="shared" ca="1" si="31"/>
        <v>7</v>
      </c>
      <c r="CN16" s="66"/>
      <c r="CO16" s="67">
        <v>16</v>
      </c>
      <c r="CP16" s="67">
        <v>6</v>
      </c>
      <c r="CQ16" s="67">
        <v>0</v>
      </c>
      <c r="CR16" s="67"/>
      <c r="CS16" s="65">
        <f t="shared" ca="1" si="32"/>
        <v>0.17814574558597174</v>
      </c>
      <c r="CT16" s="66">
        <f t="shared" ca="1" si="33"/>
        <v>118</v>
      </c>
      <c r="CU16" s="67"/>
      <c r="CV16" s="67">
        <v>16</v>
      </c>
      <c r="CW16" s="67">
        <v>1</v>
      </c>
      <c r="CX16" s="67">
        <v>5</v>
      </c>
      <c r="CZ16" s="65">
        <f t="shared" ca="1" si="34"/>
        <v>0.25080195195393462</v>
      </c>
      <c r="DA16" s="66">
        <f t="shared" ca="1" si="35"/>
        <v>111</v>
      </c>
      <c r="DB16" s="67"/>
      <c r="DC16" s="67">
        <v>16</v>
      </c>
      <c r="DD16" s="67">
        <v>1</v>
      </c>
      <c r="DE16" s="67">
        <v>5</v>
      </c>
      <c r="DG16" s="65">
        <f t="shared" ca="1" si="36"/>
        <v>2.1979455356459732E-2</v>
      </c>
      <c r="DH16" s="66">
        <f t="shared" ca="1" si="37"/>
        <v>137</v>
      </c>
      <c r="DI16" s="67"/>
      <c r="DJ16" s="67">
        <v>16</v>
      </c>
      <c r="DK16" s="67">
        <v>1</v>
      </c>
      <c r="DL16" s="67">
        <v>5</v>
      </c>
      <c r="DN16" s="65">
        <f t="shared" ca="1" si="38"/>
        <v>0.77781874025999387</v>
      </c>
      <c r="DO16" s="66">
        <f t="shared" ca="1" si="39"/>
        <v>37</v>
      </c>
      <c r="DP16" s="67"/>
      <c r="DQ16" s="67">
        <v>16</v>
      </c>
      <c r="DR16" s="67">
        <v>1</v>
      </c>
      <c r="DS16" s="67">
        <v>5</v>
      </c>
    </row>
    <row r="17" spans="1:123" ht="9.75" customHeight="1" x14ac:dyDescent="0.25">
      <c r="A17" s="14"/>
      <c r="B17" s="15"/>
      <c r="C17" s="15"/>
      <c r="D17" s="44"/>
      <c r="E17" s="45"/>
      <c r="F17" s="15"/>
      <c r="G17" s="15"/>
      <c r="H17" s="15"/>
      <c r="I17" s="15"/>
      <c r="J17" s="15"/>
      <c r="K17" s="16"/>
      <c r="L17" s="14"/>
      <c r="M17" s="15"/>
      <c r="N17" s="15"/>
      <c r="O17" s="15"/>
      <c r="P17" s="15"/>
      <c r="Q17" s="15"/>
      <c r="R17" s="15"/>
      <c r="S17" s="15"/>
      <c r="T17" s="15"/>
      <c r="U17" s="15"/>
      <c r="V17" s="16"/>
      <c r="AI17" s="17"/>
      <c r="AJ17" s="1"/>
      <c r="AK17" s="1"/>
      <c r="AM17" s="1"/>
      <c r="AZ17" s="1"/>
      <c r="BA17" s="1"/>
      <c r="BB17" s="1"/>
      <c r="BC17" s="1"/>
      <c r="BD17" s="1"/>
      <c r="BE17" s="1"/>
      <c r="CL17" s="65">
        <f t="shared" ca="1" si="30"/>
        <v>0.43158957136006393</v>
      </c>
      <c r="CM17" s="66">
        <f t="shared" ca="1" si="31"/>
        <v>9</v>
      </c>
      <c r="CN17" s="66"/>
      <c r="CO17" s="67">
        <v>17</v>
      </c>
      <c r="CP17" s="67">
        <v>7</v>
      </c>
      <c r="CQ17" s="67">
        <v>0</v>
      </c>
      <c r="CR17" s="67"/>
      <c r="CS17" s="65">
        <f t="shared" ca="1" si="32"/>
        <v>0.33402199926602094</v>
      </c>
      <c r="CT17" s="66">
        <f t="shared" ca="1" si="33"/>
        <v>96</v>
      </c>
      <c r="CU17" s="67"/>
      <c r="CV17" s="67">
        <v>17</v>
      </c>
      <c r="CW17" s="67">
        <v>1</v>
      </c>
      <c r="CX17" s="67">
        <v>6</v>
      </c>
      <c r="CZ17" s="65">
        <f t="shared" ca="1" si="34"/>
        <v>0.85241159907778408</v>
      </c>
      <c r="DA17" s="66">
        <f t="shared" ca="1" si="35"/>
        <v>19</v>
      </c>
      <c r="DB17" s="67"/>
      <c r="DC17" s="67">
        <v>17</v>
      </c>
      <c r="DD17" s="67">
        <v>1</v>
      </c>
      <c r="DE17" s="67">
        <v>6</v>
      </c>
      <c r="DG17" s="65">
        <f t="shared" ca="1" si="36"/>
        <v>0.2211050242157796</v>
      </c>
      <c r="DH17" s="66">
        <f t="shared" ca="1" si="37"/>
        <v>107</v>
      </c>
      <c r="DI17" s="67"/>
      <c r="DJ17" s="67">
        <v>17</v>
      </c>
      <c r="DK17" s="67">
        <v>1</v>
      </c>
      <c r="DL17" s="67">
        <v>6</v>
      </c>
      <c r="DN17" s="65">
        <f t="shared" ca="1" si="38"/>
        <v>0.34460721991662124</v>
      </c>
      <c r="DO17" s="66">
        <f t="shared" ca="1" si="39"/>
        <v>103</v>
      </c>
      <c r="DP17" s="67"/>
      <c r="DQ17" s="67">
        <v>17</v>
      </c>
      <c r="DR17" s="67">
        <v>1</v>
      </c>
      <c r="DS17" s="67">
        <v>6</v>
      </c>
    </row>
    <row r="18" spans="1:123" ht="19.5" customHeight="1" thickBot="1" x14ac:dyDescent="0.3">
      <c r="A18" s="5"/>
      <c r="B18" s="7"/>
      <c r="C18" s="22"/>
      <c r="D18" s="46"/>
      <c r="E18" s="23"/>
      <c r="F18" s="7"/>
      <c r="G18" s="7"/>
      <c r="H18" s="7"/>
      <c r="I18" s="7"/>
      <c r="J18" s="7"/>
      <c r="K18" s="6"/>
      <c r="L18" s="5"/>
      <c r="M18" s="7"/>
      <c r="N18" s="22"/>
      <c r="O18" s="7"/>
      <c r="P18" s="7"/>
      <c r="Q18" s="7"/>
      <c r="R18" s="7"/>
      <c r="S18" s="7"/>
      <c r="T18" s="7"/>
      <c r="U18" s="7"/>
      <c r="V18" s="6"/>
      <c r="AI18" s="17"/>
      <c r="AJ18" s="1"/>
      <c r="AK18" s="1"/>
      <c r="AM18" s="1"/>
      <c r="AZ18" s="1"/>
      <c r="BA18" s="1"/>
      <c r="BB18" s="1"/>
      <c r="BC18" s="1"/>
      <c r="BD18" s="1"/>
      <c r="BE18" s="1"/>
      <c r="CL18" s="65">
        <f t="shared" ca="1" si="30"/>
        <v>5.5261748026829483E-2</v>
      </c>
      <c r="CM18" s="66">
        <f t="shared" ca="1" si="31"/>
        <v>17</v>
      </c>
      <c r="CN18" s="66"/>
      <c r="CO18" s="67">
        <v>18</v>
      </c>
      <c r="CP18" s="67">
        <v>8</v>
      </c>
      <c r="CQ18" s="67">
        <v>0</v>
      </c>
      <c r="CR18" s="67"/>
      <c r="CS18" s="65">
        <f t="shared" ca="1" si="32"/>
        <v>0.3390354388668495</v>
      </c>
      <c r="CT18" s="66">
        <f t="shared" ca="1" si="33"/>
        <v>94</v>
      </c>
      <c r="CU18" s="67"/>
      <c r="CV18" s="67">
        <v>18</v>
      </c>
      <c r="CW18" s="67">
        <v>1</v>
      </c>
      <c r="CX18" s="67">
        <v>7</v>
      </c>
      <c r="CZ18" s="65">
        <f t="shared" ca="1" si="34"/>
        <v>4.1631758848933331E-2</v>
      </c>
      <c r="DA18" s="66">
        <f t="shared" ca="1" si="35"/>
        <v>139</v>
      </c>
      <c r="DB18" s="67"/>
      <c r="DC18" s="67">
        <v>18</v>
      </c>
      <c r="DD18" s="67">
        <v>1</v>
      </c>
      <c r="DE18" s="67">
        <v>7</v>
      </c>
      <c r="DG18" s="65">
        <f t="shared" ca="1" si="36"/>
        <v>0.10616459161091074</v>
      </c>
      <c r="DH18" s="66">
        <f t="shared" ca="1" si="37"/>
        <v>125</v>
      </c>
      <c r="DI18" s="67"/>
      <c r="DJ18" s="67">
        <v>18</v>
      </c>
      <c r="DK18" s="67">
        <v>1</v>
      </c>
      <c r="DL18" s="67">
        <v>7</v>
      </c>
      <c r="DN18" s="65">
        <f t="shared" ca="1" si="38"/>
        <v>0.42948786343037948</v>
      </c>
      <c r="DO18" s="66">
        <f t="shared" ca="1" si="39"/>
        <v>89</v>
      </c>
      <c r="DP18" s="67"/>
      <c r="DQ18" s="67">
        <v>18</v>
      </c>
      <c r="DR18" s="67">
        <v>1</v>
      </c>
      <c r="DS18" s="67">
        <v>7</v>
      </c>
    </row>
    <row r="19" spans="1:123" ht="48.95" customHeight="1" thickBot="1" x14ac:dyDescent="0.3">
      <c r="A19" s="26"/>
      <c r="B19" s="74" t="str">
        <f ca="1">$AF5/1000&amp;$AG5&amp;$AH5/1000&amp;$AI5</f>
        <v>4.172＋14.688＝</v>
      </c>
      <c r="C19" s="75"/>
      <c r="D19" s="75"/>
      <c r="E19" s="75"/>
      <c r="F19" s="75"/>
      <c r="G19" s="75"/>
      <c r="H19" s="76">
        <f ca="1">$AJ5/1000</f>
        <v>18.86</v>
      </c>
      <c r="I19" s="76"/>
      <c r="J19" s="77"/>
      <c r="K19" s="9"/>
      <c r="L19" s="26"/>
      <c r="M19" s="74" t="str">
        <f ca="1">$AF6/1000&amp;$AG6&amp;$AH6/1000&amp;$AI6</f>
        <v>40.09＋3.8＝</v>
      </c>
      <c r="N19" s="75"/>
      <c r="O19" s="75"/>
      <c r="P19" s="75"/>
      <c r="Q19" s="75"/>
      <c r="R19" s="75"/>
      <c r="S19" s="76">
        <f ca="1">$AJ6/1000</f>
        <v>43.89</v>
      </c>
      <c r="T19" s="76"/>
      <c r="U19" s="77"/>
      <c r="V19" s="9"/>
      <c r="AI19" s="17"/>
      <c r="AJ19" s="1"/>
      <c r="AK19" s="1"/>
      <c r="AM19" s="1"/>
      <c r="AZ19" s="1"/>
      <c r="BA19" s="1"/>
      <c r="BB19" s="1"/>
      <c r="BC19" s="1"/>
      <c r="BD19" s="1"/>
      <c r="BE19" s="1"/>
      <c r="CL19" s="65"/>
      <c r="CM19" s="66"/>
      <c r="CN19" s="66"/>
      <c r="CO19" s="67"/>
      <c r="CP19" s="67"/>
      <c r="CQ19" s="67"/>
      <c r="CR19" s="67"/>
      <c r="CS19" s="65">
        <f t="shared" ca="1" si="32"/>
        <v>3.2117825742838169E-2</v>
      </c>
      <c r="CT19" s="66">
        <f t="shared" ca="1" si="33"/>
        <v>135</v>
      </c>
      <c r="CU19" s="67"/>
      <c r="CV19" s="67">
        <v>19</v>
      </c>
      <c r="CW19" s="67">
        <v>1</v>
      </c>
      <c r="CX19" s="67">
        <v>8</v>
      </c>
      <c r="CZ19" s="65">
        <f t="shared" ca="1" si="34"/>
        <v>0.46817874890458377</v>
      </c>
      <c r="DA19" s="66">
        <f t="shared" ca="1" si="35"/>
        <v>82</v>
      </c>
      <c r="DB19" s="67"/>
      <c r="DC19" s="67">
        <v>19</v>
      </c>
      <c r="DD19" s="67">
        <v>1</v>
      </c>
      <c r="DE19" s="67">
        <v>8</v>
      </c>
      <c r="DG19" s="65">
        <f t="shared" ca="1" si="36"/>
        <v>0.70311230723583829</v>
      </c>
      <c r="DH19" s="66">
        <f t="shared" ca="1" si="37"/>
        <v>40</v>
      </c>
      <c r="DI19" s="67"/>
      <c r="DJ19" s="67">
        <v>19</v>
      </c>
      <c r="DK19" s="67">
        <v>1</v>
      </c>
      <c r="DL19" s="67">
        <v>8</v>
      </c>
      <c r="DN19" s="65">
        <f t="shared" ca="1" si="38"/>
        <v>4.7906214292583127E-2</v>
      </c>
      <c r="DO19" s="66">
        <f t="shared" ca="1" si="39"/>
        <v>136</v>
      </c>
      <c r="DP19" s="67"/>
      <c r="DQ19" s="67">
        <v>19</v>
      </c>
      <c r="DR19" s="67">
        <v>1</v>
      </c>
      <c r="DS19" s="67">
        <v>8</v>
      </c>
    </row>
    <row r="20" spans="1:123" ht="12" customHeight="1" x14ac:dyDescent="0.25">
      <c r="A20" s="8"/>
      <c r="B20" s="4"/>
      <c r="C20" s="30"/>
      <c r="D20" s="47"/>
      <c r="E20" s="48"/>
      <c r="F20" s="4"/>
      <c r="G20" s="4"/>
      <c r="H20" s="4"/>
      <c r="I20" s="4"/>
      <c r="J20" s="4"/>
      <c r="K20" s="9"/>
      <c r="L20" s="8"/>
      <c r="M20" s="4"/>
      <c r="N20" s="30"/>
      <c r="O20" s="4"/>
      <c r="P20" s="4"/>
      <c r="Q20" s="4"/>
      <c r="R20" s="4"/>
      <c r="S20" s="4"/>
      <c r="T20" s="4"/>
      <c r="U20" s="4"/>
      <c r="V20" s="9"/>
      <c r="AI20" s="17"/>
      <c r="AJ20" s="1"/>
      <c r="AK20" s="1"/>
      <c r="AM20" s="1"/>
      <c r="AZ20" s="1"/>
      <c r="BA20" s="1"/>
      <c r="BB20" s="1"/>
      <c r="BC20" s="1"/>
      <c r="BD20" s="1"/>
      <c r="BE20" s="1"/>
      <c r="CL20" s="65"/>
      <c r="CM20" s="66"/>
      <c r="CN20" s="66"/>
      <c r="CO20" s="67"/>
      <c r="CP20" s="67"/>
      <c r="CQ20" s="67"/>
      <c r="CR20" s="67"/>
      <c r="CS20" s="65">
        <f t="shared" ca="1" si="32"/>
        <v>0.28031651432045612</v>
      </c>
      <c r="CT20" s="66">
        <f t="shared" ca="1" si="33"/>
        <v>103</v>
      </c>
      <c r="CU20" s="67"/>
      <c r="CV20" s="67">
        <v>20</v>
      </c>
      <c r="CW20" s="67">
        <v>1</v>
      </c>
      <c r="CX20" s="67">
        <v>9</v>
      </c>
      <c r="CZ20" s="65">
        <f t="shared" ca="1" si="34"/>
        <v>0.21010975086008521</v>
      </c>
      <c r="DA20" s="66">
        <f t="shared" ca="1" si="35"/>
        <v>115</v>
      </c>
      <c r="DB20" s="67"/>
      <c r="DC20" s="67">
        <v>20</v>
      </c>
      <c r="DD20" s="67">
        <v>1</v>
      </c>
      <c r="DE20" s="67">
        <v>9</v>
      </c>
      <c r="DG20" s="65">
        <f t="shared" ca="1" si="36"/>
        <v>0.87907121039314207</v>
      </c>
      <c r="DH20" s="66">
        <f t="shared" ca="1" si="37"/>
        <v>17</v>
      </c>
      <c r="DI20" s="67"/>
      <c r="DJ20" s="67">
        <v>20</v>
      </c>
      <c r="DK20" s="67">
        <v>1</v>
      </c>
      <c r="DL20" s="67">
        <v>9</v>
      </c>
      <c r="DN20" s="65">
        <f t="shared" ca="1" si="38"/>
        <v>0.52427845600147094</v>
      </c>
      <c r="DO20" s="66">
        <f t="shared" ca="1" si="39"/>
        <v>68</v>
      </c>
      <c r="DP20" s="67"/>
      <c r="DQ20" s="67">
        <v>20</v>
      </c>
      <c r="DR20" s="67">
        <v>1</v>
      </c>
      <c r="DS20" s="67">
        <v>9</v>
      </c>
    </row>
    <row r="21" spans="1:123" ht="53.1" customHeight="1" x14ac:dyDescent="0.25">
      <c r="A21" s="8"/>
      <c r="B21" s="4"/>
      <c r="C21" s="31"/>
      <c r="D21" s="32">
        <f ca="1">$BI5</f>
        <v>0</v>
      </c>
      <c r="E21" s="33">
        <f ca="1">$BN5</f>
        <v>4</v>
      </c>
      <c r="F21" s="33" t="str">
        <f ca="1">IF(AND(G21=0,H21=0,I21=0),"",".")</f>
        <v>.</v>
      </c>
      <c r="G21" s="34">
        <f ca="1">$BX5</f>
        <v>1</v>
      </c>
      <c r="H21" s="34">
        <f ca="1">$CC5</f>
        <v>7</v>
      </c>
      <c r="I21" s="34">
        <f ca="1">$CH5</f>
        <v>2</v>
      </c>
      <c r="J21" s="35"/>
      <c r="K21" s="36"/>
      <c r="L21" s="37"/>
      <c r="M21" s="38"/>
      <c r="N21" s="31"/>
      <c r="O21" s="32">
        <f ca="1">$BI6</f>
        <v>4</v>
      </c>
      <c r="P21" s="33">
        <f ca="1">$BN6</f>
        <v>0</v>
      </c>
      <c r="Q21" s="33" t="str">
        <f ca="1">IF(AND(R21=0,S21=0,T21=0),"",".")</f>
        <v>.</v>
      </c>
      <c r="R21" s="34">
        <f ca="1">$BX6</f>
        <v>0</v>
      </c>
      <c r="S21" s="34">
        <f ca="1">$CC6</f>
        <v>9</v>
      </c>
      <c r="T21" s="34">
        <f ca="1">$CH6</f>
        <v>0</v>
      </c>
      <c r="U21" s="35"/>
      <c r="V21" s="36"/>
      <c r="AI21" s="17"/>
      <c r="AJ21" s="1"/>
      <c r="AK21" s="1"/>
      <c r="AM21" s="1"/>
      <c r="AZ21" s="1"/>
      <c r="BA21" s="1"/>
      <c r="BB21" s="1"/>
      <c r="BC21" s="1"/>
      <c r="BD21" s="1"/>
      <c r="BE21" s="1"/>
      <c r="CL21" s="65"/>
      <c r="CM21" s="66"/>
      <c r="CN21" s="66"/>
      <c r="CO21" s="67"/>
      <c r="CP21" s="67"/>
      <c r="CQ21" s="67"/>
      <c r="CR21" s="67"/>
      <c r="CS21" s="65">
        <f t="shared" ca="1" si="32"/>
        <v>0.94649163421636051</v>
      </c>
      <c r="CT21" s="66">
        <f t="shared" ca="1" si="33"/>
        <v>9</v>
      </c>
      <c r="CU21" s="67"/>
      <c r="CV21" s="67">
        <v>21</v>
      </c>
      <c r="CW21" s="67">
        <v>2</v>
      </c>
      <c r="CX21" s="67">
        <v>0</v>
      </c>
      <c r="CZ21" s="65">
        <f t="shared" ca="1" si="34"/>
        <v>1.4793067586066355E-3</v>
      </c>
      <c r="DA21" s="66">
        <f t="shared" ca="1" si="35"/>
        <v>140</v>
      </c>
      <c r="DB21" s="67"/>
      <c r="DC21" s="67">
        <v>21</v>
      </c>
      <c r="DD21" s="67">
        <v>2</v>
      </c>
      <c r="DE21" s="67">
        <v>0</v>
      </c>
      <c r="DG21" s="65">
        <f t="shared" ca="1" si="36"/>
        <v>0.94677578987334221</v>
      </c>
      <c r="DH21" s="66">
        <f t="shared" ca="1" si="37"/>
        <v>9</v>
      </c>
      <c r="DI21" s="67"/>
      <c r="DJ21" s="67">
        <v>21</v>
      </c>
      <c r="DK21" s="67">
        <v>2</v>
      </c>
      <c r="DL21" s="67">
        <v>0</v>
      </c>
      <c r="DN21" s="65">
        <f t="shared" ca="1" si="38"/>
        <v>0.43674732374204173</v>
      </c>
      <c r="DO21" s="66">
        <f t="shared" ca="1" si="39"/>
        <v>87</v>
      </c>
      <c r="DP21" s="67"/>
      <c r="DQ21" s="67">
        <v>21</v>
      </c>
      <c r="DR21" s="67">
        <v>2</v>
      </c>
      <c r="DS21" s="67">
        <v>0</v>
      </c>
    </row>
    <row r="22" spans="1:123" ht="53.1" customHeight="1" thickBot="1" x14ac:dyDescent="0.3">
      <c r="A22" s="8"/>
      <c r="B22" s="4"/>
      <c r="C22" s="13" t="str">
        <f ca="1">IF(AND($BJ5=0,$BI5=0),"","＋")</f>
        <v>＋</v>
      </c>
      <c r="D22" s="39">
        <f ca="1">IF(AND($BI5=0,$BJ5=0),"＋",$BJ5)</f>
        <v>1</v>
      </c>
      <c r="E22" s="40">
        <f ca="1">$BO5</f>
        <v>4</v>
      </c>
      <c r="F22" s="40" t="str">
        <f ca="1">IF(AND(G22=0,H22=0,I22=0),"",".")</f>
        <v>.</v>
      </c>
      <c r="G22" s="41">
        <f ca="1">$BY5</f>
        <v>6</v>
      </c>
      <c r="H22" s="41">
        <f ca="1">$CD5</f>
        <v>8</v>
      </c>
      <c r="I22" s="41">
        <f ca="1">$CI5</f>
        <v>8</v>
      </c>
      <c r="J22" s="35"/>
      <c r="K22" s="36"/>
      <c r="L22" s="37"/>
      <c r="M22" s="38"/>
      <c r="N22" s="13" t="str">
        <f ca="1">IF(AND($BJ6=0,$BI6=0),"","＋")</f>
        <v>＋</v>
      </c>
      <c r="O22" s="39">
        <f ca="1">IF(AND($BI6=0,$BJ6=0),"＋",$BJ6)</f>
        <v>0</v>
      </c>
      <c r="P22" s="40">
        <f ca="1">$BO6</f>
        <v>3</v>
      </c>
      <c r="Q22" s="40" t="str">
        <f ca="1">IF(AND(R22=0,S22=0,T22=0),"",".")</f>
        <v>.</v>
      </c>
      <c r="R22" s="41">
        <f ca="1">$BY6</f>
        <v>8</v>
      </c>
      <c r="S22" s="41">
        <f ca="1">$CD6</f>
        <v>0</v>
      </c>
      <c r="T22" s="41">
        <f ca="1">$CI6</f>
        <v>0</v>
      </c>
      <c r="U22" s="35"/>
      <c r="V22" s="36"/>
      <c r="AI22" s="17"/>
      <c r="AJ22" s="1"/>
      <c r="AK22" s="1"/>
      <c r="AM22" s="1"/>
      <c r="AZ22" s="1"/>
      <c r="BA22" s="1"/>
      <c r="BB22" s="1"/>
      <c r="BC22" s="1"/>
      <c r="BD22" s="1"/>
      <c r="BE22" s="1"/>
      <c r="CL22" s="65"/>
      <c r="CM22" s="66"/>
      <c r="CN22" s="66"/>
      <c r="CO22" s="67"/>
      <c r="CP22" s="67"/>
      <c r="CQ22" s="67"/>
      <c r="CR22" s="67"/>
      <c r="CS22" s="65">
        <f t="shared" ca="1" si="32"/>
        <v>0.74531832124091091</v>
      </c>
      <c r="CT22" s="66">
        <f t="shared" ca="1" si="33"/>
        <v>42</v>
      </c>
      <c r="CU22" s="67"/>
      <c r="CV22" s="67">
        <v>22</v>
      </c>
      <c r="CW22" s="67">
        <v>2</v>
      </c>
      <c r="CX22" s="67">
        <v>1</v>
      </c>
      <c r="CZ22" s="65">
        <f t="shared" ca="1" si="34"/>
        <v>4.2812798848137046E-2</v>
      </c>
      <c r="DA22" s="66">
        <f t="shared" ca="1" si="35"/>
        <v>138</v>
      </c>
      <c r="DB22" s="67"/>
      <c r="DC22" s="67">
        <v>22</v>
      </c>
      <c r="DD22" s="67">
        <v>2</v>
      </c>
      <c r="DE22" s="67">
        <v>1</v>
      </c>
      <c r="DG22" s="65">
        <f t="shared" ca="1" si="36"/>
        <v>2.0955253472734525E-2</v>
      </c>
      <c r="DH22" s="66">
        <f t="shared" ca="1" si="37"/>
        <v>138</v>
      </c>
      <c r="DI22" s="67"/>
      <c r="DJ22" s="67">
        <v>22</v>
      </c>
      <c r="DK22" s="67">
        <v>2</v>
      </c>
      <c r="DL22" s="67">
        <v>1</v>
      </c>
      <c r="DN22" s="65">
        <f t="shared" ca="1" si="38"/>
        <v>0.71741740051054936</v>
      </c>
      <c r="DO22" s="66">
        <f t="shared" ca="1" si="39"/>
        <v>44</v>
      </c>
      <c r="DP22" s="67"/>
      <c r="DQ22" s="67">
        <v>22</v>
      </c>
      <c r="DR22" s="67">
        <v>2</v>
      </c>
      <c r="DS22" s="67">
        <v>1</v>
      </c>
    </row>
    <row r="23" spans="1:123" ht="53.1" customHeight="1" x14ac:dyDescent="0.25">
      <c r="A23" s="8"/>
      <c r="B23" s="38"/>
      <c r="C23" s="60"/>
      <c r="D23" s="61">
        <f ca="1">$AZ5</f>
        <v>1</v>
      </c>
      <c r="E23" s="62">
        <f ca="1">$BA5</f>
        <v>8</v>
      </c>
      <c r="F23" s="62" t="str">
        <f>$BB5</f>
        <v>.</v>
      </c>
      <c r="G23" s="63">
        <f ca="1">$BC5</f>
        <v>8</v>
      </c>
      <c r="H23" s="64">
        <f ca="1">$BD5</f>
        <v>6</v>
      </c>
      <c r="I23" s="64">
        <f ca="1">$BE5</f>
        <v>0</v>
      </c>
      <c r="J23" s="43"/>
      <c r="K23" s="36"/>
      <c r="L23" s="37"/>
      <c r="M23" s="38"/>
      <c r="N23" s="60"/>
      <c r="O23" s="61">
        <f ca="1">$AZ6</f>
        <v>4</v>
      </c>
      <c r="P23" s="62">
        <f ca="1">$BA6</f>
        <v>3</v>
      </c>
      <c r="Q23" s="62" t="str">
        <f>$BB6</f>
        <v>.</v>
      </c>
      <c r="R23" s="63">
        <f ca="1">$BC6</f>
        <v>8</v>
      </c>
      <c r="S23" s="64">
        <f ca="1">$BD6</f>
        <v>9</v>
      </c>
      <c r="T23" s="64">
        <f ca="1">$BE6</f>
        <v>0</v>
      </c>
      <c r="U23" s="43"/>
      <c r="V23" s="36"/>
      <c r="AI23" s="17"/>
      <c r="AJ23" s="1"/>
      <c r="AK23" s="1"/>
      <c r="AM23" s="1"/>
      <c r="AZ23" s="1"/>
      <c r="BA23" s="1"/>
      <c r="BB23" s="1"/>
      <c r="BC23" s="1"/>
      <c r="BD23" s="1"/>
      <c r="BE23" s="1"/>
      <c r="CL23" s="65"/>
      <c r="CM23" s="66"/>
      <c r="CN23" s="66"/>
      <c r="CO23" s="67"/>
      <c r="CP23" s="67"/>
      <c r="CQ23" s="67"/>
      <c r="CR23" s="67"/>
      <c r="CS23" s="65">
        <f t="shared" ca="1" si="32"/>
        <v>0.809921884795202</v>
      </c>
      <c r="CT23" s="66">
        <f t="shared" ca="1" si="33"/>
        <v>31</v>
      </c>
      <c r="CU23" s="67"/>
      <c r="CV23" s="67">
        <v>23</v>
      </c>
      <c r="CW23" s="67">
        <v>2</v>
      </c>
      <c r="CX23" s="67">
        <v>2</v>
      </c>
      <c r="CZ23" s="65">
        <f t="shared" ca="1" si="34"/>
        <v>0.32172782704214598</v>
      </c>
      <c r="DA23" s="66">
        <f t="shared" ca="1" si="35"/>
        <v>103</v>
      </c>
      <c r="DB23" s="67"/>
      <c r="DC23" s="67">
        <v>23</v>
      </c>
      <c r="DD23" s="67">
        <v>2</v>
      </c>
      <c r="DE23" s="67">
        <v>2</v>
      </c>
      <c r="DG23" s="65">
        <f t="shared" ca="1" si="36"/>
        <v>0.24773455958168855</v>
      </c>
      <c r="DH23" s="66">
        <f t="shared" ca="1" si="37"/>
        <v>99</v>
      </c>
      <c r="DI23" s="67"/>
      <c r="DJ23" s="67">
        <v>23</v>
      </c>
      <c r="DK23" s="67">
        <v>2</v>
      </c>
      <c r="DL23" s="67">
        <v>2</v>
      </c>
      <c r="DN23" s="65">
        <f t="shared" ca="1" si="38"/>
        <v>0.4298483634984559</v>
      </c>
      <c r="DO23" s="66">
        <f t="shared" ca="1" si="39"/>
        <v>88</v>
      </c>
      <c r="DP23" s="67"/>
      <c r="DQ23" s="67">
        <v>23</v>
      </c>
      <c r="DR23" s="67">
        <v>2</v>
      </c>
      <c r="DS23" s="67">
        <v>2</v>
      </c>
    </row>
    <row r="24" spans="1:123" ht="9.75" customHeight="1" x14ac:dyDescent="0.25">
      <c r="A24" s="14"/>
      <c r="B24" s="15"/>
      <c r="C24" s="15"/>
      <c r="D24" s="44"/>
      <c r="E24" s="45"/>
      <c r="F24" s="15"/>
      <c r="G24" s="15"/>
      <c r="H24" s="15"/>
      <c r="I24" s="15"/>
      <c r="J24" s="15"/>
      <c r="K24" s="16"/>
      <c r="L24" s="14"/>
      <c r="M24" s="15"/>
      <c r="N24" s="15"/>
      <c r="O24" s="15"/>
      <c r="P24" s="15"/>
      <c r="Q24" s="15"/>
      <c r="R24" s="15"/>
      <c r="S24" s="15"/>
      <c r="T24" s="15"/>
      <c r="U24" s="15"/>
      <c r="V24" s="16"/>
      <c r="AI24" s="17"/>
      <c r="AJ24" s="1"/>
      <c r="AK24" s="1"/>
      <c r="AM24" s="1"/>
      <c r="AZ24" s="1"/>
      <c r="BA24" s="1"/>
      <c r="BB24" s="1"/>
      <c r="BC24" s="1"/>
      <c r="BD24" s="1"/>
      <c r="BE24" s="1"/>
      <c r="CL24" s="65"/>
      <c r="CM24" s="66"/>
      <c r="CN24" s="66"/>
      <c r="CO24" s="67"/>
      <c r="CP24" s="67"/>
      <c r="CQ24" s="67"/>
      <c r="CR24" s="67"/>
      <c r="CS24" s="65">
        <f t="shared" ca="1" si="32"/>
        <v>0.83712154063710698</v>
      </c>
      <c r="CT24" s="66">
        <f t="shared" ca="1" si="33"/>
        <v>26</v>
      </c>
      <c r="CU24" s="67"/>
      <c r="CV24" s="67">
        <v>24</v>
      </c>
      <c r="CW24" s="67">
        <v>2</v>
      </c>
      <c r="CX24" s="67">
        <v>3</v>
      </c>
      <c r="CZ24" s="65">
        <f t="shared" ca="1" si="34"/>
        <v>0.58399396625909916</v>
      </c>
      <c r="DA24" s="66">
        <f t="shared" ca="1" si="35"/>
        <v>62</v>
      </c>
      <c r="DB24" s="67"/>
      <c r="DC24" s="67">
        <v>24</v>
      </c>
      <c r="DD24" s="67">
        <v>2</v>
      </c>
      <c r="DE24" s="67">
        <v>3</v>
      </c>
      <c r="DG24" s="65">
        <f t="shared" ca="1" si="36"/>
        <v>0.32905400123941797</v>
      </c>
      <c r="DH24" s="66">
        <f t="shared" ca="1" si="37"/>
        <v>83</v>
      </c>
      <c r="DI24" s="67"/>
      <c r="DJ24" s="67">
        <v>24</v>
      </c>
      <c r="DK24" s="67">
        <v>2</v>
      </c>
      <c r="DL24" s="67">
        <v>3</v>
      </c>
      <c r="DN24" s="65">
        <f t="shared" ca="1" si="38"/>
        <v>0.49695517031127212</v>
      </c>
      <c r="DO24" s="66">
        <f t="shared" ca="1" si="39"/>
        <v>73</v>
      </c>
      <c r="DP24" s="67"/>
      <c r="DQ24" s="67">
        <v>24</v>
      </c>
      <c r="DR24" s="67">
        <v>2</v>
      </c>
      <c r="DS24" s="67">
        <v>3</v>
      </c>
    </row>
    <row r="25" spans="1:123" ht="19.5" customHeight="1" thickBot="1" x14ac:dyDescent="0.3">
      <c r="A25" s="5"/>
      <c r="B25" s="7"/>
      <c r="C25" s="22"/>
      <c r="D25" s="46"/>
      <c r="E25" s="23"/>
      <c r="F25" s="7"/>
      <c r="G25" s="7"/>
      <c r="H25" s="7"/>
      <c r="I25" s="7"/>
      <c r="J25" s="7"/>
      <c r="K25" s="6"/>
      <c r="L25" s="5"/>
      <c r="M25" s="7"/>
      <c r="N25" s="22"/>
      <c r="O25" s="7"/>
      <c r="P25" s="7"/>
      <c r="Q25" s="7"/>
      <c r="R25" s="7"/>
      <c r="S25" s="7"/>
      <c r="T25" s="7"/>
      <c r="U25" s="7"/>
      <c r="V25" s="6"/>
      <c r="AI25" s="17"/>
      <c r="AJ25" s="1"/>
      <c r="AK25" s="1"/>
      <c r="AM25" s="1"/>
      <c r="AZ25" s="1"/>
      <c r="BA25" s="1"/>
      <c r="BB25" s="1"/>
      <c r="BC25" s="1"/>
      <c r="BD25" s="1"/>
      <c r="BE25" s="1"/>
      <c r="CL25" s="65"/>
      <c r="CM25" s="66"/>
      <c r="CN25" s="66"/>
      <c r="CO25" s="67"/>
      <c r="CP25" s="67"/>
      <c r="CQ25" s="67"/>
      <c r="CR25" s="67"/>
      <c r="CS25" s="65">
        <f t="shared" ca="1" si="32"/>
        <v>0.79936197221464833</v>
      </c>
      <c r="CT25" s="66">
        <f t="shared" ca="1" si="33"/>
        <v>34</v>
      </c>
      <c r="CU25" s="67"/>
      <c r="CV25" s="67">
        <v>25</v>
      </c>
      <c r="CW25" s="67">
        <v>2</v>
      </c>
      <c r="CX25" s="67">
        <v>4</v>
      </c>
      <c r="CZ25" s="65">
        <f t="shared" ca="1" si="34"/>
        <v>0.43350147150704932</v>
      </c>
      <c r="DA25" s="66">
        <f t="shared" ca="1" si="35"/>
        <v>86</v>
      </c>
      <c r="DB25" s="67"/>
      <c r="DC25" s="67">
        <v>25</v>
      </c>
      <c r="DD25" s="67">
        <v>2</v>
      </c>
      <c r="DE25" s="67">
        <v>4</v>
      </c>
      <c r="DG25" s="65">
        <f t="shared" ca="1" si="36"/>
        <v>0.5526214488158705</v>
      </c>
      <c r="DH25" s="66">
        <f t="shared" ca="1" si="37"/>
        <v>54</v>
      </c>
      <c r="DI25" s="67"/>
      <c r="DJ25" s="67">
        <v>25</v>
      </c>
      <c r="DK25" s="67">
        <v>2</v>
      </c>
      <c r="DL25" s="67">
        <v>4</v>
      </c>
      <c r="DN25" s="65">
        <f t="shared" ca="1" si="38"/>
        <v>0.93656433503584713</v>
      </c>
      <c r="DO25" s="66">
        <f t="shared" ca="1" si="39"/>
        <v>16</v>
      </c>
      <c r="DP25" s="67"/>
      <c r="DQ25" s="67">
        <v>25</v>
      </c>
      <c r="DR25" s="67">
        <v>2</v>
      </c>
      <c r="DS25" s="67">
        <v>4</v>
      </c>
    </row>
    <row r="26" spans="1:123" ht="48.95" customHeight="1" thickBot="1" x14ac:dyDescent="0.3">
      <c r="A26" s="26"/>
      <c r="B26" s="74" t="str">
        <f ca="1">$AF7/1000&amp;$AG7&amp;$AH7/1000&amp;$AI7</f>
        <v>35.308＋3.473＝</v>
      </c>
      <c r="C26" s="75"/>
      <c r="D26" s="75"/>
      <c r="E26" s="75"/>
      <c r="F26" s="75"/>
      <c r="G26" s="75"/>
      <c r="H26" s="76">
        <f ca="1">$AJ7/1000</f>
        <v>38.780999999999999</v>
      </c>
      <c r="I26" s="76"/>
      <c r="J26" s="77"/>
      <c r="K26" s="9"/>
      <c r="L26" s="26"/>
      <c r="M26" s="74" t="str">
        <f ca="1">$AF8/1000&amp;$AG8&amp;$AH8/1000&amp;$AI8</f>
        <v>9.301＋0.56＝</v>
      </c>
      <c r="N26" s="75"/>
      <c r="O26" s="75"/>
      <c r="P26" s="75"/>
      <c r="Q26" s="75"/>
      <c r="R26" s="75"/>
      <c r="S26" s="76">
        <f ca="1">$AJ8/1000</f>
        <v>9.8610000000000007</v>
      </c>
      <c r="T26" s="76"/>
      <c r="U26" s="77"/>
      <c r="V26" s="9"/>
      <c r="AI26" s="17"/>
      <c r="AJ26" s="1"/>
      <c r="AK26" s="1"/>
      <c r="AM26" s="1"/>
      <c r="AZ26" s="1"/>
      <c r="BA26" s="1"/>
      <c r="BB26" s="1"/>
      <c r="BC26" s="1"/>
      <c r="BD26" s="1"/>
      <c r="BE26" s="1"/>
      <c r="CL26" s="65"/>
      <c r="CM26" s="66"/>
      <c r="CN26" s="66"/>
      <c r="CO26" s="67"/>
      <c r="CP26" s="67"/>
      <c r="CQ26" s="67"/>
      <c r="CR26" s="67"/>
      <c r="CS26" s="65">
        <f t="shared" ca="1" si="32"/>
        <v>0.43841652652003693</v>
      </c>
      <c r="CT26" s="66">
        <f t="shared" ca="1" si="33"/>
        <v>83</v>
      </c>
      <c r="CU26" s="67"/>
      <c r="CV26" s="67">
        <v>26</v>
      </c>
      <c r="CW26" s="67">
        <v>2</v>
      </c>
      <c r="CX26" s="67">
        <v>5</v>
      </c>
      <c r="CZ26" s="65">
        <f t="shared" ca="1" si="34"/>
        <v>0.47177976828143786</v>
      </c>
      <c r="DA26" s="66">
        <f t="shared" ca="1" si="35"/>
        <v>81</v>
      </c>
      <c r="DB26" s="67"/>
      <c r="DC26" s="67">
        <v>26</v>
      </c>
      <c r="DD26" s="67">
        <v>2</v>
      </c>
      <c r="DE26" s="67">
        <v>5</v>
      </c>
      <c r="DG26" s="65">
        <f t="shared" ca="1" si="36"/>
        <v>0.94850288827850715</v>
      </c>
      <c r="DH26" s="66">
        <f t="shared" ca="1" si="37"/>
        <v>6</v>
      </c>
      <c r="DI26" s="67"/>
      <c r="DJ26" s="67">
        <v>26</v>
      </c>
      <c r="DK26" s="67">
        <v>2</v>
      </c>
      <c r="DL26" s="67">
        <v>5</v>
      </c>
      <c r="DN26" s="65">
        <f t="shared" ca="1" si="38"/>
        <v>0.25267159227813918</v>
      </c>
      <c r="DO26" s="66">
        <f t="shared" ca="1" si="39"/>
        <v>117</v>
      </c>
      <c r="DP26" s="67"/>
      <c r="DQ26" s="67">
        <v>26</v>
      </c>
      <c r="DR26" s="67">
        <v>2</v>
      </c>
      <c r="DS26" s="67">
        <v>5</v>
      </c>
    </row>
    <row r="27" spans="1:123" ht="12" customHeight="1" x14ac:dyDescent="0.25">
      <c r="A27" s="8"/>
      <c r="B27" s="4"/>
      <c r="C27" s="30"/>
      <c r="D27" s="47"/>
      <c r="E27" s="48"/>
      <c r="F27" s="4"/>
      <c r="G27" s="4"/>
      <c r="H27" s="4"/>
      <c r="I27" s="4"/>
      <c r="J27" s="4"/>
      <c r="K27" s="9"/>
      <c r="L27" s="8"/>
      <c r="M27" s="4"/>
      <c r="N27" s="30"/>
      <c r="O27" s="4"/>
      <c r="P27" s="4"/>
      <c r="Q27" s="4"/>
      <c r="R27" s="4"/>
      <c r="S27" s="4"/>
      <c r="T27" s="4"/>
      <c r="U27" s="4"/>
      <c r="V27" s="9"/>
      <c r="CL27" s="65"/>
      <c r="CM27" s="66"/>
      <c r="CN27" s="66"/>
      <c r="CO27" s="67"/>
      <c r="CP27" s="67"/>
      <c r="CQ27" s="67"/>
      <c r="CR27" s="67"/>
      <c r="CS27" s="65">
        <f t="shared" ca="1" si="32"/>
        <v>0.25522836482175726</v>
      </c>
      <c r="CT27" s="66">
        <f t="shared" ca="1" si="33"/>
        <v>107</v>
      </c>
      <c r="CU27" s="67"/>
      <c r="CV27" s="67">
        <v>27</v>
      </c>
      <c r="CW27" s="67">
        <v>2</v>
      </c>
      <c r="CX27" s="67">
        <v>6</v>
      </c>
      <c r="CZ27" s="65">
        <f t="shared" ca="1" si="34"/>
        <v>0.78450055989735457</v>
      </c>
      <c r="DA27" s="66">
        <f t="shared" ca="1" si="35"/>
        <v>29</v>
      </c>
      <c r="DB27" s="67"/>
      <c r="DC27" s="67">
        <v>27</v>
      </c>
      <c r="DD27" s="67">
        <v>2</v>
      </c>
      <c r="DE27" s="67">
        <v>6</v>
      </c>
      <c r="DG27" s="65">
        <f t="shared" ca="1" si="36"/>
        <v>0.89918704636106828</v>
      </c>
      <c r="DH27" s="66">
        <f t="shared" ca="1" si="37"/>
        <v>14</v>
      </c>
      <c r="DI27" s="67"/>
      <c r="DJ27" s="67">
        <v>27</v>
      </c>
      <c r="DK27" s="67">
        <v>2</v>
      </c>
      <c r="DL27" s="67">
        <v>6</v>
      </c>
      <c r="DN27" s="65">
        <f t="shared" ca="1" si="38"/>
        <v>0.22755303827326057</v>
      </c>
      <c r="DO27" s="66">
        <f t="shared" ca="1" si="39"/>
        <v>121</v>
      </c>
      <c r="DP27" s="67"/>
      <c r="DQ27" s="67">
        <v>27</v>
      </c>
      <c r="DR27" s="67">
        <v>2</v>
      </c>
      <c r="DS27" s="67">
        <v>6</v>
      </c>
    </row>
    <row r="28" spans="1:123" ht="53.1" customHeight="1" x14ac:dyDescent="0.25">
      <c r="A28" s="37"/>
      <c r="B28" s="38"/>
      <c r="C28" s="31"/>
      <c r="D28" s="32">
        <f ca="1">$BI7</f>
        <v>3</v>
      </c>
      <c r="E28" s="33">
        <f ca="1">$BN7</f>
        <v>5</v>
      </c>
      <c r="F28" s="33" t="str">
        <f ca="1">IF(AND(G28=0,H28=0,I28=0),"",".")</f>
        <v>.</v>
      </c>
      <c r="G28" s="34">
        <f ca="1">$BX7</f>
        <v>3</v>
      </c>
      <c r="H28" s="34">
        <f ca="1">$CC7</f>
        <v>0</v>
      </c>
      <c r="I28" s="34">
        <f ca="1">$CH7</f>
        <v>8</v>
      </c>
      <c r="J28" s="35"/>
      <c r="K28" s="36"/>
      <c r="L28" s="37"/>
      <c r="M28" s="38"/>
      <c r="N28" s="31"/>
      <c r="O28" s="32">
        <f ca="1">$BI8</f>
        <v>0</v>
      </c>
      <c r="P28" s="33">
        <f ca="1">$BN8</f>
        <v>9</v>
      </c>
      <c r="Q28" s="33" t="str">
        <f ca="1">IF(AND(R28=0,S28=0,T28=0),"",".")</f>
        <v>.</v>
      </c>
      <c r="R28" s="34">
        <f ca="1">$BX8</f>
        <v>3</v>
      </c>
      <c r="S28" s="34">
        <f ca="1">$CC8</f>
        <v>0</v>
      </c>
      <c r="T28" s="34">
        <f ca="1">$CH8</f>
        <v>1</v>
      </c>
      <c r="U28" s="35"/>
      <c r="V28" s="36"/>
      <c r="CL28" s="65"/>
      <c r="CM28" s="66"/>
      <c r="CN28" s="66"/>
      <c r="CO28" s="67"/>
      <c r="CP28" s="67"/>
      <c r="CQ28" s="67"/>
      <c r="CR28" s="67"/>
      <c r="CS28" s="65">
        <f t="shared" ca="1" si="32"/>
        <v>0.61360286936294406</v>
      </c>
      <c r="CT28" s="66">
        <f t="shared" ca="1" si="33"/>
        <v>63</v>
      </c>
      <c r="CU28" s="67"/>
      <c r="CV28" s="67">
        <v>28</v>
      </c>
      <c r="CW28" s="67">
        <v>2</v>
      </c>
      <c r="CX28" s="67">
        <v>7</v>
      </c>
      <c r="CZ28" s="65">
        <f t="shared" ca="1" si="34"/>
        <v>0.38116071276489039</v>
      </c>
      <c r="DA28" s="66">
        <f t="shared" ca="1" si="35"/>
        <v>90</v>
      </c>
      <c r="DB28" s="67"/>
      <c r="DC28" s="67">
        <v>28</v>
      </c>
      <c r="DD28" s="67">
        <v>2</v>
      </c>
      <c r="DE28" s="67">
        <v>7</v>
      </c>
      <c r="DG28" s="65">
        <f t="shared" ca="1" si="36"/>
        <v>0.41914271192526564</v>
      </c>
      <c r="DH28" s="66">
        <f t="shared" ca="1" si="37"/>
        <v>70</v>
      </c>
      <c r="DI28" s="67"/>
      <c r="DJ28" s="67">
        <v>28</v>
      </c>
      <c r="DK28" s="67">
        <v>2</v>
      </c>
      <c r="DL28" s="67">
        <v>7</v>
      </c>
      <c r="DN28" s="65">
        <f t="shared" ca="1" si="38"/>
        <v>0.37666392228336076</v>
      </c>
      <c r="DO28" s="66">
        <f t="shared" ca="1" si="39"/>
        <v>96</v>
      </c>
      <c r="DP28" s="67"/>
      <c r="DQ28" s="67">
        <v>28</v>
      </c>
      <c r="DR28" s="67">
        <v>2</v>
      </c>
      <c r="DS28" s="67">
        <v>7</v>
      </c>
    </row>
    <row r="29" spans="1:123" ht="53.1" customHeight="1" thickBot="1" x14ac:dyDescent="0.3">
      <c r="A29" s="37"/>
      <c r="B29" s="38"/>
      <c r="C29" s="13" t="str">
        <f ca="1">IF(AND($BJ7=0,$BI7=0),"","＋")</f>
        <v>＋</v>
      </c>
      <c r="D29" s="39">
        <f ca="1">IF(AND($BI7=0,$BJ7=0),"＋",$BJ7)</f>
        <v>0</v>
      </c>
      <c r="E29" s="40">
        <f ca="1">$BO7</f>
        <v>3</v>
      </c>
      <c r="F29" s="40" t="str">
        <f ca="1">IF(AND(G29=0,H29=0,I29=0),"",".")</f>
        <v>.</v>
      </c>
      <c r="G29" s="41">
        <f ca="1">$BY7</f>
        <v>4</v>
      </c>
      <c r="H29" s="41">
        <f ca="1">$CD7</f>
        <v>7</v>
      </c>
      <c r="I29" s="41">
        <f ca="1">$CI7</f>
        <v>3</v>
      </c>
      <c r="J29" s="35"/>
      <c r="K29" s="36"/>
      <c r="L29" s="37"/>
      <c r="M29" s="38"/>
      <c r="N29" s="13" t="str">
        <f ca="1">IF(AND($BJ8=0,$BI8=0),"","＋")</f>
        <v/>
      </c>
      <c r="O29" s="39" t="str">
        <f ca="1">IF(AND($BI8=0,$BJ8=0),"＋",$BJ8)</f>
        <v>＋</v>
      </c>
      <c r="P29" s="40">
        <f ca="1">$BO8</f>
        <v>0</v>
      </c>
      <c r="Q29" s="40" t="str">
        <f ca="1">IF(AND(R29=0,S29=0,T29=0),"",".")</f>
        <v>.</v>
      </c>
      <c r="R29" s="41">
        <f ca="1">$BY8</f>
        <v>5</v>
      </c>
      <c r="S29" s="41">
        <f ca="1">$CD8</f>
        <v>6</v>
      </c>
      <c r="T29" s="41">
        <f ca="1">$CI8</f>
        <v>0</v>
      </c>
      <c r="U29" s="35"/>
      <c r="V29" s="36"/>
      <c r="CL29" s="65"/>
      <c r="CM29" s="66"/>
      <c r="CN29" s="66"/>
      <c r="CO29" s="67"/>
      <c r="CP29" s="67"/>
      <c r="CQ29" s="67"/>
      <c r="CR29" s="67"/>
      <c r="CS29" s="65">
        <f t="shared" ca="1" si="32"/>
        <v>0.64134489248883508</v>
      </c>
      <c r="CT29" s="66">
        <f t="shared" ca="1" si="33"/>
        <v>61</v>
      </c>
      <c r="CU29" s="67"/>
      <c r="CV29" s="67">
        <v>29</v>
      </c>
      <c r="CW29" s="67">
        <v>2</v>
      </c>
      <c r="CX29" s="67">
        <v>8</v>
      </c>
      <c r="CZ29" s="65">
        <f t="shared" ca="1" si="34"/>
        <v>0.48786677115674648</v>
      </c>
      <c r="DA29" s="66">
        <f t="shared" ca="1" si="35"/>
        <v>79</v>
      </c>
      <c r="DB29" s="67"/>
      <c r="DC29" s="67">
        <v>29</v>
      </c>
      <c r="DD29" s="67">
        <v>2</v>
      </c>
      <c r="DE29" s="67">
        <v>8</v>
      </c>
      <c r="DG29" s="65">
        <f t="shared" ca="1" si="36"/>
        <v>0.79936964015733292</v>
      </c>
      <c r="DH29" s="66">
        <f t="shared" ca="1" si="37"/>
        <v>26</v>
      </c>
      <c r="DI29" s="67"/>
      <c r="DJ29" s="67">
        <v>29</v>
      </c>
      <c r="DK29" s="67">
        <v>2</v>
      </c>
      <c r="DL29" s="67">
        <v>8</v>
      </c>
      <c r="DN29" s="65">
        <f t="shared" ca="1" si="38"/>
        <v>3.1382283415320122E-2</v>
      </c>
      <c r="DO29" s="66">
        <f t="shared" ca="1" si="39"/>
        <v>137</v>
      </c>
      <c r="DP29" s="67"/>
      <c r="DQ29" s="67">
        <v>29</v>
      </c>
      <c r="DR29" s="67">
        <v>2</v>
      </c>
      <c r="DS29" s="67">
        <v>8</v>
      </c>
    </row>
    <row r="30" spans="1:123" ht="53.1" customHeight="1" x14ac:dyDescent="0.25">
      <c r="A30" s="8"/>
      <c r="B30" s="38"/>
      <c r="C30" s="60"/>
      <c r="D30" s="61">
        <f ca="1">$AZ7</f>
        <v>3</v>
      </c>
      <c r="E30" s="62">
        <f ca="1">$BA7</f>
        <v>8</v>
      </c>
      <c r="F30" s="62" t="str">
        <f>$BB7</f>
        <v>.</v>
      </c>
      <c r="G30" s="63">
        <f ca="1">$BC7</f>
        <v>7</v>
      </c>
      <c r="H30" s="64">
        <f ca="1">$BD7</f>
        <v>8</v>
      </c>
      <c r="I30" s="64">
        <f ca="1">$BE7</f>
        <v>1</v>
      </c>
      <c r="J30" s="43"/>
      <c r="K30" s="36"/>
      <c r="L30" s="37"/>
      <c r="M30" s="38"/>
      <c r="N30" s="60"/>
      <c r="O30" s="61">
        <f ca="1">$AZ8</f>
        <v>0</v>
      </c>
      <c r="P30" s="62">
        <f ca="1">$BA8</f>
        <v>9</v>
      </c>
      <c r="Q30" s="62" t="str">
        <f>$BB8</f>
        <v>.</v>
      </c>
      <c r="R30" s="63">
        <f ca="1">$BC8</f>
        <v>8</v>
      </c>
      <c r="S30" s="64">
        <f ca="1">$BD8</f>
        <v>6</v>
      </c>
      <c r="T30" s="64">
        <f ca="1">$BE8</f>
        <v>1</v>
      </c>
      <c r="U30" s="43"/>
      <c r="V30" s="36"/>
      <c r="CL30" s="65"/>
      <c r="CM30" s="66"/>
      <c r="CN30" s="66"/>
      <c r="CO30" s="67"/>
      <c r="CP30" s="67"/>
      <c r="CQ30" s="67"/>
      <c r="CR30" s="67"/>
      <c r="CS30" s="65">
        <f t="shared" ca="1" si="32"/>
        <v>0.31305458016609167</v>
      </c>
      <c r="CT30" s="66">
        <f t="shared" ca="1" si="33"/>
        <v>99</v>
      </c>
      <c r="CU30" s="67"/>
      <c r="CV30" s="67">
        <v>30</v>
      </c>
      <c r="CW30" s="67">
        <v>2</v>
      </c>
      <c r="CX30" s="67">
        <v>9</v>
      </c>
      <c r="CZ30" s="65">
        <f t="shared" ca="1" si="34"/>
        <v>0.5525090027853502</v>
      </c>
      <c r="DA30" s="66">
        <f t="shared" ca="1" si="35"/>
        <v>68</v>
      </c>
      <c r="DB30" s="67"/>
      <c r="DC30" s="67">
        <v>30</v>
      </c>
      <c r="DD30" s="67">
        <v>2</v>
      </c>
      <c r="DE30" s="67">
        <v>9</v>
      </c>
      <c r="DG30" s="65">
        <f t="shared" ca="1" si="36"/>
        <v>0.29157599531024081</v>
      </c>
      <c r="DH30" s="66">
        <f t="shared" ca="1" si="37"/>
        <v>87</v>
      </c>
      <c r="DI30" s="67"/>
      <c r="DJ30" s="67">
        <v>30</v>
      </c>
      <c r="DK30" s="67">
        <v>2</v>
      </c>
      <c r="DL30" s="67">
        <v>9</v>
      </c>
      <c r="DN30" s="65">
        <f t="shared" ca="1" si="38"/>
        <v>0.78396808048666222</v>
      </c>
      <c r="DO30" s="66">
        <f t="shared" ca="1" si="39"/>
        <v>35</v>
      </c>
      <c r="DP30" s="67"/>
      <c r="DQ30" s="67">
        <v>30</v>
      </c>
      <c r="DR30" s="67">
        <v>2</v>
      </c>
      <c r="DS30" s="67">
        <v>9</v>
      </c>
    </row>
    <row r="31" spans="1:123" ht="9.75" customHeight="1" x14ac:dyDescent="0.25">
      <c r="A31" s="14"/>
      <c r="B31" s="15"/>
      <c r="C31" s="15"/>
      <c r="D31" s="15"/>
      <c r="E31" s="45"/>
      <c r="F31" s="15"/>
      <c r="G31" s="15"/>
      <c r="H31" s="15"/>
      <c r="I31" s="15"/>
      <c r="J31" s="15"/>
      <c r="K31" s="16"/>
      <c r="L31" s="14"/>
      <c r="M31" s="15"/>
      <c r="N31" s="15"/>
      <c r="O31" s="15"/>
      <c r="P31" s="15"/>
      <c r="Q31" s="15"/>
      <c r="R31" s="15"/>
      <c r="S31" s="15"/>
      <c r="T31" s="15"/>
      <c r="U31" s="15"/>
      <c r="V31" s="16"/>
      <c r="CL31" s="65"/>
      <c r="CM31" s="66"/>
      <c r="CN31" s="66"/>
      <c r="CO31" s="67"/>
      <c r="CP31" s="67"/>
      <c r="CQ31" s="67"/>
      <c r="CR31" s="67"/>
      <c r="CS31" s="65">
        <f t="shared" ca="1" si="32"/>
        <v>2.1920230212934988E-2</v>
      </c>
      <c r="CT31" s="66">
        <f t="shared" ca="1" si="33"/>
        <v>137</v>
      </c>
      <c r="CU31" s="67"/>
      <c r="CV31" s="67">
        <v>31</v>
      </c>
      <c r="CW31" s="67">
        <v>3</v>
      </c>
      <c r="CX31" s="67">
        <v>0</v>
      </c>
      <c r="CZ31" s="65">
        <f t="shared" ca="1" si="34"/>
        <v>0.97034394657423162</v>
      </c>
      <c r="DA31" s="66">
        <f t="shared" ca="1" si="35"/>
        <v>4</v>
      </c>
      <c r="DB31" s="67"/>
      <c r="DC31" s="67">
        <v>31</v>
      </c>
      <c r="DD31" s="67">
        <v>3</v>
      </c>
      <c r="DE31" s="67">
        <v>0</v>
      </c>
      <c r="DG31" s="65">
        <f t="shared" ca="1" si="36"/>
        <v>0.42148018819751354</v>
      </c>
      <c r="DH31" s="66">
        <f t="shared" ca="1" si="37"/>
        <v>69</v>
      </c>
      <c r="DI31" s="67"/>
      <c r="DJ31" s="67">
        <v>31</v>
      </c>
      <c r="DK31" s="67">
        <v>3</v>
      </c>
      <c r="DL31" s="67">
        <v>0</v>
      </c>
      <c r="DN31" s="65">
        <f t="shared" ca="1" si="38"/>
        <v>0.99606270502200722</v>
      </c>
      <c r="DO31" s="66">
        <f t="shared" ca="1" si="39"/>
        <v>2</v>
      </c>
      <c r="DP31" s="67"/>
      <c r="DQ31" s="67">
        <v>31</v>
      </c>
      <c r="DR31" s="67">
        <v>3</v>
      </c>
      <c r="DS31" s="67">
        <v>0</v>
      </c>
    </row>
    <row r="32" spans="1:123" ht="39.950000000000003" customHeight="1" thickBot="1" x14ac:dyDescent="0.3">
      <c r="A32" s="87" t="str">
        <f t="shared" ref="A32:T33" si="40">A1</f>
        <v>小数 たし算 小数第三位 オールミックス</v>
      </c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7"/>
      <c r="T32" s="88">
        <f t="shared" si="40"/>
        <v>1</v>
      </c>
      <c r="U32" s="88"/>
      <c r="V32" s="88"/>
      <c r="Z32" s="17"/>
      <c r="AA32" s="17"/>
      <c r="AB32" s="17"/>
      <c r="AC32" s="17"/>
      <c r="AD32" s="17"/>
      <c r="AE32" s="17"/>
      <c r="AF32" s="1"/>
      <c r="AG32" s="1"/>
      <c r="AI32" s="1"/>
      <c r="AJ32" s="1"/>
      <c r="CL32" s="65"/>
      <c r="CM32" s="66"/>
      <c r="CN32" s="66"/>
      <c r="CO32" s="67"/>
      <c r="CP32" s="67"/>
      <c r="CQ32" s="67"/>
      <c r="CR32" s="67"/>
      <c r="CS32" s="65">
        <f t="shared" ca="1" si="32"/>
        <v>0.88019918377973494</v>
      </c>
      <c r="CT32" s="66">
        <f t="shared" ca="1" si="33"/>
        <v>21</v>
      </c>
      <c r="CU32" s="67"/>
      <c r="CV32" s="67">
        <v>32</v>
      </c>
      <c r="CW32" s="67">
        <v>3</v>
      </c>
      <c r="CX32" s="67">
        <v>1</v>
      </c>
      <c r="CZ32" s="65">
        <f t="shared" ca="1" si="34"/>
        <v>0.77686030146564511</v>
      </c>
      <c r="DA32" s="66">
        <f t="shared" ca="1" si="35"/>
        <v>30</v>
      </c>
      <c r="DB32" s="67"/>
      <c r="DC32" s="67">
        <v>32</v>
      </c>
      <c r="DD32" s="67">
        <v>3</v>
      </c>
      <c r="DE32" s="67">
        <v>1</v>
      </c>
      <c r="DF32" s="67"/>
      <c r="DG32" s="65">
        <f t="shared" ca="1" si="36"/>
        <v>0.74554737467179932</v>
      </c>
      <c r="DH32" s="66">
        <f t="shared" ca="1" si="37"/>
        <v>34</v>
      </c>
      <c r="DI32" s="67"/>
      <c r="DJ32" s="67">
        <v>32</v>
      </c>
      <c r="DK32" s="67">
        <v>3</v>
      </c>
      <c r="DL32" s="67">
        <v>1</v>
      </c>
      <c r="DN32" s="65">
        <f t="shared" ca="1" si="38"/>
        <v>0.66840882092880527</v>
      </c>
      <c r="DO32" s="66">
        <f t="shared" ca="1" si="39"/>
        <v>53</v>
      </c>
      <c r="DP32" s="67"/>
      <c r="DQ32" s="67">
        <v>32</v>
      </c>
      <c r="DR32" s="67">
        <v>3</v>
      </c>
      <c r="DS32" s="67">
        <v>1</v>
      </c>
    </row>
    <row r="33" spans="1:123" ht="50.1" customHeight="1" thickBot="1" x14ac:dyDescent="0.3">
      <c r="A33" s="89" t="str">
        <f t="shared" si="40"/>
        <v>月　 　日</v>
      </c>
      <c r="B33" s="90"/>
      <c r="C33" s="90"/>
      <c r="D33" s="90"/>
      <c r="E33" s="90"/>
      <c r="F33" s="91"/>
      <c r="G33" s="92" t="str">
        <f t="shared" si="40"/>
        <v>名前</v>
      </c>
      <c r="H33" s="93"/>
      <c r="I33" s="94"/>
      <c r="J33" s="93"/>
      <c r="K33" s="93"/>
      <c r="L33" s="93"/>
      <c r="M33" s="93"/>
      <c r="N33" s="93"/>
      <c r="O33" s="93"/>
      <c r="P33" s="93"/>
      <c r="Q33" s="93"/>
      <c r="R33" s="93"/>
      <c r="S33" s="93"/>
      <c r="T33" s="93"/>
      <c r="U33" s="93"/>
      <c r="V33" s="95"/>
      <c r="AF33" s="1"/>
      <c r="AG33" s="1"/>
      <c r="AI33" s="1"/>
      <c r="AJ33" s="1"/>
      <c r="CL33" s="65"/>
      <c r="CM33" s="66"/>
      <c r="CN33" s="66"/>
      <c r="CO33" s="67"/>
      <c r="CP33" s="67"/>
      <c r="CQ33" s="67"/>
      <c r="CR33" s="67"/>
      <c r="CS33" s="65">
        <f t="shared" ca="1" si="32"/>
        <v>0.77477281944612286</v>
      </c>
      <c r="CT33" s="66">
        <f t="shared" ca="1" si="33"/>
        <v>36</v>
      </c>
      <c r="CU33" s="67"/>
      <c r="CV33" s="67">
        <v>33</v>
      </c>
      <c r="CW33" s="67">
        <v>3</v>
      </c>
      <c r="CX33" s="67">
        <v>2</v>
      </c>
      <c r="CZ33" s="65">
        <f t="shared" ca="1" si="34"/>
        <v>0.34960568796900504</v>
      </c>
      <c r="DA33" s="66">
        <f t="shared" ca="1" si="35"/>
        <v>96</v>
      </c>
      <c r="DB33" s="67"/>
      <c r="DC33" s="67">
        <v>33</v>
      </c>
      <c r="DD33" s="67">
        <v>3</v>
      </c>
      <c r="DE33" s="67">
        <v>2</v>
      </c>
      <c r="DG33" s="65">
        <f t="shared" ca="1" si="36"/>
        <v>0.32980261274670586</v>
      </c>
      <c r="DH33" s="66">
        <f t="shared" ca="1" si="37"/>
        <v>82</v>
      </c>
      <c r="DI33" s="67"/>
      <c r="DJ33" s="67">
        <v>33</v>
      </c>
      <c r="DK33" s="67">
        <v>3</v>
      </c>
      <c r="DL33" s="67">
        <v>2</v>
      </c>
      <c r="DN33" s="65">
        <f t="shared" ca="1" si="38"/>
        <v>0.38353215030986265</v>
      </c>
      <c r="DO33" s="66">
        <f t="shared" ca="1" si="39"/>
        <v>95</v>
      </c>
      <c r="DP33" s="67"/>
      <c r="DQ33" s="67">
        <v>33</v>
      </c>
      <c r="DR33" s="67">
        <v>3</v>
      </c>
      <c r="DS33" s="67">
        <v>2</v>
      </c>
    </row>
    <row r="34" spans="1:123" ht="15" customHeight="1" x14ac:dyDescent="0.25"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4"/>
      <c r="P34" s="4"/>
      <c r="Q34" s="4"/>
      <c r="R34" s="4"/>
      <c r="S34" s="4"/>
      <c r="T34" s="4"/>
      <c r="U34" s="4"/>
      <c r="V34" s="4"/>
      <c r="AF34" s="1"/>
      <c r="AG34" s="1"/>
      <c r="AH34" s="17" t="s">
        <v>20</v>
      </c>
      <c r="AI34" s="17" t="s">
        <v>20</v>
      </c>
      <c r="AJ34" s="17" t="s">
        <v>20</v>
      </c>
      <c r="CL34" s="65"/>
      <c r="CM34" s="66"/>
      <c r="CN34" s="66"/>
      <c r="CO34" s="67"/>
      <c r="CP34" s="67"/>
      <c r="CQ34" s="67"/>
      <c r="CR34" s="67"/>
      <c r="CS34" s="65">
        <f t="shared" ca="1" si="32"/>
        <v>0.38465407381132721</v>
      </c>
      <c r="CT34" s="66">
        <f t="shared" ca="1" si="33"/>
        <v>89</v>
      </c>
      <c r="CU34" s="67"/>
      <c r="CV34" s="67">
        <v>34</v>
      </c>
      <c r="CW34" s="67">
        <v>3</v>
      </c>
      <c r="CX34" s="67">
        <v>3</v>
      </c>
      <c r="CZ34" s="65">
        <f t="shared" ca="1" si="34"/>
        <v>0.65811854403949455</v>
      </c>
      <c r="DA34" s="66">
        <f t="shared" ca="1" si="35"/>
        <v>52</v>
      </c>
      <c r="DB34" s="67"/>
      <c r="DC34" s="67">
        <v>34</v>
      </c>
      <c r="DD34" s="67">
        <v>3</v>
      </c>
      <c r="DE34" s="67">
        <v>3</v>
      </c>
      <c r="DG34" s="65">
        <f t="shared" ca="1" si="36"/>
        <v>0.45191034487179882</v>
      </c>
      <c r="DH34" s="66">
        <f t="shared" ca="1" si="37"/>
        <v>64</v>
      </c>
      <c r="DI34" s="67"/>
      <c r="DJ34" s="67">
        <v>34</v>
      </c>
      <c r="DK34" s="67">
        <v>3</v>
      </c>
      <c r="DL34" s="67">
        <v>3</v>
      </c>
      <c r="DN34" s="65">
        <f t="shared" ca="1" si="38"/>
        <v>0.22106698536246261</v>
      </c>
      <c r="DO34" s="66">
        <f t="shared" ca="1" si="39"/>
        <v>122</v>
      </c>
      <c r="DP34" s="67"/>
      <c r="DQ34" s="67">
        <v>34</v>
      </c>
      <c r="DR34" s="67">
        <v>3</v>
      </c>
      <c r="DS34" s="67">
        <v>3</v>
      </c>
    </row>
    <row r="35" spans="1:123" ht="19.5" thickBot="1" x14ac:dyDescent="0.3">
      <c r="A35" s="20"/>
      <c r="B35" s="21"/>
      <c r="C35" s="22"/>
      <c r="D35" s="7"/>
      <c r="E35" s="23"/>
      <c r="F35" s="7"/>
      <c r="G35" s="7"/>
      <c r="H35" s="7"/>
      <c r="I35" s="7"/>
      <c r="J35" s="7"/>
      <c r="K35" s="6"/>
      <c r="L35" s="7"/>
      <c r="M35" s="7"/>
      <c r="N35" s="22"/>
      <c r="O35" s="7"/>
      <c r="P35" s="7"/>
      <c r="Q35" s="7"/>
      <c r="R35" s="7"/>
      <c r="S35" s="7"/>
      <c r="T35" s="7"/>
      <c r="U35" s="7"/>
      <c r="V35" s="6"/>
      <c r="AF35" s="1"/>
      <c r="AG35" s="1"/>
      <c r="AH35" s="17" t="s">
        <v>21</v>
      </c>
      <c r="AI35" s="17" t="s">
        <v>22</v>
      </c>
      <c r="AJ35" s="17" t="s">
        <v>23</v>
      </c>
      <c r="CL35" s="65"/>
      <c r="CM35" s="66"/>
      <c r="CN35" s="66"/>
      <c r="CO35" s="67"/>
      <c r="CP35" s="67"/>
      <c r="CQ35" s="67"/>
      <c r="CR35" s="67"/>
      <c r="CS35" s="65">
        <f t="shared" ca="1" si="32"/>
        <v>0.82681122830091014</v>
      </c>
      <c r="CT35" s="66">
        <f t="shared" ca="1" si="33"/>
        <v>28</v>
      </c>
      <c r="CU35" s="67"/>
      <c r="CV35" s="67">
        <v>35</v>
      </c>
      <c r="CW35" s="67">
        <v>3</v>
      </c>
      <c r="CX35" s="67">
        <v>4</v>
      </c>
      <c r="CZ35" s="65">
        <f t="shared" ca="1" si="34"/>
        <v>0.49597513891972367</v>
      </c>
      <c r="DA35" s="66">
        <f t="shared" ca="1" si="35"/>
        <v>78</v>
      </c>
      <c r="DB35" s="67"/>
      <c r="DC35" s="67">
        <v>35</v>
      </c>
      <c r="DD35" s="67">
        <v>3</v>
      </c>
      <c r="DE35" s="67">
        <v>4</v>
      </c>
      <c r="DG35" s="65">
        <f t="shared" ca="1" si="36"/>
        <v>0.51719628551051278</v>
      </c>
      <c r="DH35" s="66">
        <f t="shared" ca="1" si="37"/>
        <v>57</v>
      </c>
      <c r="DI35" s="67"/>
      <c r="DJ35" s="67">
        <v>35</v>
      </c>
      <c r="DK35" s="67">
        <v>3</v>
      </c>
      <c r="DL35" s="67">
        <v>4</v>
      </c>
      <c r="DN35" s="65">
        <f t="shared" ca="1" si="38"/>
        <v>0.94170344783800852</v>
      </c>
      <c r="DO35" s="66">
        <f t="shared" ca="1" si="39"/>
        <v>15</v>
      </c>
      <c r="DP35" s="67"/>
      <c r="DQ35" s="67">
        <v>35</v>
      </c>
      <c r="DR35" s="67">
        <v>3</v>
      </c>
      <c r="DS35" s="67">
        <v>4</v>
      </c>
    </row>
    <row r="36" spans="1:123" ht="48.95" customHeight="1" thickBot="1" x14ac:dyDescent="0.3">
      <c r="A36" s="50"/>
      <c r="B36" s="96" t="str">
        <f ca="1">B5</f>
        <v>54.209＋0.676＝</v>
      </c>
      <c r="C36" s="97"/>
      <c r="D36" s="97"/>
      <c r="E36" s="97"/>
      <c r="F36" s="97"/>
      <c r="G36" s="97"/>
      <c r="H36" s="98">
        <f ca="1">H5</f>
        <v>54.884999999999998</v>
      </c>
      <c r="I36" s="98"/>
      <c r="J36" s="99"/>
      <c r="K36" s="51"/>
      <c r="L36" s="27"/>
      <c r="M36" s="96" t="str">
        <f ca="1">M5</f>
        <v>88.42＋5.132＝</v>
      </c>
      <c r="N36" s="97"/>
      <c r="O36" s="97"/>
      <c r="P36" s="97"/>
      <c r="Q36" s="97"/>
      <c r="R36" s="97"/>
      <c r="S36" s="98">
        <f ca="1">S5</f>
        <v>93.552000000000007</v>
      </c>
      <c r="T36" s="98"/>
      <c r="U36" s="99"/>
      <c r="V36" s="9"/>
      <c r="AF36" s="1" t="s">
        <v>87</v>
      </c>
      <c r="AG36" s="52" t="str">
        <f ca="1">IF(AND($AH36=0,$AI36=0,$AJ36=0),"OKA",IF(AND($AI36=0,$AJ36=0),"OKB",IF($AJ36=0,"OKC","NO")))</f>
        <v>NO</v>
      </c>
      <c r="AH36" s="53">
        <f t="shared" ref="AH36:AJ47" ca="1" si="41">BC1</f>
        <v>8</v>
      </c>
      <c r="AI36" s="53">
        <f t="shared" ca="1" si="41"/>
        <v>8</v>
      </c>
      <c r="AJ36" s="53">
        <f t="shared" ca="1" si="41"/>
        <v>5</v>
      </c>
      <c r="CL36" s="65"/>
      <c r="CM36" s="66"/>
      <c r="CN36" s="66"/>
      <c r="CO36" s="67"/>
      <c r="CP36" s="67"/>
      <c r="CQ36" s="67"/>
      <c r="CR36" s="67"/>
      <c r="CS36" s="65">
        <f t="shared" ca="1" si="32"/>
        <v>0.37444339408075822</v>
      </c>
      <c r="CT36" s="66">
        <f t="shared" ca="1" si="33"/>
        <v>91</v>
      </c>
      <c r="CU36" s="67"/>
      <c r="CV36" s="67">
        <v>36</v>
      </c>
      <c r="CW36" s="67">
        <v>3</v>
      </c>
      <c r="CX36" s="67">
        <v>5</v>
      </c>
      <c r="CZ36" s="65">
        <f t="shared" ca="1" si="34"/>
        <v>0.88425353903675596</v>
      </c>
      <c r="DA36" s="66">
        <f t="shared" ca="1" si="35"/>
        <v>15</v>
      </c>
      <c r="DB36" s="67"/>
      <c r="DC36" s="67">
        <v>36</v>
      </c>
      <c r="DD36" s="67">
        <v>3</v>
      </c>
      <c r="DE36" s="67">
        <v>5</v>
      </c>
      <c r="DG36" s="65">
        <f t="shared" ca="1" si="36"/>
        <v>0.77248763729965175</v>
      </c>
      <c r="DH36" s="66">
        <f t="shared" ca="1" si="37"/>
        <v>31</v>
      </c>
      <c r="DI36" s="67"/>
      <c r="DJ36" s="67">
        <v>36</v>
      </c>
      <c r="DK36" s="67">
        <v>3</v>
      </c>
      <c r="DL36" s="67">
        <v>5</v>
      </c>
      <c r="DN36" s="65">
        <f t="shared" ca="1" si="38"/>
        <v>0.51705779046427292</v>
      </c>
      <c r="DO36" s="66">
        <f t="shared" ca="1" si="39"/>
        <v>70</v>
      </c>
      <c r="DP36" s="67"/>
      <c r="DQ36" s="67">
        <v>36</v>
      </c>
      <c r="DR36" s="67">
        <v>3</v>
      </c>
      <c r="DS36" s="67">
        <v>5</v>
      </c>
    </row>
    <row r="37" spans="1:123" ht="15" customHeight="1" x14ac:dyDescent="0.25">
      <c r="A37" s="8"/>
      <c r="B37" s="4"/>
      <c r="C37" s="28"/>
      <c r="D37" s="28"/>
      <c r="E37" s="28"/>
      <c r="F37" s="28"/>
      <c r="G37" s="28"/>
      <c r="H37" s="28"/>
      <c r="I37" s="28"/>
      <c r="J37" s="28"/>
      <c r="K37" s="29"/>
      <c r="L37" s="4"/>
      <c r="M37" s="4"/>
      <c r="N37" s="30"/>
      <c r="O37" s="4"/>
      <c r="P37" s="4"/>
      <c r="Q37" s="4"/>
      <c r="R37" s="4"/>
      <c r="S37" s="4"/>
      <c r="T37" s="4"/>
      <c r="U37" s="4"/>
      <c r="V37" s="9"/>
      <c r="AF37" s="1" t="s">
        <v>25</v>
      </c>
      <c r="AG37" s="1" t="str">
        <f t="shared" ref="AG37:AG47" ca="1" si="42">IF(AND($AH37=0,$AI37=0,$AJ37=0),"OKA",IF(AND($AI37=0,$AJ37=0),"OKB",IF($AJ37=0,"OKC","NO")))</f>
        <v>NO</v>
      </c>
      <c r="AH37" s="53">
        <f t="shared" ca="1" si="41"/>
        <v>5</v>
      </c>
      <c r="AI37" s="53">
        <f t="shared" ca="1" si="41"/>
        <v>5</v>
      </c>
      <c r="AJ37" s="53">
        <f t="shared" ca="1" si="41"/>
        <v>2</v>
      </c>
      <c r="CL37" s="65"/>
      <c r="CM37" s="66"/>
      <c r="CN37" s="66"/>
      <c r="CO37" s="67"/>
      <c r="CP37" s="67"/>
      <c r="CQ37" s="67"/>
      <c r="CR37" s="67"/>
      <c r="CS37" s="65">
        <f t="shared" ca="1" si="32"/>
        <v>0.8307303911870012</v>
      </c>
      <c r="CT37" s="66">
        <f t="shared" ca="1" si="33"/>
        <v>27</v>
      </c>
      <c r="CU37" s="67"/>
      <c r="CV37" s="67">
        <v>37</v>
      </c>
      <c r="CW37" s="67">
        <v>3</v>
      </c>
      <c r="CX37" s="67">
        <v>6</v>
      </c>
      <c r="CZ37" s="65">
        <f t="shared" ca="1" si="34"/>
        <v>8.5603356063632119E-2</v>
      </c>
      <c r="DA37" s="66">
        <f t="shared" ca="1" si="35"/>
        <v>132</v>
      </c>
      <c r="DB37" s="67"/>
      <c r="DC37" s="67">
        <v>37</v>
      </c>
      <c r="DD37" s="67">
        <v>3</v>
      </c>
      <c r="DE37" s="67">
        <v>6</v>
      </c>
      <c r="DG37" s="65">
        <f t="shared" ca="1" si="36"/>
        <v>0.63835536835969953</v>
      </c>
      <c r="DH37" s="66">
        <f t="shared" ca="1" si="37"/>
        <v>46</v>
      </c>
      <c r="DI37" s="67"/>
      <c r="DJ37" s="67">
        <v>37</v>
      </c>
      <c r="DK37" s="67">
        <v>3</v>
      </c>
      <c r="DL37" s="67">
        <v>6</v>
      </c>
      <c r="DN37" s="65">
        <f t="shared" ca="1" si="38"/>
        <v>0.99408954100805347</v>
      </c>
      <c r="DO37" s="66">
        <f t="shared" ca="1" si="39"/>
        <v>3</v>
      </c>
      <c r="DP37" s="67"/>
      <c r="DQ37" s="67">
        <v>37</v>
      </c>
      <c r="DR37" s="67">
        <v>3</v>
      </c>
      <c r="DS37" s="67">
        <v>6</v>
      </c>
    </row>
    <row r="38" spans="1:123" ht="53.1" customHeight="1" x14ac:dyDescent="0.25">
      <c r="A38" s="8"/>
      <c r="B38" s="4"/>
      <c r="C38" s="31"/>
      <c r="D38" s="32">
        <f t="shared" ref="C38:I40" ca="1" si="43">D7</f>
        <v>5</v>
      </c>
      <c r="E38" s="33">
        <f t="shared" ca="1" si="43"/>
        <v>4</v>
      </c>
      <c r="F38" s="33" t="str">
        <f t="shared" ca="1" si="43"/>
        <v>.</v>
      </c>
      <c r="G38" s="34">
        <f t="shared" ca="1" si="43"/>
        <v>2</v>
      </c>
      <c r="H38" s="34">
        <f t="shared" ca="1" si="43"/>
        <v>0</v>
      </c>
      <c r="I38" s="34">
        <f t="shared" ca="1" si="43"/>
        <v>9</v>
      </c>
      <c r="J38" s="35"/>
      <c r="K38" s="9"/>
      <c r="L38" s="4"/>
      <c r="M38" s="4"/>
      <c r="N38" s="31"/>
      <c r="O38" s="32">
        <f t="shared" ref="O38:T38" ca="1" si="44">O7</f>
        <v>8</v>
      </c>
      <c r="P38" s="33">
        <f t="shared" ca="1" si="44"/>
        <v>8</v>
      </c>
      <c r="Q38" s="33" t="str">
        <f t="shared" ca="1" si="44"/>
        <v>.</v>
      </c>
      <c r="R38" s="34">
        <f t="shared" ca="1" si="44"/>
        <v>4</v>
      </c>
      <c r="S38" s="34">
        <f t="shared" ca="1" si="44"/>
        <v>2</v>
      </c>
      <c r="T38" s="34">
        <f t="shared" ca="1" si="44"/>
        <v>0</v>
      </c>
      <c r="U38" s="35"/>
      <c r="V38" s="9"/>
      <c r="AF38" s="1" t="s">
        <v>88</v>
      </c>
      <c r="AG38" s="1" t="str">
        <f t="shared" ca="1" si="42"/>
        <v>NO</v>
      </c>
      <c r="AH38" s="53">
        <f t="shared" ca="1" si="41"/>
        <v>4</v>
      </c>
      <c r="AI38" s="53">
        <f t="shared" ca="1" si="41"/>
        <v>0</v>
      </c>
      <c r="AJ38" s="53">
        <f t="shared" ca="1" si="41"/>
        <v>4</v>
      </c>
      <c r="CL38" s="65"/>
      <c r="CM38" s="66"/>
      <c r="CN38" s="66"/>
      <c r="CO38" s="67"/>
      <c r="CP38" s="67"/>
      <c r="CQ38" s="67"/>
      <c r="CR38" s="67"/>
      <c r="CS38" s="65">
        <f t="shared" ca="1" si="32"/>
        <v>0.25306803058705973</v>
      </c>
      <c r="CT38" s="66">
        <f t="shared" ca="1" si="33"/>
        <v>108</v>
      </c>
      <c r="CU38" s="67"/>
      <c r="CV38" s="67">
        <v>38</v>
      </c>
      <c r="CW38" s="67">
        <v>3</v>
      </c>
      <c r="CX38" s="67">
        <v>7</v>
      </c>
      <c r="CZ38" s="65">
        <f t="shared" ca="1" si="34"/>
        <v>0.61204912719644644</v>
      </c>
      <c r="DA38" s="66">
        <f t="shared" ca="1" si="35"/>
        <v>55</v>
      </c>
      <c r="DB38" s="67"/>
      <c r="DC38" s="67">
        <v>38</v>
      </c>
      <c r="DD38" s="67">
        <v>3</v>
      </c>
      <c r="DE38" s="67">
        <v>7</v>
      </c>
      <c r="DG38" s="65">
        <f t="shared" ca="1" si="36"/>
        <v>0.39626850498664778</v>
      </c>
      <c r="DH38" s="66">
        <f t="shared" ca="1" si="37"/>
        <v>76</v>
      </c>
      <c r="DI38" s="67"/>
      <c r="DJ38" s="67">
        <v>38</v>
      </c>
      <c r="DK38" s="67">
        <v>3</v>
      </c>
      <c r="DL38" s="67">
        <v>7</v>
      </c>
      <c r="DN38" s="65">
        <f t="shared" ca="1" si="38"/>
        <v>0.82483515211223168</v>
      </c>
      <c r="DO38" s="66">
        <f t="shared" ca="1" si="39"/>
        <v>28</v>
      </c>
      <c r="DP38" s="67"/>
      <c r="DQ38" s="67">
        <v>38</v>
      </c>
      <c r="DR38" s="67">
        <v>3</v>
      </c>
      <c r="DS38" s="67">
        <v>7</v>
      </c>
    </row>
    <row r="39" spans="1:123" ht="53.1" customHeight="1" thickBot="1" x14ac:dyDescent="0.3">
      <c r="A39" s="8"/>
      <c r="B39" s="4"/>
      <c r="C39" s="13" t="str">
        <f t="shared" ca="1" si="43"/>
        <v>＋</v>
      </c>
      <c r="D39" s="39">
        <f t="shared" ca="1" si="43"/>
        <v>0</v>
      </c>
      <c r="E39" s="40">
        <f t="shared" ca="1" si="43"/>
        <v>0</v>
      </c>
      <c r="F39" s="40" t="str">
        <f t="shared" ca="1" si="43"/>
        <v>.</v>
      </c>
      <c r="G39" s="41">
        <f t="shared" ca="1" si="43"/>
        <v>6</v>
      </c>
      <c r="H39" s="41">
        <f t="shared" ca="1" si="43"/>
        <v>7</v>
      </c>
      <c r="I39" s="41">
        <f t="shared" ca="1" si="43"/>
        <v>6</v>
      </c>
      <c r="J39" s="35"/>
      <c r="K39" s="9"/>
      <c r="L39" s="4"/>
      <c r="M39" s="4"/>
      <c r="N39" s="13" t="str">
        <f t="shared" ref="N39:T40" ca="1" si="45">N8</f>
        <v>＋</v>
      </c>
      <c r="O39" s="39">
        <f t="shared" ca="1" si="45"/>
        <v>0</v>
      </c>
      <c r="P39" s="40">
        <f t="shared" ca="1" si="45"/>
        <v>5</v>
      </c>
      <c r="Q39" s="40" t="str">
        <f t="shared" ca="1" si="45"/>
        <v>.</v>
      </c>
      <c r="R39" s="41">
        <f t="shared" ca="1" si="45"/>
        <v>1</v>
      </c>
      <c r="S39" s="41">
        <f t="shared" ca="1" si="45"/>
        <v>3</v>
      </c>
      <c r="T39" s="41">
        <f t="shared" ca="1" si="45"/>
        <v>2</v>
      </c>
      <c r="U39" s="35"/>
      <c r="V39" s="9"/>
      <c r="AF39" s="1" t="s">
        <v>27</v>
      </c>
      <c r="AG39" s="1" t="str">
        <f t="shared" ca="1" si="42"/>
        <v>NO</v>
      </c>
      <c r="AH39" s="53">
        <f t="shared" ca="1" si="41"/>
        <v>1</v>
      </c>
      <c r="AI39" s="53">
        <f t="shared" ca="1" si="41"/>
        <v>4</v>
      </c>
      <c r="AJ39" s="53">
        <f t="shared" ca="1" si="41"/>
        <v>9</v>
      </c>
      <c r="CL39" s="65"/>
      <c r="CM39" s="66"/>
      <c r="CN39" s="66"/>
      <c r="CO39" s="67"/>
      <c r="CP39" s="67"/>
      <c r="CQ39" s="67"/>
      <c r="CR39" s="67"/>
      <c r="CS39" s="65">
        <f t="shared" ca="1" si="32"/>
        <v>0.78348044802250705</v>
      </c>
      <c r="CT39" s="66">
        <f t="shared" ca="1" si="33"/>
        <v>35</v>
      </c>
      <c r="CU39" s="67"/>
      <c r="CV39" s="67">
        <v>39</v>
      </c>
      <c r="CW39" s="67">
        <v>3</v>
      </c>
      <c r="CX39" s="67">
        <v>8</v>
      </c>
      <c r="CZ39" s="65">
        <f t="shared" ca="1" si="34"/>
        <v>0.36714846036384718</v>
      </c>
      <c r="DA39" s="66">
        <f t="shared" ca="1" si="35"/>
        <v>92</v>
      </c>
      <c r="DB39" s="67"/>
      <c r="DC39" s="67">
        <v>39</v>
      </c>
      <c r="DD39" s="67">
        <v>3</v>
      </c>
      <c r="DE39" s="67">
        <v>8</v>
      </c>
      <c r="DG39" s="65">
        <f t="shared" ca="1" si="36"/>
        <v>0.25046208281353988</v>
      </c>
      <c r="DH39" s="66">
        <f t="shared" ca="1" si="37"/>
        <v>97</v>
      </c>
      <c r="DI39" s="67"/>
      <c r="DJ39" s="67">
        <v>39</v>
      </c>
      <c r="DK39" s="67">
        <v>3</v>
      </c>
      <c r="DL39" s="67">
        <v>8</v>
      </c>
      <c r="DN39" s="65">
        <f t="shared" ca="1" si="38"/>
        <v>0.99251351070539673</v>
      </c>
      <c r="DO39" s="66">
        <f t="shared" ca="1" si="39"/>
        <v>4</v>
      </c>
      <c r="DP39" s="67"/>
      <c r="DQ39" s="67">
        <v>39</v>
      </c>
      <c r="DR39" s="67">
        <v>3</v>
      </c>
      <c r="DS39" s="67">
        <v>8</v>
      </c>
    </row>
    <row r="40" spans="1:123" ht="53.1" customHeight="1" x14ac:dyDescent="0.25">
      <c r="A40" s="8"/>
      <c r="B40" s="4"/>
      <c r="C40" s="42"/>
      <c r="D40" s="54">
        <f t="shared" ca="1" si="43"/>
        <v>5</v>
      </c>
      <c r="E40" s="55">
        <f t="shared" ca="1" si="43"/>
        <v>4</v>
      </c>
      <c r="F40" s="55" t="str">
        <f t="shared" si="43"/>
        <v>.</v>
      </c>
      <c r="G40" s="56">
        <f t="shared" ca="1" si="43"/>
        <v>8</v>
      </c>
      <c r="H40" s="57">
        <f t="shared" ca="1" si="43"/>
        <v>8</v>
      </c>
      <c r="I40" s="57">
        <f t="shared" ca="1" si="43"/>
        <v>5</v>
      </c>
      <c r="J40" s="58"/>
      <c r="K40" s="9"/>
      <c r="L40" s="4"/>
      <c r="M40" s="4"/>
      <c r="N40" s="42"/>
      <c r="O40" s="54">
        <f t="shared" ca="1" si="45"/>
        <v>9</v>
      </c>
      <c r="P40" s="55">
        <f t="shared" ca="1" si="45"/>
        <v>3</v>
      </c>
      <c r="Q40" s="55" t="str">
        <f t="shared" si="45"/>
        <v>.</v>
      </c>
      <c r="R40" s="56">
        <f t="shared" ca="1" si="45"/>
        <v>5</v>
      </c>
      <c r="S40" s="57">
        <f t="shared" ca="1" si="45"/>
        <v>5</v>
      </c>
      <c r="T40" s="57">
        <f t="shared" ca="1" si="45"/>
        <v>2</v>
      </c>
      <c r="U40" s="58"/>
      <c r="V40" s="9"/>
      <c r="X40" s="59"/>
      <c r="AE40" s="2" t="s">
        <v>89</v>
      </c>
      <c r="AF40" s="1" t="s">
        <v>29</v>
      </c>
      <c r="AG40" s="1" t="str">
        <f t="shared" ca="1" si="42"/>
        <v>OKC</v>
      </c>
      <c r="AH40" s="53">
        <f t="shared" ca="1" si="41"/>
        <v>8</v>
      </c>
      <c r="AI40" s="53">
        <f t="shared" ca="1" si="41"/>
        <v>6</v>
      </c>
      <c r="AJ40" s="53">
        <f t="shared" ca="1" si="41"/>
        <v>0</v>
      </c>
      <c r="CL40" s="65"/>
      <c r="CM40" s="66"/>
      <c r="CN40" s="66"/>
      <c r="CO40" s="67"/>
      <c r="CP40" s="67"/>
      <c r="CQ40" s="67"/>
      <c r="CR40" s="67"/>
      <c r="CS40" s="65">
        <f t="shared" ca="1" si="32"/>
        <v>2.036746374784848E-2</v>
      </c>
      <c r="CT40" s="66">
        <f t="shared" ca="1" si="33"/>
        <v>138</v>
      </c>
      <c r="CU40" s="67"/>
      <c r="CV40" s="67">
        <v>40</v>
      </c>
      <c r="CW40" s="67">
        <v>3</v>
      </c>
      <c r="CX40" s="67">
        <v>9</v>
      </c>
      <c r="CZ40" s="65">
        <f t="shared" ca="1" si="34"/>
        <v>8.5250423261967301E-2</v>
      </c>
      <c r="DA40" s="66">
        <f t="shared" ca="1" si="35"/>
        <v>133</v>
      </c>
      <c r="DB40" s="67"/>
      <c r="DC40" s="67">
        <v>40</v>
      </c>
      <c r="DD40" s="67">
        <v>3</v>
      </c>
      <c r="DE40" s="67">
        <v>9</v>
      </c>
      <c r="DG40" s="65">
        <f t="shared" ca="1" si="36"/>
        <v>0.40697028387283884</v>
      </c>
      <c r="DH40" s="66">
        <f t="shared" ca="1" si="37"/>
        <v>72</v>
      </c>
      <c r="DI40" s="67"/>
      <c r="DJ40" s="67">
        <v>40</v>
      </c>
      <c r="DK40" s="67">
        <v>3</v>
      </c>
      <c r="DL40" s="67">
        <v>9</v>
      </c>
      <c r="DN40" s="65">
        <f t="shared" ca="1" si="38"/>
        <v>0.26199924734260427</v>
      </c>
      <c r="DO40" s="66">
        <f t="shared" ca="1" si="39"/>
        <v>115</v>
      </c>
      <c r="DP40" s="67"/>
      <c r="DQ40" s="67">
        <v>40</v>
      </c>
      <c r="DR40" s="67">
        <v>3</v>
      </c>
      <c r="DS40" s="67">
        <v>9</v>
      </c>
    </row>
    <row r="41" spans="1:123" ht="9.75" customHeight="1" x14ac:dyDescent="0.25">
      <c r="A41" s="14"/>
      <c r="B41" s="15"/>
      <c r="C41" s="15"/>
      <c r="D41" s="44"/>
      <c r="E41" s="45"/>
      <c r="F41" s="15"/>
      <c r="G41" s="15"/>
      <c r="H41" s="15"/>
      <c r="I41" s="15"/>
      <c r="J41" s="15"/>
      <c r="K41" s="16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6"/>
      <c r="AF41" s="1" t="s">
        <v>30</v>
      </c>
      <c r="AG41" s="1" t="str">
        <f t="shared" ca="1" si="42"/>
        <v>OKC</v>
      </c>
      <c r="AH41" s="53">
        <f t="shared" ca="1" si="41"/>
        <v>8</v>
      </c>
      <c r="AI41" s="53">
        <f t="shared" ca="1" si="41"/>
        <v>9</v>
      </c>
      <c r="AJ41" s="53">
        <f t="shared" ca="1" si="41"/>
        <v>0</v>
      </c>
      <c r="CL41" s="65"/>
      <c r="CM41" s="66"/>
      <c r="CN41" s="66"/>
      <c r="CO41" s="67"/>
      <c r="CP41" s="67"/>
      <c r="CQ41" s="67"/>
      <c r="CR41" s="67"/>
      <c r="CS41" s="65">
        <f t="shared" ca="1" si="32"/>
        <v>0.30777633523002856</v>
      </c>
      <c r="CT41" s="66">
        <f t="shared" ca="1" si="33"/>
        <v>100</v>
      </c>
      <c r="CU41" s="67"/>
      <c r="CV41" s="67">
        <v>41</v>
      </c>
      <c r="CW41" s="67">
        <v>4</v>
      </c>
      <c r="CX41" s="67">
        <v>0</v>
      </c>
      <c r="CZ41" s="65">
        <f t="shared" ca="1" si="34"/>
        <v>0.37990939334583296</v>
      </c>
      <c r="DA41" s="66">
        <f t="shared" ca="1" si="35"/>
        <v>91</v>
      </c>
      <c r="DB41" s="67"/>
      <c r="DC41" s="67">
        <v>41</v>
      </c>
      <c r="DD41" s="67">
        <v>4</v>
      </c>
      <c r="DE41" s="67">
        <v>0</v>
      </c>
      <c r="DG41" s="65">
        <f t="shared" ca="1" si="36"/>
        <v>0.74977186285284592</v>
      </c>
      <c r="DH41" s="66">
        <f t="shared" ca="1" si="37"/>
        <v>33</v>
      </c>
      <c r="DI41" s="67"/>
      <c r="DJ41" s="67">
        <v>41</v>
      </c>
      <c r="DK41" s="67">
        <v>4</v>
      </c>
      <c r="DL41" s="67">
        <v>0</v>
      </c>
      <c r="DN41" s="65">
        <f t="shared" ca="1" si="38"/>
        <v>0.27574925116206095</v>
      </c>
      <c r="DO41" s="66">
        <f t="shared" ca="1" si="39"/>
        <v>112</v>
      </c>
      <c r="DP41" s="67"/>
      <c r="DQ41" s="67">
        <v>41</v>
      </c>
      <c r="DR41" s="67">
        <v>4</v>
      </c>
      <c r="DS41" s="67">
        <v>0</v>
      </c>
    </row>
    <row r="42" spans="1:123" ht="18.75" customHeight="1" thickBot="1" x14ac:dyDescent="0.3">
      <c r="A42" s="5"/>
      <c r="B42" s="7"/>
      <c r="C42" s="22"/>
      <c r="D42" s="46"/>
      <c r="E42" s="23"/>
      <c r="F42" s="7"/>
      <c r="G42" s="7"/>
      <c r="H42" s="7"/>
      <c r="I42" s="7"/>
      <c r="J42" s="7"/>
      <c r="K42" s="6"/>
      <c r="L42" s="5"/>
      <c r="M42" s="7"/>
      <c r="N42" s="22"/>
      <c r="O42" s="7"/>
      <c r="P42" s="7"/>
      <c r="Q42" s="7"/>
      <c r="R42" s="7"/>
      <c r="S42" s="7"/>
      <c r="T42" s="7"/>
      <c r="U42" s="7"/>
      <c r="V42" s="6"/>
      <c r="AF42" s="1" t="s">
        <v>31</v>
      </c>
      <c r="AG42" s="1" t="str">
        <f t="shared" ca="1" si="42"/>
        <v>NO</v>
      </c>
      <c r="AH42" s="53">
        <f t="shared" ca="1" si="41"/>
        <v>7</v>
      </c>
      <c r="AI42" s="53">
        <f t="shared" ca="1" si="41"/>
        <v>8</v>
      </c>
      <c r="AJ42" s="53">
        <f t="shared" ca="1" si="41"/>
        <v>1</v>
      </c>
      <c r="CL42" s="65"/>
      <c r="CM42" s="66"/>
      <c r="CN42" s="66"/>
      <c r="CO42" s="67"/>
      <c r="CP42" s="67"/>
      <c r="CQ42" s="67"/>
      <c r="CR42" s="67"/>
      <c r="CS42" s="65">
        <f t="shared" ca="1" si="32"/>
        <v>0.69153514675641903</v>
      </c>
      <c r="CT42" s="66">
        <f t="shared" ca="1" si="33"/>
        <v>51</v>
      </c>
      <c r="CU42" s="67"/>
      <c r="CV42" s="67">
        <v>42</v>
      </c>
      <c r="CW42" s="67">
        <v>4</v>
      </c>
      <c r="CX42" s="67">
        <v>1</v>
      </c>
      <c r="CZ42" s="65">
        <f t="shared" ca="1" si="34"/>
        <v>0.15123380640693895</v>
      </c>
      <c r="DA42" s="66">
        <f t="shared" ca="1" si="35"/>
        <v>123</v>
      </c>
      <c r="DB42" s="67"/>
      <c r="DC42" s="67">
        <v>42</v>
      </c>
      <c r="DD42" s="67">
        <v>4</v>
      </c>
      <c r="DE42" s="67">
        <v>1</v>
      </c>
      <c r="DG42" s="65">
        <f t="shared" ca="1" si="36"/>
        <v>8.2546840427786927E-2</v>
      </c>
      <c r="DH42" s="66">
        <f t="shared" ca="1" si="37"/>
        <v>127</v>
      </c>
      <c r="DI42" s="67"/>
      <c r="DJ42" s="67">
        <v>42</v>
      </c>
      <c r="DK42" s="67">
        <v>4</v>
      </c>
      <c r="DL42" s="67">
        <v>1</v>
      </c>
      <c r="DN42" s="65">
        <f t="shared" ca="1" si="38"/>
        <v>0.74073114829335696</v>
      </c>
      <c r="DO42" s="66">
        <f t="shared" ca="1" si="39"/>
        <v>42</v>
      </c>
      <c r="DP42" s="67"/>
      <c r="DQ42" s="67">
        <v>42</v>
      </c>
      <c r="DR42" s="67">
        <v>4</v>
      </c>
      <c r="DS42" s="67">
        <v>1</v>
      </c>
    </row>
    <row r="43" spans="1:123" ht="48.95" customHeight="1" thickBot="1" x14ac:dyDescent="0.3">
      <c r="A43" s="26"/>
      <c r="B43" s="96" t="str">
        <f ca="1">B12</f>
        <v>15.204＋9.2＝</v>
      </c>
      <c r="C43" s="97"/>
      <c r="D43" s="97"/>
      <c r="E43" s="97"/>
      <c r="F43" s="97"/>
      <c r="G43" s="97"/>
      <c r="H43" s="98">
        <f ca="1">H12</f>
        <v>24.404</v>
      </c>
      <c r="I43" s="98"/>
      <c r="J43" s="99"/>
      <c r="K43" s="9"/>
      <c r="L43" s="26"/>
      <c r="M43" s="96" t="str">
        <f ca="1">M12</f>
        <v>62.549＋0.6＝</v>
      </c>
      <c r="N43" s="97"/>
      <c r="O43" s="97"/>
      <c r="P43" s="97"/>
      <c r="Q43" s="97"/>
      <c r="R43" s="97"/>
      <c r="S43" s="98">
        <f ca="1">S12</f>
        <v>63.149000000000001</v>
      </c>
      <c r="T43" s="98"/>
      <c r="U43" s="99"/>
      <c r="V43" s="9"/>
      <c r="AF43" s="1" t="s">
        <v>32</v>
      </c>
      <c r="AG43" s="1" t="str">
        <f t="shared" ca="1" si="42"/>
        <v>NO</v>
      </c>
      <c r="AH43" s="53">
        <f t="shared" ca="1" si="41"/>
        <v>8</v>
      </c>
      <c r="AI43" s="53">
        <f t="shared" ca="1" si="41"/>
        <v>6</v>
      </c>
      <c r="AJ43" s="53">
        <f t="shared" ca="1" si="41"/>
        <v>1</v>
      </c>
      <c r="CL43" s="65"/>
      <c r="CM43" s="66"/>
      <c r="CN43" s="66"/>
      <c r="CO43" s="67"/>
      <c r="CP43" s="67"/>
      <c r="CQ43" s="67"/>
      <c r="CR43" s="67"/>
      <c r="CS43" s="65">
        <f t="shared" ca="1" si="32"/>
        <v>0.65407623362680811</v>
      </c>
      <c r="CT43" s="66">
        <f t="shared" ca="1" si="33"/>
        <v>59</v>
      </c>
      <c r="CU43" s="67"/>
      <c r="CV43" s="67">
        <v>43</v>
      </c>
      <c r="CW43" s="67">
        <v>4</v>
      </c>
      <c r="CX43" s="67">
        <v>2</v>
      </c>
      <c r="CZ43" s="65">
        <f t="shared" ca="1" si="34"/>
        <v>0.2551145747472372</v>
      </c>
      <c r="DA43" s="66">
        <f t="shared" ca="1" si="35"/>
        <v>109</v>
      </c>
      <c r="DB43" s="67"/>
      <c r="DC43" s="67">
        <v>43</v>
      </c>
      <c r="DD43" s="67">
        <v>4</v>
      </c>
      <c r="DE43" s="67">
        <v>2</v>
      </c>
      <c r="DG43" s="65">
        <f t="shared" ca="1" si="36"/>
        <v>0.1337062682548561</v>
      </c>
      <c r="DH43" s="66">
        <f t="shared" ca="1" si="37"/>
        <v>120</v>
      </c>
      <c r="DI43" s="67"/>
      <c r="DJ43" s="67">
        <v>43</v>
      </c>
      <c r="DK43" s="67">
        <v>4</v>
      </c>
      <c r="DL43" s="67">
        <v>2</v>
      </c>
      <c r="DN43" s="65">
        <f t="shared" ca="1" si="38"/>
        <v>0.46658992948704958</v>
      </c>
      <c r="DO43" s="66">
        <f t="shared" ca="1" si="39"/>
        <v>80</v>
      </c>
      <c r="DP43" s="67"/>
      <c r="DQ43" s="67">
        <v>43</v>
      </c>
      <c r="DR43" s="67">
        <v>4</v>
      </c>
      <c r="DS43" s="67">
        <v>2</v>
      </c>
    </row>
    <row r="44" spans="1:123" ht="12" customHeight="1" x14ac:dyDescent="0.25">
      <c r="A44" s="8"/>
      <c r="B44" s="4"/>
      <c r="C44" s="30"/>
      <c r="D44" s="47"/>
      <c r="E44" s="48"/>
      <c r="F44" s="4"/>
      <c r="G44" s="4"/>
      <c r="H44" s="4"/>
      <c r="I44" s="4"/>
      <c r="J44" s="4"/>
      <c r="K44" s="9"/>
      <c r="L44" s="8"/>
      <c r="M44" s="4"/>
      <c r="N44" s="30"/>
      <c r="O44" s="4"/>
      <c r="P44" s="4"/>
      <c r="Q44" s="4"/>
      <c r="R44" s="4"/>
      <c r="S44" s="4"/>
      <c r="T44" s="4"/>
      <c r="U44" s="4"/>
      <c r="V44" s="9"/>
      <c r="AF44" s="1" t="s">
        <v>33</v>
      </c>
      <c r="AG44" s="1" t="str">
        <f t="shared" ca="1" si="42"/>
        <v>NO</v>
      </c>
      <c r="AH44" s="53">
        <f t="shared" ca="1" si="41"/>
        <v>4</v>
      </c>
      <c r="AI44" s="53">
        <f t="shared" ca="1" si="41"/>
        <v>6</v>
      </c>
      <c r="AJ44" s="53">
        <f t="shared" ca="1" si="41"/>
        <v>9</v>
      </c>
      <c r="CL44" s="65"/>
      <c r="CM44" s="66"/>
      <c r="CN44" s="66"/>
      <c r="CO44" s="67"/>
      <c r="CP44" s="67"/>
      <c r="CQ44" s="67"/>
      <c r="CR44" s="67"/>
      <c r="CS44" s="65">
        <f t="shared" ca="1" si="32"/>
        <v>0.13743530708625473</v>
      </c>
      <c r="CT44" s="66">
        <f t="shared" ca="1" si="33"/>
        <v>122</v>
      </c>
      <c r="CU44" s="67"/>
      <c r="CV44" s="67">
        <v>44</v>
      </c>
      <c r="CW44" s="67">
        <v>4</v>
      </c>
      <c r="CX44" s="67">
        <v>3</v>
      </c>
      <c r="CZ44" s="65">
        <f t="shared" ca="1" si="34"/>
        <v>0.94455806997347114</v>
      </c>
      <c r="DA44" s="66">
        <f t="shared" ca="1" si="35"/>
        <v>7</v>
      </c>
      <c r="DB44" s="67"/>
      <c r="DC44" s="67">
        <v>44</v>
      </c>
      <c r="DD44" s="67">
        <v>4</v>
      </c>
      <c r="DE44" s="67">
        <v>3</v>
      </c>
      <c r="DG44" s="65">
        <f t="shared" ca="1" si="36"/>
        <v>0.86935549985981342</v>
      </c>
      <c r="DH44" s="66">
        <f t="shared" ca="1" si="37"/>
        <v>19</v>
      </c>
      <c r="DI44" s="67"/>
      <c r="DJ44" s="67">
        <v>44</v>
      </c>
      <c r="DK44" s="67">
        <v>4</v>
      </c>
      <c r="DL44" s="67">
        <v>3</v>
      </c>
      <c r="DN44" s="65">
        <f t="shared" ca="1" si="38"/>
        <v>0.77087254289805895</v>
      </c>
      <c r="DO44" s="66">
        <f t="shared" ca="1" si="39"/>
        <v>38</v>
      </c>
      <c r="DP44" s="67"/>
      <c r="DQ44" s="67">
        <v>44</v>
      </c>
      <c r="DR44" s="67">
        <v>4</v>
      </c>
      <c r="DS44" s="67">
        <v>3</v>
      </c>
    </row>
    <row r="45" spans="1:123" ht="53.1" customHeight="1" x14ac:dyDescent="0.25">
      <c r="A45" s="8"/>
      <c r="B45" s="4"/>
      <c r="C45" s="31"/>
      <c r="D45" s="32">
        <f t="shared" ref="D45:I45" ca="1" si="46">D14</f>
        <v>1</v>
      </c>
      <c r="E45" s="33">
        <f t="shared" ca="1" si="46"/>
        <v>5</v>
      </c>
      <c r="F45" s="33" t="str">
        <f t="shared" ca="1" si="46"/>
        <v>.</v>
      </c>
      <c r="G45" s="34">
        <f t="shared" ca="1" si="46"/>
        <v>2</v>
      </c>
      <c r="H45" s="34">
        <f t="shared" ca="1" si="46"/>
        <v>0</v>
      </c>
      <c r="I45" s="34">
        <f t="shared" ca="1" si="46"/>
        <v>4</v>
      </c>
      <c r="J45" s="35"/>
      <c r="K45" s="9"/>
      <c r="L45" s="4"/>
      <c r="M45" s="4"/>
      <c r="N45" s="31"/>
      <c r="O45" s="32">
        <f t="shared" ref="O45:T45" ca="1" si="47">O14</f>
        <v>6</v>
      </c>
      <c r="P45" s="33">
        <f t="shared" ca="1" si="47"/>
        <v>2</v>
      </c>
      <c r="Q45" s="33" t="str">
        <f t="shared" ca="1" si="47"/>
        <v>.</v>
      </c>
      <c r="R45" s="34">
        <f t="shared" ca="1" si="47"/>
        <v>5</v>
      </c>
      <c r="S45" s="34">
        <f t="shared" ca="1" si="47"/>
        <v>4</v>
      </c>
      <c r="T45" s="34">
        <f t="shared" ca="1" si="47"/>
        <v>9</v>
      </c>
      <c r="U45" s="35"/>
      <c r="V45" s="9"/>
      <c r="AE45" s="2" t="s">
        <v>90</v>
      </c>
      <c r="AF45" s="1" t="s">
        <v>35</v>
      </c>
      <c r="AG45" s="1" t="str">
        <f t="shared" ca="1" si="42"/>
        <v>NO</v>
      </c>
      <c r="AH45" s="53">
        <f t="shared" ca="1" si="41"/>
        <v>1</v>
      </c>
      <c r="AI45" s="53">
        <f t="shared" ca="1" si="41"/>
        <v>1</v>
      </c>
      <c r="AJ45" s="53">
        <f t="shared" ca="1" si="41"/>
        <v>7</v>
      </c>
      <c r="CL45" s="65"/>
      <c r="CM45" s="66"/>
      <c r="CN45" s="66"/>
      <c r="CO45" s="67"/>
      <c r="CP45" s="67"/>
      <c r="CQ45" s="67"/>
      <c r="CR45" s="67"/>
      <c r="CS45" s="65">
        <f t="shared" ca="1" si="32"/>
        <v>0.15140612396388142</v>
      </c>
      <c r="CT45" s="66">
        <f t="shared" ca="1" si="33"/>
        <v>121</v>
      </c>
      <c r="CU45" s="67"/>
      <c r="CV45" s="67">
        <v>45</v>
      </c>
      <c r="CW45" s="67">
        <v>4</v>
      </c>
      <c r="CX45" s="67">
        <v>4</v>
      </c>
      <c r="CZ45" s="65">
        <f t="shared" ca="1" si="34"/>
        <v>0.44526983767245309</v>
      </c>
      <c r="DA45" s="66">
        <f t="shared" ca="1" si="35"/>
        <v>84</v>
      </c>
      <c r="DB45" s="67"/>
      <c r="DC45" s="67">
        <v>45</v>
      </c>
      <c r="DD45" s="67">
        <v>4</v>
      </c>
      <c r="DE45" s="67">
        <v>4</v>
      </c>
      <c r="DG45" s="65">
        <f t="shared" ca="1" si="36"/>
        <v>0.22828262496168827</v>
      </c>
      <c r="DH45" s="66">
        <f t="shared" ca="1" si="37"/>
        <v>104</v>
      </c>
      <c r="DI45" s="67"/>
      <c r="DJ45" s="67">
        <v>45</v>
      </c>
      <c r="DK45" s="67">
        <v>4</v>
      </c>
      <c r="DL45" s="67">
        <v>4</v>
      </c>
      <c r="DN45" s="65">
        <f t="shared" ca="1" si="38"/>
        <v>0.82945959900075306</v>
      </c>
      <c r="DO45" s="66">
        <f t="shared" ca="1" si="39"/>
        <v>26</v>
      </c>
      <c r="DP45" s="67"/>
      <c r="DQ45" s="67">
        <v>45</v>
      </c>
      <c r="DR45" s="67">
        <v>4</v>
      </c>
      <c r="DS45" s="67">
        <v>4</v>
      </c>
    </row>
    <row r="46" spans="1:123" ht="53.1" customHeight="1" thickBot="1" x14ac:dyDescent="0.3">
      <c r="A46" s="8"/>
      <c r="B46" s="4"/>
      <c r="C46" s="13" t="str">
        <f t="shared" ref="C46:I47" ca="1" si="48">C15</f>
        <v>＋</v>
      </c>
      <c r="D46" s="39">
        <f t="shared" ca="1" si="48"/>
        <v>0</v>
      </c>
      <c r="E46" s="40">
        <f t="shared" ca="1" si="48"/>
        <v>9</v>
      </c>
      <c r="F46" s="40" t="str">
        <f t="shared" ca="1" si="48"/>
        <v>.</v>
      </c>
      <c r="G46" s="41">
        <f t="shared" ca="1" si="48"/>
        <v>2</v>
      </c>
      <c r="H46" s="41">
        <f t="shared" ca="1" si="48"/>
        <v>0</v>
      </c>
      <c r="I46" s="41">
        <f t="shared" ca="1" si="48"/>
        <v>0</v>
      </c>
      <c r="J46" s="35"/>
      <c r="K46" s="9"/>
      <c r="L46" s="4"/>
      <c r="M46" s="4"/>
      <c r="N46" s="13" t="str">
        <f t="shared" ref="N46:T47" ca="1" si="49">N15</f>
        <v>＋</v>
      </c>
      <c r="O46" s="39">
        <f t="shared" ca="1" si="49"/>
        <v>0</v>
      </c>
      <c r="P46" s="40">
        <f t="shared" ca="1" si="49"/>
        <v>0</v>
      </c>
      <c r="Q46" s="40" t="str">
        <f t="shared" ca="1" si="49"/>
        <v>.</v>
      </c>
      <c r="R46" s="41">
        <f t="shared" ca="1" si="49"/>
        <v>6</v>
      </c>
      <c r="S46" s="41">
        <f t="shared" ca="1" si="49"/>
        <v>0</v>
      </c>
      <c r="T46" s="41">
        <f t="shared" ca="1" si="49"/>
        <v>0</v>
      </c>
      <c r="U46" s="35"/>
      <c r="V46" s="9"/>
      <c r="AE46" s="2" t="s">
        <v>92</v>
      </c>
      <c r="AF46" s="2" t="s">
        <v>37</v>
      </c>
      <c r="AG46" s="1" t="str">
        <f t="shared" ca="1" si="42"/>
        <v>NO</v>
      </c>
      <c r="AH46" s="53">
        <f t="shared" ca="1" si="41"/>
        <v>9</v>
      </c>
      <c r="AI46" s="53">
        <f t="shared" ca="1" si="41"/>
        <v>3</v>
      </c>
      <c r="AJ46" s="53">
        <f t="shared" ca="1" si="41"/>
        <v>2</v>
      </c>
      <c r="CL46" s="65"/>
      <c r="CM46" s="66"/>
      <c r="CN46" s="66"/>
      <c r="CO46" s="67"/>
      <c r="CP46" s="67"/>
      <c r="CQ46" s="67"/>
      <c r="CR46" s="67"/>
      <c r="CS46" s="65">
        <f t="shared" ca="1" si="32"/>
        <v>6.9579808816832012E-3</v>
      </c>
      <c r="CT46" s="66">
        <f t="shared" ca="1" si="33"/>
        <v>139</v>
      </c>
      <c r="CU46" s="67"/>
      <c r="CV46" s="67">
        <v>46</v>
      </c>
      <c r="CW46" s="67">
        <v>4</v>
      </c>
      <c r="CX46" s="67">
        <v>5</v>
      </c>
      <c r="CZ46" s="65">
        <f t="shared" ca="1" si="34"/>
        <v>0.70999567014170184</v>
      </c>
      <c r="DA46" s="66">
        <f t="shared" ca="1" si="35"/>
        <v>39</v>
      </c>
      <c r="DB46" s="67"/>
      <c r="DC46" s="67">
        <v>46</v>
      </c>
      <c r="DD46" s="67">
        <v>4</v>
      </c>
      <c r="DE46" s="67">
        <v>5</v>
      </c>
      <c r="DG46" s="65">
        <f t="shared" ca="1" si="36"/>
        <v>0.7889748439856652</v>
      </c>
      <c r="DH46" s="66">
        <f t="shared" ca="1" si="37"/>
        <v>27</v>
      </c>
      <c r="DI46" s="67"/>
      <c r="DJ46" s="67">
        <v>46</v>
      </c>
      <c r="DK46" s="67">
        <v>4</v>
      </c>
      <c r="DL46" s="67">
        <v>5</v>
      </c>
      <c r="DN46" s="65">
        <f t="shared" ca="1" si="38"/>
        <v>0.88711278180801278</v>
      </c>
      <c r="DO46" s="66">
        <f t="shared" ca="1" si="39"/>
        <v>21</v>
      </c>
      <c r="DP46" s="67"/>
      <c r="DQ46" s="67">
        <v>46</v>
      </c>
      <c r="DR46" s="67">
        <v>4</v>
      </c>
      <c r="DS46" s="67">
        <v>5</v>
      </c>
    </row>
    <row r="47" spans="1:123" ht="53.1" customHeight="1" x14ac:dyDescent="0.25">
      <c r="A47" s="8"/>
      <c r="B47" s="4"/>
      <c r="C47" s="42"/>
      <c r="D47" s="54">
        <f t="shared" ca="1" si="48"/>
        <v>2</v>
      </c>
      <c r="E47" s="55">
        <f t="shared" ca="1" si="48"/>
        <v>4</v>
      </c>
      <c r="F47" s="55" t="str">
        <f t="shared" si="48"/>
        <v>.</v>
      </c>
      <c r="G47" s="56">
        <f t="shared" ca="1" si="48"/>
        <v>4</v>
      </c>
      <c r="H47" s="57">
        <f t="shared" ca="1" si="48"/>
        <v>0</v>
      </c>
      <c r="I47" s="57">
        <f t="shared" ca="1" si="48"/>
        <v>4</v>
      </c>
      <c r="J47" s="58"/>
      <c r="K47" s="9"/>
      <c r="L47" s="4"/>
      <c r="M47" s="4"/>
      <c r="N47" s="42"/>
      <c r="O47" s="54">
        <f t="shared" ca="1" si="49"/>
        <v>6</v>
      </c>
      <c r="P47" s="55">
        <f t="shared" ca="1" si="49"/>
        <v>3</v>
      </c>
      <c r="Q47" s="55" t="str">
        <f t="shared" si="49"/>
        <v>.</v>
      </c>
      <c r="R47" s="56">
        <f t="shared" ca="1" si="49"/>
        <v>1</v>
      </c>
      <c r="S47" s="57">
        <f t="shared" ca="1" si="49"/>
        <v>4</v>
      </c>
      <c r="T47" s="57">
        <f t="shared" ca="1" si="49"/>
        <v>9</v>
      </c>
      <c r="U47" s="58"/>
      <c r="V47" s="9"/>
      <c r="AE47" s="2" t="s">
        <v>93</v>
      </c>
      <c r="AF47" s="2" t="s">
        <v>39</v>
      </c>
      <c r="AG47" s="1" t="str">
        <f t="shared" ca="1" si="42"/>
        <v>NO</v>
      </c>
      <c r="AH47" s="53">
        <f t="shared" ca="1" si="41"/>
        <v>9</v>
      </c>
      <c r="AI47" s="53">
        <f t="shared" ca="1" si="41"/>
        <v>7</v>
      </c>
      <c r="AJ47" s="53">
        <f t="shared" ca="1" si="41"/>
        <v>8</v>
      </c>
      <c r="CL47" s="65"/>
      <c r="CM47" s="66"/>
      <c r="CN47" s="66"/>
      <c r="CO47" s="67"/>
      <c r="CP47" s="67"/>
      <c r="CQ47" s="67"/>
      <c r="CR47" s="67"/>
      <c r="CS47" s="65">
        <f t="shared" ca="1" si="32"/>
        <v>0.59180240706654397</v>
      </c>
      <c r="CT47" s="66">
        <f t="shared" ca="1" si="33"/>
        <v>65</v>
      </c>
      <c r="CU47" s="67"/>
      <c r="CV47" s="67">
        <v>47</v>
      </c>
      <c r="CW47" s="67">
        <v>4</v>
      </c>
      <c r="CX47" s="67">
        <v>6</v>
      </c>
      <c r="CZ47" s="65">
        <f t="shared" ca="1" si="34"/>
        <v>0.79908158350284852</v>
      </c>
      <c r="DA47" s="66">
        <f t="shared" ca="1" si="35"/>
        <v>26</v>
      </c>
      <c r="DB47" s="67"/>
      <c r="DC47" s="67">
        <v>47</v>
      </c>
      <c r="DD47" s="67">
        <v>4</v>
      </c>
      <c r="DE47" s="67">
        <v>6</v>
      </c>
      <c r="DG47" s="65">
        <f t="shared" ca="1" si="36"/>
        <v>0.6816145268010787</v>
      </c>
      <c r="DH47" s="66">
        <f t="shared" ca="1" si="37"/>
        <v>44</v>
      </c>
      <c r="DI47" s="67"/>
      <c r="DJ47" s="67">
        <v>47</v>
      </c>
      <c r="DK47" s="67">
        <v>4</v>
      </c>
      <c r="DL47" s="67">
        <v>6</v>
      </c>
      <c r="DN47" s="65">
        <f t="shared" ca="1" si="38"/>
        <v>0.68411372877159138</v>
      </c>
      <c r="DO47" s="66">
        <f t="shared" ca="1" si="39"/>
        <v>50</v>
      </c>
      <c r="DP47" s="67"/>
      <c r="DQ47" s="67">
        <v>47</v>
      </c>
      <c r="DR47" s="67">
        <v>4</v>
      </c>
      <c r="DS47" s="67">
        <v>6</v>
      </c>
    </row>
    <row r="48" spans="1:123" ht="9.75" customHeight="1" x14ac:dyDescent="0.25">
      <c r="A48" s="14"/>
      <c r="B48" s="15"/>
      <c r="C48" s="15"/>
      <c r="D48" s="44"/>
      <c r="E48" s="45"/>
      <c r="F48" s="15"/>
      <c r="G48" s="15"/>
      <c r="H48" s="15"/>
      <c r="I48" s="15"/>
      <c r="J48" s="15"/>
      <c r="K48" s="16"/>
      <c r="L48" s="14"/>
      <c r="M48" s="15"/>
      <c r="N48" s="15"/>
      <c r="O48" s="15"/>
      <c r="P48" s="15"/>
      <c r="Q48" s="15"/>
      <c r="R48" s="15"/>
      <c r="S48" s="15"/>
      <c r="T48" s="15"/>
      <c r="U48" s="15"/>
      <c r="V48" s="16"/>
      <c r="CL48" s="65"/>
      <c r="CM48" s="66"/>
      <c r="CN48" s="66"/>
      <c r="CO48" s="67"/>
      <c r="CP48" s="67"/>
      <c r="CQ48" s="67"/>
      <c r="CR48" s="67"/>
      <c r="CS48" s="65">
        <f t="shared" ca="1" si="32"/>
        <v>0.39937937409475099</v>
      </c>
      <c r="CT48" s="66">
        <f t="shared" ca="1" si="33"/>
        <v>87</v>
      </c>
      <c r="CU48" s="67"/>
      <c r="CV48" s="67">
        <v>48</v>
      </c>
      <c r="CW48" s="67">
        <v>4</v>
      </c>
      <c r="CX48" s="67">
        <v>7</v>
      </c>
      <c r="CZ48" s="65">
        <f t="shared" ca="1" si="34"/>
        <v>0.27093727150946401</v>
      </c>
      <c r="DA48" s="66">
        <f t="shared" ca="1" si="35"/>
        <v>107</v>
      </c>
      <c r="DB48" s="67"/>
      <c r="DC48" s="67">
        <v>48</v>
      </c>
      <c r="DD48" s="67">
        <v>4</v>
      </c>
      <c r="DE48" s="67">
        <v>7</v>
      </c>
      <c r="DG48" s="65">
        <f t="shared" ca="1" si="36"/>
        <v>5.1885614141322089E-2</v>
      </c>
      <c r="DH48" s="66">
        <f t="shared" ca="1" si="37"/>
        <v>133</v>
      </c>
      <c r="DI48" s="67"/>
      <c r="DJ48" s="67">
        <v>48</v>
      </c>
      <c r="DK48" s="67">
        <v>4</v>
      </c>
      <c r="DL48" s="67">
        <v>7</v>
      </c>
      <c r="DN48" s="65">
        <f t="shared" ca="1" si="38"/>
        <v>0.97946536858216526</v>
      </c>
      <c r="DO48" s="66">
        <f t="shared" ca="1" si="39"/>
        <v>6</v>
      </c>
      <c r="DP48" s="67"/>
      <c r="DQ48" s="67">
        <v>48</v>
      </c>
      <c r="DR48" s="67">
        <v>4</v>
      </c>
      <c r="DS48" s="67">
        <v>7</v>
      </c>
    </row>
    <row r="49" spans="1:123" ht="18.75" customHeight="1" thickBot="1" x14ac:dyDescent="0.3">
      <c r="A49" s="5"/>
      <c r="B49" s="7"/>
      <c r="C49" s="22"/>
      <c r="D49" s="46"/>
      <c r="E49" s="23"/>
      <c r="F49" s="7"/>
      <c r="G49" s="7"/>
      <c r="H49" s="7"/>
      <c r="I49" s="7"/>
      <c r="J49" s="7"/>
      <c r="K49" s="6"/>
      <c r="L49" s="5"/>
      <c r="M49" s="7"/>
      <c r="N49" s="22"/>
      <c r="O49" s="7"/>
      <c r="P49" s="7"/>
      <c r="Q49" s="7"/>
      <c r="R49" s="7"/>
      <c r="S49" s="7"/>
      <c r="T49" s="7"/>
      <c r="U49" s="7"/>
      <c r="V49" s="6"/>
      <c r="CL49" s="65"/>
      <c r="CM49" s="66"/>
      <c r="CN49" s="66"/>
      <c r="CO49" s="67"/>
      <c r="CP49" s="67"/>
      <c r="CQ49" s="67"/>
      <c r="CR49" s="67"/>
      <c r="CS49" s="65">
        <f t="shared" ca="1" si="32"/>
        <v>0.62927876639334401</v>
      </c>
      <c r="CT49" s="66">
        <f t="shared" ca="1" si="33"/>
        <v>62</v>
      </c>
      <c r="CU49" s="67"/>
      <c r="CV49" s="67">
        <v>49</v>
      </c>
      <c r="CW49" s="67">
        <v>4</v>
      </c>
      <c r="CX49" s="67">
        <v>8</v>
      </c>
      <c r="CZ49" s="65">
        <f t="shared" ca="1" si="34"/>
        <v>0.93149711125544776</v>
      </c>
      <c r="DA49" s="66">
        <f t="shared" ca="1" si="35"/>
        <v>8</v>
      </c>
      <c r="DB49" s="67"/>
      <c r="DC49" s="67">
        <v>49</v>
      </c>
      <c r="DD49" s="67">
        <v>4</v>
      </c>
      <c r="DE49" s="67">
        <v>8</v>
      </c>
      <c r="DG49" s="65">
        <f t="shared" ca="1" si="36"/>
        <v>0.96377396910950908</v>
      </c>
      <c r="DH49" s="66">
        <f t="shared" ca="1" si="37"/>
        <v>5</v>
      </c>
      <c r="DI49" s="67"/>
      <c r="DJ49" s="67">
        <v>49</v>
      </c>
      <c r="DK49" s="67">
        <v>4</v>
      </c>
      <c r="DL49" s="67">
        <v>8</v>
      </c>
      <c r="DN49" s="65">
        <f t="shared" ca="1" si="38"/>
        <v>0.12449239714390903</v>
      </c>
      <c r="DO49" s="66">
        <f t="shared" ca="1" si="39"/>
        <v>128</v>
      </c>
      <c r="DP49" s="67"/>
      <c r="DQ49" s="67">
        <v>49</v>
      </c>
      <c r="DR49" s="67">
        <v>4</v>
      </c>
      <c r="DS49" s="67">
        <v>8</v>
      </c>
    </row>
    <row r="50" spans="1:123" ht="48.95" customHeight="1" thickBot="1" x14ac:dyDescent="0.3">
      <c r="A50" s="26"/>
      <c r="B50" s="96" t="str">
        <f ca="1">B19</f>
        <v>4.172＋14.688＝</v>
      </c>
      <c r="C50" s="97"/>
      <c r="D50" s="97"/>
      <c r="E50" s="97"/>
      <c r="F50" s="97"/>
      <c r="G50" s="97"/>
      <c r="H50" s="98">
        <f ca="1">H19</f>
        <v>18.86</v>
      </c>
      <c r="I50" s="98"/>
      <c r="J50" s="99"/>
      <c r="K50" s="9"/>
      <c r="L50" s="26"/>
      <c r="M50" s="96" t="str">
        <f ca="1">M19</f>
        <v>40.09＋3.8＝</v>
      </c>
      <c r="N50" s="97"/>
      <c r="O50" s="97"/>
      <c r="P50" s="97"/>
      <c r="Q50" s="97"/>
      <c r="R50" s="97"/>
      <c r="S50" s="98">
        <f ca="1">S19</f>
        <v>43.89</v>
      </c>
      <c r="T50" s="98"/>
      <c r="U50" s="99"/>
      <c r="V50" s="9"/>
      <c r="CL50" s="65"/>
      <c r="CM50" s="66"/>
      <c r="CN50" s="66"/>
      <c r="CO50" s="67"/>
      <c r="CP50" s="67"/>
      <c r="CQ50" s="67"/>
      <c r="CR50" s="67"/>
      <c r="CS50" s="65">
        <f t="shared" ca="1" si="32"/>
        <v>0.74589859708977058</v>
      </c>
      <c r="CT50" s="66">
        <f t="shared" ca="1" si="33"/>
        <v>40</v>
      </c>
      <c r="CU50" s="67"/>
      <c r="CV50" s="67">
        <v>50</v>
      </c>
      <c r="CW50" s="67">
        <v>4</v>
      </c>
      <c r="CX50" s="67">
        <v>9</v>
      </c>
      <c r="CZ50" s="65">
        <f t="shared" ca="1" si="34"/>
        <v>0.42402941542896067</v>
      </c>
      <c r="DA50" s="66">
        <f t="shared" ca="1" si="35"/>
        <v>87</v>
      </c>
      <c r="DB50" s="67"/>
      <c r="DC50" s="67">
        <v>50</v>
      </c>
      <c r="DD50" s="67">
        <v>4</v>
      </c>
      <c r="DE50" s="67">
        <v>9</v>
      </c>
      <c r="DG50" s="65">
        <f t="shared" ca="1" si="36"/>
        <v>0.18824453561073373</v>
      </c>
      <c r="DH50" s="66">
        <f t="shared" ca="1" si="37"/>
        <v>113</v>
      </c>
      <c r="DI50" s="67"/>
      <c r="DJ50" s="67">
        <v>50</v>
      </c>
      <c r="DK50" s="67">
        <v>4</v>
      </c>
      <c r="DL50" s="67">
        <v>9</v>
      </c>
      <c r="DN50" s="65">
        <f t="shared" ca="1" si="38"/>
        <v>0.47595174452283162</v>
      </c>
      <c r="DO50" s="66">
        <f t="shared" ca="1" si="39"/>
        <v>78</v>
      </c>
      <c r="DP50" s="67"/>
      <c r="DQ50" s="67">
        <v>50</v>
      </c>
      <c r="DR50" s="67">
        <v>4</v>
      </c>
      <c r="DS50" s="67">
        <v>9</v>
      </c>
    </row>
    <row r="51" spans="1:123" ht="12" customHeight="1" x14ac:dyDescent="0.25">
      <c r="A51" s="8"/>
      <c r="B51" s="4"/>
      <c r="C51" s="30"/>
      <c r="D51" s="47"/>
      <c r="E51" s="48"/>
      <c r="F51" s="4"/>
      <c r="G51" s="4"/>
      <c r="H51" s="4"/>
      <c r="I51" s="4"/>
      <c r="J51" s="4"/>
      <c r="K51" s="9"/>
      <c r="L51" s="8"/>
      <c r="M51" s="4"/>
      <c r="N51" s="30"/>
      <c r="O51" s="4"/>
      <c r="P51" s="4"/>
      <c r="Q51" s="4"/>
      <c r="R51" s="4"/>
      <c r="S51" s="4"/>
      <c r="T51" s="4"/>
      <c r="U51" s="4"/>
      <c r="V51" s="9"/>
      <c r="CL51" s="65"/>
      <c r="CM51" s="66"/>
      <c r="CN51" s="66"/>
      <c r="CO51" s="67"/>
      <c r="CP51" s="67"/>
      <c r="CQ51" s="67"/>
      <c r="CR51" s="67"/>
      <c r="CS51" s="65">
        <f t="shared" ca="1" si="32"/>
        <v>0.65488490794844256</v>
      </c>
      <c r="CT51" s="66">
        <f t="shared" ca="1" si="33"/>
        <v>58</v>
      </c>
      <c r="CU51" s="67"/>
      <c r="CV51" s="67">
        <v>51</v>
      </c>
      <c r="CW51" s="67">
        <v>5</v>
      </c>
      <c r="CX51" s="67">
        <v>0</v>
      </c>
      <c r="CZ51" s="65">
        <f t="shared" ca="1" si="34"/>
        <v>0.67605493891507018</v>
      </c>
      <c r="DA51" s="66">
        <f t="shared" ca="1" si="35"/>
        <v>48</v>
      </c>
      <c r="DB51" s="67"/>
      <c r="DC51" s="67">
        <v>51</v>
      </c>
      <c r="DD51" s="67">
        <v>5</v>
      </c>
      <c r="DE51" s="67">
        <v>0</v>
      </c>
      <c r="DG51" s="65">
        <f t="shared" ca="1" si="36"/>
        <v>0.67532051782986746</v>
      </c>
      <c r="DH51" s="66">
        <f t="shared" ca="1" si="37"/>
        <v>45</v>
      </c>
      <c r="DI51" s="67"/>
      <c r="DJ51" s="67">
        <v>51</v>
      </c>
      <c r="DK51" s="67">
        <v>5</v>
      </c>
      <c r="DL51" s="67">
        <v>0</v>
      </c>
      <c r="DN51" s="65">
        <f t="shared" ca="1" si="38"/>
        <v>0.32201468276681389</v>
      </c>
      <c r="DO51" s="66">
        <f t="shared" ca="1" si="39"/>
        <v>105</v>
      </c>
      <c r="DP51" s="67"/>
      <c r="DQ51" s="67">
        <v>51</v>
      </c>
      <c r="DR51" s="67">
        <v>5</v>
      </c>
      <c r="DS51" s="67">
        <v>0</v>
      </c>
    </row>
    <row r="52" spans="1:123" ht="53.1" customHeight="1" x14ac:dyDescent="0.25">
      <c r="A52" s="8"/>
      <c r="B52" s="4"/>
      <c r="C52" s="31"/>
      <c r="D52" s="32">
        <f t="shared" ref="D52:I52" ca="1" si="50">D21</f>
        <v>0</v>
      </c>
      <c r="E52" s="33">
        <f t="shared" ca="1" si="50"/>
        <v>4</v>
      </c>
      <c r="F52" s="33" t="str">
        <f t="shared" ca="1" si="50"/>
        <v>.</v>
      </c>
      <c r="G52" s="34">
        <f t="shared" ca="1" si="50"/>
        <v>1</v>
      </c>
      <c r="H52" s="34">
        <f t="shared" ca="1" si="50"/>
        <v>7</v>
      </c>
      <c r="I52" s="34">
        <f t="shared" ca="1" si="50"/>
        <v>2</v>
      </c>
      <c r="J52" s="35"/>
      <c r="K52" s="9"/>
      <c r="L52" s="4"/>
      <c r="M52" s="4"/>
      <c r="N52" s="31"/>
      <c r="O52" s="32">
        <f t="shared" ref="O52:T52" ca="1" si="51">O21</f>
        <v>4</v>
      </c>
      <c r="P52" s="33">
        <f t="shared" ca="1" si="51"/>
        <v>0</v>
      </c>
      <c r="Q52" s="33" t="str">
        <f t="shared" ca="1" si="51"/>
        <v>.</v>
      </c>
      <c r="R52" s="34">
        <f t="shared" ca="1" si="51"/>
        <v>0</v>
      </c>
      <c r="S52" s="34">
        <f t="shared" ca="1" si="51"/>
        <v>9</v>
      </c>
      <c r="T52" s="34">
        <f t="shared" ca="1" si="51"/>
        <v>0</v>
      </c>
      <c r="U52" s="35"/>
      <c r="V52" s="9"/>
      <c r="CL52" s="65"/>
      <c r="CM52" s="66"/>
      <c r="CN52" s="66"/>
      <c r="CO52" s="67"/>
      <c r="CP52" s="67"/>
      <c r="CQ52" s="67"/>
      <c r="CR52" s="67"/>
      <c r="CS52" s="65">
        <f t="shared" ca="1" si="32"/>
        <v>0.65601666815823889</v>
      </c>
      <c r="CT52" s="66">
        <f t="shared" ca="1" si="33"/>
        <v>56</v>
      </c>
      <c r="CU52" s="67"/>
      <c r="CV52" s="67">
        <v>52</v>
      </c>
      <c r="CW52" s="67">
        <v>5</v>
      </c>
      <c r="CX52" s="67">
        <v>1</v>
      </c>
      <c r="CZ52" s="65">
        <f t="shared" ca="1" si="34"/>
        <v>0.82210789341767765</v>
      </c>
      <c r="DA52" s="66">
        <f t="shared" ca="1" si="35"/>
        <v>24</v>
      </c>
      <c r="DB52" s="67"/>
      <c r="DC52" s="67">
        <v>52</v>
      </c>
      <c r="DD52" s="67">
        <v>5</v>
      </c>
      <c r="DE52" s="67">
        <v>1</v>
      </c>
      <c r="DG52" s="65">
        <f t="shared" ca="1" si="36"/>
        <v>0.55722402513716041</v>
      </c>
      <c r="DH52" s="66">
        <f t="shared" ca="1" si="37"/>
        <v>53</v>
      </c>
      <c r="DI52" s="67"/>
      <c r="DJ52" s="67">
        <v>52</v>
      </c>
      <c r="DK52" s="67">
        <v>5</v>
      </c>
      <c r="DL52" s="67">
        <v>1</v>
      </c>
      <c r="DN52" s="65">
        <f t="shared" ca="1" si="38"/>
        <v>0.81833308522182435</v>
      </c>
      <c r="DO52" s="66">
        <f t="shared" ca="1" si="39"/>
        <v>30</v>
      </c>
      <c r="DP52" s="67"/>
      <c r="DQ52" s="67">
        <v>52</v>
      </c>
      <c r="DR52" s="67">
        <v>5</v>
      </c>
      <c r="DS52" s="67">
        <v>1</v>
      </c>
    </row>
    <row r="53" spans="1:123" ht="53.1" customHeight="1" thickBot="1" x14ac:dyDescent="0.3">
      <c r="A53" s="8"/>
      <c r="B53" s="4"/>
      <c r="C53" s="13" t="str">
        <f t="shared" ref="C53:I54" ca="1" si="52">C22</f>
        <v>＋</v>
      </c>
      <c r="D53" s="39">
        <f t="shared" ca="1" si="52"/>
        <v>1</v>
      </c>
      <c r="E53" s="40">
        <f t="shared" ca="1" si="52"/>
        <v>4</v>
      </c>
      <c r="F53" s="40" t="str">
        <f t="shared" ca="1" si="52"/>
        <v>.</v>
      </c>
      <c r="G53" s="41">
        <f t="shared" ca="1" si="52"/>
        <v>6</v>
      </c>
      <c r="H53" s="41">
        <f t="shared" ca="1" si="52"/>
        <v>8</v>
      </c>
      <c r="I53" s="41">
        <f t="shared" ca="1" si="52"/>
        <v>8</v>
      </c>
      <c r="J53" s="35"/>
      <c r="K53" s="9"/>
      <c r="L53" s="4"/>
      <c r="M53" s="4"/>
      <c r="N53" s="13" t="str">
        <f t="shared" ref="N53:T54" ca="1" si="53">N22</f>
        <v>＋</v>
      </c>
      <c r="O53" s="39">
        <f t="shared" ca="1" si="53"/>
        <v>0</v>
      </c>
      <c r="P53" s="40">
        <f t="shared" ca="1" si="53"/>
        <v>3</v>
      </c>
      <c r="Q53" s="40" t="str">
        <f t="shared" ca="1" si="53"/>
        <v>.</v>
      </c>
      <c r="R53" s="41">
        <f t="shared" ca="1" si="53"/>
        <v>8</v>
      </c>
      <c r="S53" s="41">
        <f t="shared" ca="1" si="53"/>
        <v>0</v>
      </c>
      <c r="T53" s="41">
        <f t="shared" ca="1" si="53"/>
        <v>0</v>
      </c>
      <c r="U53" s="35"/>
      <c r="V53" s="9"/>
      <c r="CL53" s="65"/>
      <c r="CM53" s="66"/>
      <c r="CN53" s="66"/>
      <c r="CO53" s="67"/>
      <c r="CP53" s="67"/>
      <c r="CQ53" s="67"/>
      <c r="CR53" s="67"/>
      <c r="CS53" s="65">
        <f t="shared" ca="1" si="32"/>
        <v>0.84661669088762581</v>
      </c>
      <c r="CT53" s="66">
        <f t="shared" ca="1" si="33"/>
        <v>24</v>
      </c>
      <c r="CU53" s="67"/>
      <c r="CV53" s="67">
        <v>53</v>
      </c>
      <c r="CW53" s="67">
        <v>5</v>
      </c>
      <c r="CX53" s="67">
        <v>2</v>
      </c>
      <c r="CZ53" s="65">
        <f t="shared" ca="1" si="34"/>
        <v>0.60176548636210014</v>
      </c>
      <c r="DA53" s="66">
        <f t="shared" ca="1" si="35"/>
        <v>58</v>
      </c>
      <c r="DB53" s="67"/>
      <c r="DC53" s="67">
        <v>53</v>
      </c>
      <c r="DD53" s="67">
        <v>5</v>
      </c>
      <c r="DE53" s="67">
        <v>2</v>
      </c>
      <c r="DG53" s="65">
        <f t="shared" ca="1" si="36"/>
        <v>0.50070321271642715</v>
      </c>
      <c r="DH53" s="66">
        <f t="shared" ca="1" si="37"/>
        <v>60</v>
      </c>
      <c r="DI53" s="67"/>
      <c r="DJ53" s="67">
        <v>53</v>
      </c>
      <c r="DK53" s="67">
        <v>5</v>
      </c>
      <c r="DL53" s="67">
        <v>2</v>
      </c>
      <c r="DN53" s="65">
        <f t="shared" ca="1" si="38"/>
        <v>0.96286118467349879</v>
      </c>
      <c r="DO53" s="66">
        <f t="shared" ca="1" si="39"/>
        <v>11</v>
      </c>
      <c r="DP53" s="67"/>
      <c r="DQ53" s="67">
        <v>53</v>
      </c>
      <c r="DR53" s="67">
        <v>5</v>
      </c>
      <c r="DS53" s="67">
        <v>2</v>
      </c>
    </row>
    <row r="54" spans="1:123" ht="53.1" customHeight="1" x14ac:dyDescent="0.25">
      <c r="A54" s="8"/>
      <c r="B54" s="4"/>
      <c r="C54" s="42"/>
      <c r="D54" s="54">
        <f t="shared" ca="1" si="52"/>
        <v>1</v>
      </c>
      <c r="E54" s="55">
        <f t="shared" ca="1" si="52"/>
        <v>8</v>
      </c>
      <c r="F54" s="55" t="str">
        <f t="shared" si="52"/>
        <v>.</v>
      </c>
      <c r="G54" s="56">
        <f t="shared" ca="1" si="52"/>
        <v>8</v>
      </c>
      <c r="H54" s="57">
        <f t="shared" ca="1" si="52"/>
        <v>6</v>
      </c>
      <c r="I54" s="57">
        <f t="shared" ca="1" si="52"/>
        <v>0</v>
      </c>
      <c r="J54" s="58"/>
      <c r="K54" s="9"/>
      <c r="L54" s="4"/>
      <c r="M54" s="4"/>
      <c r="N54" s="42"/>
      <c r="O54" s="54">
        <f t="shared" ca="1" si="53"/>
        <v>4</v>
      </c>
      <c r="P54" s="55">
        <f t="shared" ca="1" si="53"/>
        <v>3</v>
      </c>
      <c r="Q54" s="55" t="str">
        <f t="shared" si="53"/>
        <v>.</v>
      </c>
      <c r="R54" s="56">
        <f t="shared" ca="1" si="53"/>
        <v>8</v>
      </c>
      <c r="S54" s="57">
        <f t="shared" ca="1" si="53"/>
        <v>9</v>
      </c>
      <c r="T54" s="57">
        <f t="shared" ca="1" si="53"/>
        <v>0</v>
      </c>
      <c r="U54" s="58"/>
      <c r="V54" s="9"/>
      <c r="CL54" s="65"/>
      <c r="CM54" s="66"/>
      <c r="CN54" s="66"/>
      <c r="CO54" s="67"/>
      <c r="CP54" s="67"/>
      <c r="CQ54" s="67"/>
      <c r="CR54" s="67"/>
      <c r="CS54" s="65">
        <f t="shared" ca="1" si="32"/>
        <v>0.67322173433225097</v>
      </c>
      <c r="CT54" s="66">
        <f t="shared" ca="1" si="33"/>
        <v>55</v>
      </c>
      <c r="CU54" s="67"/>
      <c r="CV54" s="67">
        <v>54</v>
      </c>
      <c r="CW54" s="67">
        <v>5</v>
      </c>
      <c r="CX54" s="67">
        <v>3</v>
      </c>
      <c r="CZ54" s="65">
        <f t="shared" ca="1" si="34"/>
        <v>0.14548240061685369</v>
      </c>
      <c r="DA54" s="66">
        <f t="shared" ca="1" si="35"/>
        <v>125</v>
      </c>
      <c r="DB54" s="67"/>
      <c r="DC54" s="67">
        <v>54</v>
      </c>
      <c r="DD54" s="67">
        <v>5</v>
      </c>
      <c r="DE54" s="67">
        <v>3</v>
      </c>
      <c r="DG54" s="65">
        <f t="shared" ca="1" si="36"/>
        <v>3.6504886501098954E-2</v>
      </c>
      <c r="DH54" s="66">
        <f t="shared" ca="1" si="37"/>
        <v>135</v>
      </c>
      <c r="DI54" s="67"/>
      <c r="DJ54" s="67">
        <v>54</v>
      </c>
      <c r="DK54" s="67">
        <v>5</v>
      </c>
      <c r="DL54" s="67">
        <v>3</v>
      </c>
      <c r="DN54" s="65">
        <f t="shared" ca="1" si="38"/>
        <v>0.51217110616360018</v>
      </c>
      <c r="DO54" s="66">
        <f t="shared" ca="1" si="39"/>
        <v>72</v>
      </c>
      <c r="DP54" s="67"/>
      <c r="DQ54" s="67">
        <v>54</v>
      </c>
      <c r="DR54" s="67">
        <v>5</v>
      </c>
      <c r="DS54" s="67">
        <v>3</v>
      </c>
    </row>
    <row r="55" spans="1:123" ht="9.75" customHeight="1" x14ac:dyDescent="0.25">
      <c r="A55" s="14"/>
      <c r="B55" s="15"/>
      <c r="C55" s="15"/>
      <c r="D55" s="44"/>
      <c r="E55" s="45"/>
      <c r="F55" s="15"/>
      <c r="G55" s="15"/>
      <c r="H55" s="15"/>
      <c r="I55" s="15"/>
      <c r="J55" s="15"/>
      <c r="K55" s="16"/>
      <c r="L55" s="14"/>
      <c r="M55" s="15"/>
      <c r="N55" s="15"/>
      <c r="O55" s="15"/>
      <c r="P55" s="15"/>
      <c r="Q55" s="15"/>
      <c r="R55" s="15"/>
      <c r="S55" s="15"/>
      <c r="T55" s="15"/>
      <c r="U55" s="15"/>
      <c r="V55" s="16"/>
      <c r="CL55" s="65"/>
      <c r="CM55" s="66"/>
      <c r="CN55" s="66"/>
      <c r="CO55" s="67"/>
      <c r="CP55" s="67"/>
      <c r="CQ55" s="67"/>
      <c r="CR55" s="67"/>
      <c r="CS55" s="65">
        <f t="shared" ca="1" si="32"/>
        <v>0.521267159936186</v>
      </c>
      <c r="CT55" s="66">
        <f t="shared" ca="1" si="33"/>
        <v>70</v>
      </c>
      <c r="CU55" s="67"/>
      <c r="CV55" s="67">
        <v>55</v>
      </c>
      <c r="CW55" s="67">
        <v>5</v>
      </c>
      <c r="CX55" s="67">
        <v>4</v>
      </c>
      <c r="CZ55" s="65">
        <f t="shared" ca="1" si="34"/>
        <v>0.7451463488847454</v>
      </c>
      <c r="DA55" s="66">
        <f t="shared" ca="1" si="35"/>
        <v>34</v>
      </c>
      <c r="DB55" s="67"/>
      <c r="DC55" s="67">
        <v>55</v>
      </c>
      <c r="DD55" s="67">
        <v>5</v>
      </c>
      <c r="DE55" s="67">
        <v>4</v>
      </c>
      <c r="DG55" s="65">
        <f t="shared" ca="1" si="36"/>
        <v>0.53227520269891737</v>
      </c>
      <c r="DH55" s="66">
        <f t="shared" ca="1" si="37"/>
        <v>56</v>
      </c>
      <c r="DI55" s="67"/>
      <c r="DJ55" s="67">
        <v>55</v>
      </c>
      <c r="DK55" s="67">
        <v>5</v>
      </c>
      <c r="DL55" s="67">
        <v>4</v>
      </c>
      <c r="DN55" s="65">
        <f t="shared" ca="1" si="38"/>
        <v>0.32914215385151513</v>
      </c>
      <c r="DO55" s="66">
        <f t="shared" ca="1" si="39"/>
        <v>104</v>
      </c>
      <c r="DP55" s="67"/>
      <c r="DQ55" s="67">
        <v>55</v>
      </c>
      <c r="DR55" s="67">
        <v>5</v>
      </c>
      <c r="DS55" s="67">
        <v>4</v>
      </c>
    </row>
    <row r="56" spans="1:123" ht="18.75" customHeight="1" thickBot="1" x14ac:dyDescent="0.3">
      <c r="A56" s="5"/>
      <c r="B56" s="7"/>
      <c r="C56" s="22"/>
      <c r="D56" s="46"/>
      <c r="E56" s="23"/>
      <c r="F56" s="7"/>
      <c r="G56" s="7"/>
      <c r="H56" s="7"/>
      <c r="I56" s="7"/>
      <c r="J56" s="7"/>
      <c r="K56" s="6"/>
      <c r="L56" s="5"/>
      <c r="M56" s="7"/>
      <c r="N56" s="22"/>
      <c r="O56" s="7"/>
      <c r="P56" s="7"/>
      <c r="Q56" s="7"/>
      <c r="R56" s="7"/>
      <c r="S56" s="7"/>
      <c r="T56" s="7"/>
      <c r="U56" s="7"/>
      <c r="V56" s="6"/>
      <c r="CL56" s="65"/>
      <c r="CM56" s="66"/>
      <c r="CN56" s="66"/>
      <c r="CO56" s="67"/>
      <c r="CP56" s="67"/>
      <c r="CQ56" s="67"/>
      <c r="CR56" s="67"/>
      <c r="CS56" s="65">
        <f t="shared" ca="1" si="32"/>
        <v>7.7503407471668839E-2</v>
      </c>
      <c r="CT56" s="66">
        <f t="shared" ca="1" si="33"/>
        <v>129</v>
      </c>
      <c r="CU56" s="67"/>
      <c r="CV56" s="67">
        <v>56</v>
      </c>
      <c r="CW56" s="67">
        <v>5</v>
      </c>
      <c r="CX56" s="67">
        <v>5</v>
      </c>
      <c r="CZ56" s="65">
        <f t="shared" ca="1" si="34"/>
        <v>0.34822337866772113</v>
      </c>
      <c r="DA56" s="66">
        <f t="shared" ca="1" si="35"/>
        <v>97</v>
      </c>
      <c r="DB56" s="67"/>
      <c r="DC56" s="67">
        <v>56</v>
      </c>
      <c r="DD56" s="67">
        <v>5</v>
      </c>
      <c r="DE56" s="67">
        <v>5</v>
      </c>
      <c r="DG56" s="65">
        <f t="shared" ca="1" si="36"/>
        <v>0.12746814942661844</v>
      </c>
      <c r="DH56" s="66">
        <f t="shared" ca="1" si="37"/>
        <v>123</v>
      </c>
      <c r="DI56" s="67"/>
      <c r="DJ56" s="67">
        <v>56</v>
      </c>
      <c r="DK56" s="67">
        <v>5</v>
      </c>
      <c r="DL56" s="67">
        <v>5</v>
      </c>
      <c r="DN56" s="65">
        <f t="shared" ca="1" si="38"/>
        <v>6.0466954303478815E-2</v>
      </c>
      <c r="DO56" s="66">
        <f t="shared" ca="1" si="39"/>
        <v>131</v>
      </c>
      <c r="DP56" s="67"/>
      <c r="DQ56" s="67">
        <v>56</v>
      </c>
      <c r="DR56" s="67">
        <v>5</v>
      </c>
      <c r="DS56" s="67">
        <v>5</v>
      </c>
    </row>
    <row r="57" spans="1:123" ht="48.95" customHeight="1" thickBot="1" x14ac:dyDescent="0.3">
      <c r="A57" s="26"/>
      <c r="B57" s="96" t="str">
        <f ca="1">B26</f>
        <v>35.308＋3.473＝</v>
      </c>
      <c r="C57" s="97"/>
      <c r="D57" s="97"/>
      <c r="E57" s="97"/>
      <c r="F57" s="97"/>
      <c r="G57" s="97"/>
      <c r="H57" s="98">
        <f ca="1">H26</f>
        <v>38.780999999999999</v>
      </c>
      <c r="I57" s="98"/>
      <c r="J57" s="99"/>
      <c r="K57" s="9"/>
      <c r="L57" s="26"/>
      <c r="M57" s="96" t="str">
        <f ca="1">M26</f>
        <v>9.301＋0.56＝</v>
      </c>
      <c r="N57" s="97"/>
      <c r="O57" s="97"/>
      <c r="P57" s="97"/>
      <c r="Q57" s="97"/>
      <c r="R57" s="97"/>
      <c r="S57" s="98">
        <f ca="1">S26</f>
        <v>9.8610000000000007</v>
      </c>
      <c r="T57" s="98"/>
      <c r="U57" s="99"/>
      <c r="V57" s="9"/>
      <c r="CL57" s="65"/>
      <c r="CM57" s="66"/>
      <c r="CN57" s="66"/>
      <c r="CO57" s="67"/>
      <c r="CP57" s="67"/>
      <c r="CQ57" s="67"/>
      <c r="CR57" s="67"/>
      <c r="CS57" s="65">
        <f t="shared" ca="1" si="32"/>
        <v>0.39499208752978487</v>
      </c>
      <c r="CT57" s="66">
        <f t="shared" ca="1" si="33"/>
        <v>88</v>
      </c>
      <c r="CU57" s="67"/>
      <c r="CV57" s="67">
        <v>57</v>
      </c>
      <c r="CW57" s="67">
        <v>5</v>
      </c>
      <c r="CX57" s="67">
        <v>6</v>
      </c>
      <c r="CZ57" s="65">
        <f t="shared" ca="1" si="34"/>
        <v>0.75422584810016469</v>
      </c>
      <c r="DA57" s="66">
        <f t="shared" ca="1" si="35"/>
        <v>31</v>
      </c>
      <c r="DB57" s="67"/>
      <c r="DC57" s="67">
        <v>57</v>
      </c>
      <c r="DD57" s="67">
        <v>5</v>
      </c>
      <c r="DE57" s="67">
        <v>6</v>
      </c>
      <c r="DG57" s="65">
        <f t="shared" ca="1" si="36"/>
        <v>0.25731886865953424</v>
      </c>
      <c r="DH57" s="66">
        <f t="shared" ca="1" si="37"/>
        <v>96</v>
      </c>
      <c r="DI57" s="67"/>
      <c r="DJ57" s="67">
        <v>57</v>
      </c>
      <c r="DK57" s="67">
        <v>5</v>
      </c>
      <c r="DL57" s="67">
        <v>6</v>
      </c>
      <c r="DN57" s="65">
        <f t="shared" ca="1" si="38"/>
        <v>0.24884477410697947</v>
      </c>
      <c r="DO57" s="66">
        <f t="shared" ca="1" si="39"/>
        <v>119</v>
      </c>
      <c r="DP57" s="67"/>
      <c r="DQ57" s="67">
        <v>57</v>
      </c>
      <c r="DR57" s="67">
        <v>5</v>
      </c>
      <c r="DS57" s="67">
        <v>6</v>
      </c>
    </row>
    <row r="58" spans="1:123" ht="12" customHeight="1" x14ac:dyDescent="0.25">
      <c r="A58" s="8"/>
      <c r="B58" s="4"/>
      <c r="C58" s="30"/>
      <c r="D58" s="47"/>
      <c r="E58" s="48"/>
      <c r="F58" s="4"/>
      <c r="G58" s="4"/>
      <c r="H58" s="4"/>
      <c r="I58" s="4"/>
      <c r="J58" s="4"/>
      <c r="K58" s="9"/>
      <c r="L58" s="8"/>
      <c r="M58" s="4"/>
      <c r="N58" s="30"/>
      <c r="O58" s="4"/>
      <c r="P58" s="4"/>
      <c r="Q58" s="4"/>
      <c r="R58" s="4"/>
      <c r="S58" s="4"/>
      <c r="T58" s="4"/>
      <c r="U58" s="4"/>
      <c r="V58" s="9"/>
      <c r="CL58" s="65"/>
      <c r="CM58" s="66"/>
      <c r="CN58" s="66"/>
      <c r="CO58" s="67"/>
      <c r="CP58" s="67"/>
      <c r="CQ58" s="67"/>
      <c r="CR58" s="67"/>
      <c r="CS58" s="65">
        <f t="shared" ca="1" si="32"/>
        <v>0.46576858817476863</v>
      </c>
      <c r="CT58" s="66">
        <f t="shared" ca="1" si="33"/>
        <v>78</v>
      </c>
      <c r="CU58" s="67"/>
      <c r="CV58" s="67">
        <v>58</v>
      </c>
      <c r="CW58" s="67">
        <v>5</v>
      </c>
      <c r="CX58" s="67">
        <v>7</v>
      </c>
      <c r="CZ58" s="65">
        <f t="shared" ca="1" si="34"/>
        <v>0.98086578527139445</v>
      </c>
      <c r="DA58" s="66">
        <f t="shared" ca="1" si="35"/>
        <v>2</v>
      </c>
      <c r="DB58" s="67"/>
      <c r="DC58" s="67">
        <v>58</v>
      </c>
      <c r="DD58" s="67">
        <v>5</v>
      </c>
      <c r="DE58" s="67">
        <v>7</v>
      </c>
      <c r="DG58" s="65">
        <f t="shared" ca="1" si="36"/>
        <v>0.89700384720286563</v>
      </c>
      <c r="DH58" s="66">
        <f t="shared" ca="1" si="37"/>
        <v>15</v>
      </c>
      <c r="DI58" s="67"/>
      <c r="DJ58" s="67">
        <v>58</v>
      </c>
      <c r="DK58" s="67">
        <v>5</v>
      </c>
      <c r="DL58" s="67">
        <v>7</v>
      </c>
      <c r="DN58" s="65">
        <f t="shared" ca="1" si="38"/>
        <v>0.16729864620369317</v>
      </c>
      <c r="DO58" s="66">
        <f t="shared" ca="1" si="39"/>
        <v>127</v>
      </c>
      <c r="DP58" s="67"/>
      <c r="DQ58" s="67">
        <v>58</v>
      </c>
      <c r="DR58" s="67">
        <v>5</v>
      </c>
      <c r="DS58" s="67">
        <v>7</v>
      </c>
    </row>
    <row r="59" spans="1:123" ht="53.1" customHeight="1" x14ac:dyDescent="0.25">
      <c r="A59" s="8"/>
      <c r="B59" s="4"/>
      <c r="C59" s="31"/>
      <c r="D59" s="32">
        <f t="shared" ref="D59:I59" ca="1" si="54">D28</f>
        <v>3</v>
      </c>
      <c r="E59" s="33">
        <f t="shared" ca="1" si="54"/>
        <v>5</v>
      </c>
      <c r="F59" s="33" t="str">
        <f t="shared" ca="1" si="54"/>
        <v>.</v>
      </c>
      <c r="G59" s="34">
        <f t="shared" ca="1" si="54"/>
        <v>3</v>
      </c>
      <c r="H59" s="34">
        <f t="shared" ca="1" si="54"/>
        <v>0</v>
      </c>
      <c r="I59" s="34">
        <f t="shared" ca="1" si="54"/>
        <v>8</v>
      </c>
      <c r="J59" s="35"/>
      <c r="K59" s="9"/>
      <c r="L59" s="4"/>
      <c r="M59" s="4"/>
      <c r="N59" s="31"/>
      <c r="O59" s="32">
        <f t="shared" ref="O59:T59" ca="1" si="55">O28</f>
        <v>0</v>
      </c>
      <c r="P59" s="33">
        <f t="shared" ca="1" si="55"/>
        <v>9</v>
      </c>
      <c r="Q59" s="33" t="str">
        <f t="shared" ca="1" si="55"/>
        <v>.</v>
      </c>
      <c r="R59" s="34">
        <f t="shared" ca="1" si="55"/>
        <v>3</v>
      </c>
      <c r="S59" s="34">
        <f t="shared" ca="1" si="55"/>
        <v>0</v>
      </c>
      <c r="T59" s="34">
        <f t="shared" ca="1" si="55"/>
        <v>1</v>
      </c>
      <c r="U59" s="35"/>
      <c r="V59" s="9"/>
      <c r="CL59" s="65"/>
      <c r="CM59" s="66"/>
      <c r="CN59" s="66"/>
      <c r="CO59" s="67"/>
      <c r="CP59" s="67"/>
      <c r="CQ59" s="67"/>
      <c r="CR59" s="67"/>
      <c r="CS59" s="65">
        <f t="shared" ca="1" si="32"/>
        <v>0.95730557915239822</v>
      </c>
      <c r="CT59" s="66">
        <f t="shared" ca="1" si="33"/>
        <v>6</v>
      </c>
      <c r="CU59" s="67"/>
      <c r="CV59" s="67">
        <v>59</v>
      </c>
      <c r="CW59" s="67">
        <v>5</v>
      </c>
      <c r="CX59" s="67">
        <v>8</v>
      </c>
      <c r="CZ59" s="65">
        <f t="shared" ca="1" si="34"/>
        <v>0.52347041858591759</v>
      </c>
      <c r="DA59" s="66">
        <f t="shared" ca="1" si="35"/>
        <v>71</v>
      </c>
      <c r="DB59" s="67"/>
      <c r="DC59" s="67">
        <v>59</v>
      </c>
      <c r="DD59" s="67">
        <v>5</v>
      </c>
      <c r="DE59" s="67">
        <v>8</v>
      </c>
      <c r="DG59" s="65">
        <f t="shared" ca="1" si="36"/>
        <v>0.71587683824450477</v>
      </c>
      <c r="DH59" s="66">
        <f t="shared" ca="1" si="37"/>
        <v>36</v>
      </c>
      <c r="DI59" s="67"/>
      <c r="DJ59" s="67">
        <v>59</v>
      </c>
      <c r="DK59" s="67">
        <v>5</v>
      </c>
      <c r="DL59" s="67">
        <v>8</v>
      </c>
      <c r="DN59" s="65">
        <f t="shared" ca="1" si="38"/>
        <v>0.7838134596183669</v>
      </c>
      <c r="DO59" s="66">
        <f t="shared" ca="1" si="39"/>
        <v>36</v>
      </c>
      <c r="DP59" s="67"/>
      <c r="DQ59" s="67">
        <v>59</v>
      </c>
      <c r="DR59" s="67">
        <v>5</v>
      </c>
      <c r="DS59" s="67">
        <v>8</v>
      </c>
    </row>
    <row r="60" spans="1:123" ht="53.1" customHeight="1" thickBot="1" x14ac:dyDescent="0.3">
      <c r="A60" s="8"/>
      <c r="B60" s="4"/>
      <c r="C60" s="13" t="str">
        <f t="shared" ref="C60:I61" ca="1" si="56">C29</f>
        <v>＋</v>
      </c>
      <c r="D60" s="39">
        <f t="shared" ca="1" si="56"/>
        <v>0</v>
      </c>
      <c r="E60" s="40">
        <f t="shared" ca="1" si="56"/>
        <v>3</v>
      </c>
      <c r="F60" s="40" t="str">
        <f t="shared" ca="1" si="56"/>
        <v>.</v>
      </c>
      <c r="G60" s="41">
        <f t="shared" ca="1" si="56"/>
        <v>4</v>
      </c>
      <c r="H60" s="41">
        <f t="shared" ca="1" si="56"/>
        <v>7</v>
      </c>
      <c r="I60" s="41">
        <f t="shared" ca="1" si="56"/>
        <v>3</v>
      </c>
      <c r="J60" s="35"/>
      <c r="K60" s="9"/>
      <c r="L60" s="4"/>
      <c r="M60" s="4"/>
      <c r="N60" s="13" t="str">
        <f t="shared" ref="N60:T61" ca="1" si="57">N29</f>
        <v/>
      </c>
      <c r="O60" s="39" t="str">
        <f t="shared" ca="1" si="57"/>
        <v>＋</v>
      </c>
      <c r="P60" s="40">
        <f t="shared" ca="1" si="57"/>
        <v>0</v>
      </c>
      <c r="Q60" s="40" t="str">
        <f t="shared" ca="1" si="57"/>
        <v>.</v>
      </c>
      <c r="R60" s="41">
        <f t="shared" ca="1" si="57"/>
        <v>5</v>
      </c>
      <c r="S60" s="41">
        <f t="shared" ca="1" si="57"/>
        <v>6</v>
      </c>
      <c r="T60" s="41">
        <f t="shared" ca="1" si="57"/>
        <v>0</v>
      </c>
      <c r="U60" s="35"/>
      <c r="V60" s="9"/>
      <c r="CL60" s="65"/>
      <c r="CM60" s="66"/>
      <c r="CN60" s="66"/>
      <c r="CO60" s="67"/>
      <c r="CP60" s="67"/>
      <c r="CQ60" s="67"/>
      <c r="CR60" s="67"/>
      <c r="CS60" s="65">
        <f t="shared" ca="1" si="32"/>
        <v>0.30231664872343622</v>
      </c>
      <c r="CT60" s="66">
        <f t="shared" ca="1" si="33"/>
        <v>102</v>
      </c>
      <c r="CU60" s="67"/>
      <c r="CV60" s="67">
        <v>60</v>
      </c>
      <c r="CW60" s="67">
        <v>5</v>
      </c>
      <c r="CX60" s="67">
        <v>9</v>
      </c>
      <c r="CZ60" s="65">
        <f t="shared" ca="1" si="34"/>
        <v>0.96569067695167099</v>
      </c>
      <c r="DA60" s="66">
        <f t="shared" ca="1" si="35"/>
        <v>5</v>
      </c>
      <c r="DB60" s="67"/>
      <c r="DC60" s="67">
        <v>60</v>
      </c>
      <c r="DD60" s="67">
        <v>5</v>
      </c>
      <c r="DE60" s="67">
        <v>9</v>
      </c>
      <c r="DG60" s="65">
        <f t="shared" ca="1" si="36"/>
        <v>0.99310013047484036</v>
      </c>
      <c r="DH60" s="66">
        <f t="shared" ca="1" si="37"/>
        <v>3</v>
      </c>
      <c r="DI60" s="67"/>
      <c r="DJ60" s="67">
        <v>60</v>
      </c>
      <c r="DK60" s="67">
        <v>5</v>
      </c>
      <c r="DL60" s="67">
        <v>9</v>
      </c>
      <c r="DN60" s="65">
        <f t="shared" ca="1" si="38"/>
        <v>0.57607084159688748</v>
      </c>
      <c r="DO60" s="66">
        <f t="shared" ca="1" si="39"/>
        <v>59</v>
      </c>
      <c r="DP60" s="67"/>
      <c r="DQ60" s="67">
        <v>60</v>
      </c>
      <c r="DR60" s="67">
        <v>5</v>
      </c>
      <c r="DS60" s="67">
        <v>9</v>
      </c>
    </row>
    <row r="61" spans="1:123" ht="53.1" customHeight="1" x14ac:dyDescent="0.25">
      <c r="A61" s="8"/>
      <c r="B61" s="4"/>
      <c r="C61" s="42"/>
      <c r="D61" s="54">
        <f t="shared" ca="1" si="56"/>
        <v>3</v>
      </c>
      <c r="E61" s="55">
        <f t="shared" ca="1" si="56"/>
        <v>8</v>
      </c>
      <c r="F61" s="55" t="str">
        <f t="shared" si="56"/>
        <v>.</v>
      </c>
      <c r="G61" s="56">
        <f t="shared" ca="1" si="56"/>
        <v>7</v>
      </c>
      <c r="H61" s="57">
        <f t="shared" ca="1" si="56"/>
        <v>8</v>
      </c>
      <c r="I61" s="57">
        <f t="shared" ca="1" si="56"/>
        <v>1</v>
      </c>
      <c r="J61" s="58"/>
      <c r="K61" s="9"/>
      <c r="L61" s="4"/>
      <c r="M61" s="4"/>
      <c r="N61" s="42"/>
      <c r="O61" s="54">
        <f t="shared" ca="1" si="57"/>
        <v>0</v>
      </c>
      <c r="P61" s="55">
        <f t="shared" ca="1" si="57"/>
        <v>9</v>
      </c>
      <c r="Q61" s="55" t="str">
        <f t="shared" si="57"/>
        <v>.</v>
      </c>
      <c r="R61" s="56">
        <f t="shared" ca="1" si="57"/>
        <v>8</v>
      </c>
      <c r="S61" s="57">
        <f t="shared" ca="1" si="57"/>
        <v>6</v>
      </c>
      <c r="T61" s="57">
        <f t="shared" ca="1" si="57"/>
        <v>1</v>
      </c>
      <c r="U61" s="58"/>
      <c r="V61" s="9"/>
      <c r="CL61" s="65"/>
      <c r="CM61" s="66"/>
      <c r="CN61" s="66"/>
      <c r="CO61" s="67"/>
      <c r="CP61" s="67"/>
      <c r="CQ61" s="67"/>
      <c r="CR61" s="67"/>
      <c r="CS61" s="65">
        <f t="shared" ca="1" si="32"/>
        <v>0.93835142118445225</v>
      </c>
      <c r="CT61" s="66">
        <f t="shared" ca="1" si="33"/>
        <v>12</v>
      </c>
      <c r="CU61" s="67"/>
      <c r="CV61" s="67">
        <v>61</v>
      </c>
      <c r="CW61" s="67">
        <v>6</v>
      </c>
      <c r="CX61" s="67">
        <v>0</v>
      </c>
      <c r="CZ61" s="65">
        <f t="shared" ca="1" si="34"/>
        <v>0.65996061218867608</v>
      </c>
      <c r="DA61" s="66">
        <f t="shared" ca="1" si="35"/>
        <v>51</v>
      </c>
      <c r="DB61" s="67"/>
      <c r="DC61" s="67">
        <v>61</v>
      </c>
      <c r="DD61" s="67">
        <v>6</v>
      </c>
      <c r="DE61" s="67">
        <v>0</v>
      </c>
      <c r="DG61" s="65">
        <f t="shared" ca="1" si="36"/>
        <v>0.4297637385196299</v>
      </c>
      <c r="DH61" s="66">
        <f t="shared" ca="1" si="37"/>
        <v>67</v>
      </c>
      <c r="DI61" s="67"/>
      <c r="DJ61" s="67">
        <v>61</v>
      </c>
      <c r="DK61" s="67">
        <v>6</v>
      </c>
      <c r="DL61" s="67">
        <v>0</v>
      </c>
      <c r="DN61" s="65">
        <f t="shared" ca="1" si="38"/>
        <v>0.36898252041802848</v>
      </c>
      <c r="DO61" s="66">
        <f t="shared" ca="1" si="39"/>
        <v>98</v>
      </c>
      <c r="DP61" s="67"/>
      <c r="DQ61" s="67">
        <v>61</v>
      </c>
      <c r="DR61" s="67">
        <v>6</v>
      </c>
      <c r="DS61" s="67">
        <v>0</v>
      </c>
    </row>
    <row r="62" spans="1:123" ht="9.75" customHeight="1" x14ac:dyDescent="0.25">
      <c r="A62" s="14"/>
      <c r="B62" s="15"/>
      <c r="C62" s="15"/>
      <c r="D62" s="15"/>
      <c r="E62" s="45"/>
      <c r="F62" s="15"/>
      <c r="G62" s="15"/>
      <c r="H62" s="15"/>
      <c r="I62" s="15"/>
      <c r="J62" s="15"/>
      <c r="K62" s="16"/>
      <c r="L62" s="14"/>
      <c r="M62" s="15"/>
      <c r="N62" s="15"/>
      <c r="O62" s="15"/>
      <c r="P62" s="15"/>
      <c r="Q62" s="15"/>
      <c r="R62" s="15"/>
      <c r="S62" s="15"/>
      <c r="T62" s="15"/>
      <c r="U62" s="15"/>
      <c r="V62" s="16"/>
      <c r="CL62" s="65"/>
      <c r="CM62" s="66"/>
      <c r="CN62" s="66"/>
      <c r="CO62" s="67"/>
      <c r="CP62" s="67"/>
      <c r="CQ62" s="67"/>
      <c r="CR62" s="67"/>
      <c r="CS62" s="65">
        <f t="shared" ca="1" si="32"/>
        <v>0.6863806783541937</v>
      </c>
      <c r="CT62" s="66">
        <f t="shared" ca="1" si="33"/>
        <v>53</v>
      </c>
      <c r="CU62" s="67"/>
      <c r="CV62" s="67">
        <v>62</v>
      </c>
      <c r="CW62" s="67">
        <v>6</v>
      </c>
      <c r="CX62" s="67">
        <v>1</v>
      </c>
      <c r="CZ62" s="65">
        <f t="shared" ca="1" si="34"/>
        <v>0.60396536751299934</v>
      </c>
      <c r="DA62" s="66">
        <f t="shared" ca="1" si="35"/>
        <v>56</v>
      </c>
      <c r="DB62" s="67"/>
      <c r="DC62" s="67">
        <v>62</v>
      </c>
      <c r="DD62" s="67">
        <v>6</v>
      </c>
      <c r="DE62" s="67">
        <v>1</v>
      </c>
      <c r="DG62" s="65">
        <f t="shared" ca="1" si="36"/>
        <v>0.70739569962481774</v>
      </c>
      <c r="DH62" s="66">
        <f t="shared" ca="1" si="37"/>
        <v>39</v>
      </c>
      <c r="DI62" s="67"/>
      <c r="DJ62" s="67">
        <v>62</v>
      </c>
      <c r="DK62" s="67">
        <v>6</v>
      </c>
      <c r="DL62" s="67">
        <v>1</v>
      </c>
      <c r="DN62" s="65">
        <f t="shared" ca="1" si="38"/>
        <v>0.74959894195676546</v>
      </c>
      <c r="DO62" s="66">
        <f t="shared" ca="1" si="39"/>
        <v>41</v>
      </c>
      <c r="DP62" s="67"/>
      <c r="DQ62" s="67">
        <v>62</v>
      </c>
      <c r="DR62" s="67">
        <v>6</v>
      </c>
      <c r="DS62" s="67">
        <v>1</v>
      </c>
    </row>
    <row r="63" spans="1:123" x14ac:dyDescent="0.25">
      <c r="CL63" s="65"/>
      <c r="CM63" s="66"/>
      <c r="CN63" s="66"/>
      <c r="CO63" s="67"/>
      <c r="CP63" s="67"/>
      <c r="CQ63" s="67"/>
      <c r="CR63" s="67"/>
      <c r="CS63" s="65">
        <f t="shared" ca="1" si="32"/>
        <v>0.1355546320092732</v>
      </c>
      <c r="CT63" s="66">
        <f t="shared" ca="1" si="33"/>
        <v>123</v>
      </c>
      <c r="CV63" s="67">
        <v>63</v>
      </c>
      <c r="CW63" s="67">
        <v>6</v>
      </c>
      <c r="CX63" s="67">
        <v>2</v>
      </c>
      <c r="CZ63" s="65">
        <f t="shared" ca="1" si="34"/>
        <v>0.59234193759812825</v>
      </c>
      <c r="DA63" s="66">
        <f t="shared" ca="1" si="35"/>
        <v>60</v>
      </c>
      <c r="DC63" s="67">
        <v>63</v>
      </c>
      <c r="DD63" s="67">
        <v>6</v>
      </c>
      <c r="DE63" s="67">
        <v>2</v>
      </c>
      <c r="DG63" s="65">
        <f t="shared" ca="1" si="36"/>
        <v>4.549133598768218E-2</v>
      </c>
      <c r="DH63" s="66">
        <f t="shared" ca="1" si="37"/>
        <v>134</v>
      </c>
      <c r="DJ63" s="67">
        <v>63</v>
      </c>
      <c r="DK63" s="67">
        <v>6</v>
      </c>
      <c r="DL63" s="67">
        <v>2</v>
      </c>
      <c r="DN63" s="65">
        <f t="shared" ca="1" si="38"/>
        <v>0.34853756774114841</v>
      </c>
      <c r="DO63" s="66">
        <f t="shared" ca="1" si="39"/>
        <v>102</v>
      </c>
      <c r="DQ63" s="67">
        <v>63</v>
      </c>
      <c r="DR63" s="67">
        <v>6</v>
      </c>
      <c r="DS63" s="67">
        <v>2</v>
      </c>
    </row>
    <row r="64" spans="1:123" x14ac:dyDescent="0.25">
      <c r="CL64" s="65"/>
      <c r="CM64" s="66"/>
      <c r="CN64" s="66"/>
      <c r="CO64" s="67"/>
      <c r="CP64" s="67"/>
      <c r="CQ64" s="67"/>
      <c r="CR64" s="67"/>
      <c r="CS64" s="65">
        <f t="shared" ca="1" si="32"/>
        <v>0.45953957854023164</v>
      </c>
      <c r="CT64" s="66">
        <f t="shared" ca="1" si="33"/>
        <v>79</v>
      </c>
      <c r="CV64" s="67">
        <v>64</v>
      </c>
      <c r="CW64" s="67">
        <v>6</v>
      </c>
      <c r="CX64" s="67">
        <v>3</v>
      </c>
      <c r="CZ64" s="65">
        <f t="shared" ca="1" si="34"/>
        <v>0.17940843310795462</v>
      </c>
      <c r="DA64" s="66">
        <f t="shared" ca="1" si="35"/>
        <v>117</v>
      </c>
      <c r="DC64" s="67">
        <v>64</v>
      </c>
      <c r="DD64" s="67">
        <v>6</v>
      </c>
      <c r="DE64" s="67">
        <v>3</v>
      </c>
      <c r="DG64" s="65">
        <f t="shared" ca="1" si="36"/>
        <v>0.77951596303756221</v>
      </c>
      <c r="DH64" s="66">
        <f t="shared" ca="1" si="37"/>
        <v>29</v>
      </c>
      <c r="DJ64" s="67">
        <v>64</v>
      </c>
      <c r="DK64" s="67">
        <v>6</v>
      </c>
      <c r="DL64" s="67">
        <v>3</v>
      </c>
      <c r="DN64" s="65">
        <f t="shared" ca="1" si="38"/>
        <v>0.40926392384583854</v>
      </c>
      <c r="DO64" s="66">
        <f t="shared" ca="1" si="39"/>
        <v>92</v>
      </c>
      <c r="DQ64" s="67">
        <v>64</v>
      </c>
      <c r="DR64" s="67">
        <v>6</v>
      </c>
      <c r="DS64" s="67">
        <v>3</v>
      </c>
    </row>
    <row r="65" spans="90:123" x14ac:dyDescent="0.25">
      <c r="CL65" s="65"/>
      <c r="CM65" s="66"/>
      <c r="CN65" s="66"/>
      <c r="CO65" s="67"/>
      <c r="CP65" s="67"/>
      <c r="CQ65" s="67"/>
      <c r="CR65" s="67"/>
      <c r="CS65" s="65">
        <f t="shared" ca="1" si="32"/>
        <v>0.36490156595395629</v>
      </c>
      <c r="CT65" s="66">
        <f t="shared" ca="1" si="33"/>
        <v>92</v>
      </c>
      <c r="CV65" s="67">
        <v>65</v>
      </c>
      <c r="CW65" s="67">
        <v>6</v>
      </c>
      <c r="CX65" s="67">
        <v>4</v>
      </c>
      <c r="CZ65" s="65">
        <f t="shared" ca="1" si="34"/>
        <v>0.28675274838696629</v>
      </c>
      <c r="DA65" s="66">
        <f t="shared" ca="1" si="35"/>
        <v>106</v>
      </c>
      <c r="DC65" s="67">
        <v>65</v>
      </c>
      <c r="DD65" s="67">
        <v>6</v>
      </c>
      <c r="DE65" s="67">
        <v>4</v>
      </c>
      <c r="DG65" s="65">
        <f t="shared" ca="1" si="36"/>
        <v>0.35306321298104892</v>
      </c>
      <c r="DH65" s="66">
        <f t="shared" ca="1" si="37"/>
        <v>78</v>
      </c>
      <c r="DJ65" s="67">
        <v>65</v>
      </c>
      <c r="DK65" s="67">
        <v>6</v>
      </c>
      <c r="DL65" s="67">
        <v>4</v>
      </c>
      <c r="DN65" s="65">
        <f t="shared" ca="1" si="38"/>
        <v>0.20451963764671965</v>
      </c>
      <c r="DO65" s="66">
        <f t="shared" ca="1" si="39"/>
        <v>124</v>
      </c>
      <c r="DQ65" s="67">
        <v>65</v>
      </c>
      <c r="DR65" s="67">
        <v>6</v>
      </c>
      <c r="DS65" s="67">
        <v>4</v>
      </c>
    </row>
    <row r="66" spans="90:123" x14ac:dyDescent="0.25">
      <c r="CL66" s="65"/>
      <c r="CM66" s="66"/>
      <c r="CN66" s="66"/>
      <c r="CO66" s="67"/>
      <c r="CP66" s="67"/>
      <c r="CQ66" s="67"/>
      <c r="CR66" s="67"/>
      <c r="CS66" s="65">
        <f t="shared" ref="CS66:CS129" ca="1" si="58">RAND()</f>
        <v>9.1649867894522452E-2</v>
      </c>
      <c r="CT66" s="66">
        <f t="shared" ref="CT66:CT129" ca="1" si="59">RANK(CS66,$CS$1:$CS$200,)</f>
        <v>127</v>
      </c>
      <c r="CV66" s="67">
        <v>66</v>
      </c>
      <c r="CW66" s="67">
        <v>6</v>
      </c>
      <c r="CX66" s="67">
        <v>5</v>
      </c>
      <c r="CZ66" s="65">
        <f t="shared" ref="CZ66:CZ129" ca="1" si="60">RAND()</f>
        <v>0.50539661804066083</v>
      </c>
      <c r="DA66" s="66">
        <f t="shared" ref="DA66:DA129" ca="1" si="61">RANK(CZ66,$CZ$1:$CZ$200,)</f>
        <v>75</v>
      </c>
      <c r="DC66" s="67">
        <v>66</v>
      </c>
      <c r="DD66" s="67">
        <v>6</v>
      </c>
      <c r="DE66" s="67">
        <v>5</v>
      </c>
      <c r="DG66" s="65">
        <f t="shared" ref="DG66:DG129" ca="1" si="62">RAND()</f>
        <v>0.40718000849787339</v>
      </c>
      <c r="DH66" s="66">
        <f t="shared" ref="DH66:DH129" ca="1" si="63">RANK(DG66,$DG$1:$DG$200,)</f>
        <v>71</v>
      </c>
      <c r="DJ66" s="67">
        <v>66</v>
      </c>
      <c r="DK66" s="67">
        <v>6</v>
      </c>
      <c r="DL66" s="67">
        <v>5</v>
      </c>
      <c r="DN66" s="65">
        <f t="shared" ref="DN66:DN129" ca="1" si="64">RAND()</f>
        <v>0.78530505932489547</v>
      </c>
      <c r="DO66" s="66">
        <f t="shared" ref="DO66:DO129" ca="1" si="65">RANK(DN66,$DN$1:$DN$200,)</f>
        <v>34</v>
      </c>
      <c r="DQ66" s="67">
        <v>66</v>
      </c>
      <c r="DR66" s="67">
        <v>6</v>
      </c>
      <c r="DS66" s="67">
        <v>5</v>
      </c>
    </row>
    <row r="67" spans="90:123" x14ac:dyDescent="0.25">
      <c r="CL67" s="65"/>
      <c r="CM67" s="66"/>
      <c r="CN67" s="66"/>
      <c r="CO67" s="67"/>
      <c r="CP67" s="67"/>
      <c r="CQ67" s="67"/>
      <c r="CR67" s="67"/>
      <c r="CS67" s="65">
        <f t="shared" ca="1" si="58"/>
        <v>0.44511908215522289</v>
      </c>
      <c r="CT67" s="66">
        <f t="shared" ca="1" si="59"/>
        <v>81</v>
      </c>
      <c r="CV67" s="67">
        <v>67</v>
      </c>
      <c r="CW67" s="67">
        <v>6</v>
      </c>
      <c r="CX67" s="67">
        <v>6</v>
      </c>
      <c r="CZ67" s="65">
        <f t="shared" ca="1" si="60"/>
        <v>0.45265503420348097</v>
      </c>
      <c r="DA67" s="66">
        <f t="shared" ca="1" si="61"/>
        <v>83</v>
      </c>
      <c r="DC67" s="67">
        <v>67</v>
      </c>
      <c r="DD67" s="67">
        <v>6</v>
      </c>
      <c r="DE67" s="67">
        <v>6</v>
      </c>
      <c r="DG67" s="65">
        <f t="shared" ca="1" si="62"/>
        <v>0.7076859086851599</v>
      </c>
      <c r="DH67" s="66">
        <f t="shared" ca="1" si="63"/>
        <v>38</v>
      </c>
      <c r="DJ67" s="67">
        <v>67</v>
      </c>
      <c r="DK67" s="67">
        <v>6</v>
      </c>
      <c r="DL67" s="67">
        <v>6</v>
      </c>
      <c r="DN67" s="65">
        <f t="shared" ca="1" si="64"/>
        <v>0.32031567825900831</v>
      </c>
      <c r="DO67" s="66">
        <f t="shared" ca="1" si="65"/>
        <v>107</v>
      </c>
      <c r="DQ67" s="67">
        <v>67</v>
      </c>
      <c r="DR67" s="67">
        <v>6</v>
      </c>
      <c r="DS67" s="67">
        <v>6</v>
      </c>
    </row>
    <row r="68" spans="90:123" x14ac:dyDescent="0.25">
      <c r="CL68" s="65"/>
      <c r="CM68" s="66"/>
      <c r="CN68" s="66"/>
      <c r="CO68" s="67"/>
      <c r="CP68" s="67"/>
      <c r="CQ68" s="67"/>
      <c r="CR68" s="67"/>
      <c r="CS68" s="65">
        <f t="shared" ca="1" si="58"/>
        <v>0.50673007124265501</v>
      </c>
      <c r="CT68" s="66">
        <f t="shared" ca="1" si="59"/>
        <v>73</v>
      </c>
      <c r="CV68" s="67">
        <v>68</v>
      </c>
      <c r="CW68" s="67">
        <v>6</v>
      </c>
      <c r="CX68" s="67">
        <v>7</v>
      </c>
      <c r="CZ68" s="65">
        <f t="shared" ca="1" si="60"/>
        <v>7.7382333358902322E-2</v>
      </c>
      <c r="DA68" s="66">
        <f t="shared" ca="1" si="61"/>
        <v>134</v>
      </c>
      <c r="DC68" s="67">
        <v>68</v>
      </c>
      <c r="DD68" s="67">
        <v>6</v>
      </c>
      <c r="DE68" s="67">
        <v>7</v>
      </c>
      <c r="DG68" s="65">
        <f t="shared" ca="1" si="62"/>
        <v>0.27772442225510297</v>
      </c>
      <c r="DH68" s="66">
        <f t="shared" ca="1" si="63"/>
        <v>90</v>
      </c>
      <c r="DJ68" s="67">
        <v>68</v>
      </c>
      <c r="DK68" s="67">
        <v>6</v>
      </c>
      <c r="DL68" s="67">
        <v>7</v>
      </c>
      <c r="DN68" s="65">
        <f t="shared" ca="1" si="64"/>
        <v>0.96802355026814479</v>
      </c>
      <c r="DO68" s="66">
        <f t="shared" ca="1" si="65"/>
        <v>10</v>
      </c>
      <c r="DQ68" s="67">
        <v>68</v>
      </c>
      <c r="DR68" s="67">
        <v>6</v>
      </c>
      <c r="DS68" s="67">
        <v>7</v>
      </c>
    </row>
    <row r="69" spans="90:123" x14ac:dyDescent="0.25">
      <c r="CL69" s="65"/>
      <c r="CM69" s="66"/>
      <c r="CN69" s="66"/>
      <c r="CO69" s="67"/>
      <c r="CP69" s="67"/>
      <c r="CQ69" s="67"/>
      <c r="CR69" s="67"/>
      <c r="CS69" s="65">
        <f t="shared" ca="1" si="58"/>
        <v>0.10677313684683609</v>
      </c>
      <c r="CT69" s="66">
        <f t="shared" ca="1" si="59"/>
        <v>125</v>
      </c>
      <c r="CV69" s="67">
        <v>69</v>
      </c>
      <c r="CW69" s="67">
        <v>6</v>
      </c>
      <c r="CX69" s="67">
        <v>8</v>
      </c>
      <c r="CZ69" s="65">
        <f t="shared" ca="1" si="60"/>
        <v>0.71976582905207687</v>
      </c>
      <c r="DA69" s="66">
        <f t="shared" ca="1" si="61"/>
        <v>38</v>
      </c>
      <c r="DC69" s="67">
        <v>69</v>
      </c>
      <c r="DD69" s="67">
        <v>6</v>
      </c>
      <c r="DE69" s="67">
        <v>8</v>
      </c>
      <c r="DG69" s="65">
        <f t="shared" ca="1" si="62"/>
        <v>0.59618662310099557</v>
      </c>
      <c r="DH69" s="66">
        <f t="shared" ca="1" si="63"/>
        <v>49</v>
      </c>
      <c r="DJ69" s="67">
        <v>69</v>
      </c>
      <c r="DK69" s="67">
        <v>6</v>
      </c>
      <c r="DL69" s="67">
        <v>8</v>
      </c>
      <c r="DN69" s="65">
        <f t="shared" ca="1" si="64"/>
        <v>0.68142622794455221</v>
      </c>
      <c r="DO69" s="66">
        <f t="shared" ca="1" si="65"/>
        <v>51</v>
      </c>
      <c r="DQ69" s="67">
        <v>69</v>
      </c>
      <c r="DR69" s="67">
        <v>6</v>
      </c>
      <c r="DS69" s="67">
        <v>8</v>
      </c>
    </row>
    <row r="70" spans="90:123" x14ac:dyDescent="0.25">
      <c r="CL70" s="65"/>
      <c r="CM70" s="66"/>
      <c r="CN70" s="66"/>
      <c r="CO70" s="67"/>
      <c r="CP70" s="67"/>
      <c r="CQ70" s="67"/>
      <c r="CR70" s="67"/>
      <c r="CS70" s="65">
        <f t="shared" ca="1" si="58"/>
        <v>0.18924977230074491</v>
      </c>
      <c r="CT70" s="66">
        <f t="shared" ca="1" si="59"/>
        <v>117</v>
      </c>
      <c r="CV70" s="67">
        <v>70</v>
      </c>
      <c r="CW70" s="67">
        <v>6</v>
      </c>
      <c r="CX70" s="67">
        <v>9</v>
      </c>
      <c r="CZ70" s="65">
        <f t="shared" ca="1" si="60"/>
        <v>0.78887978648234502</v>
      </c>
      <c r="DA70" s="66">
        <f t="shared" ca="1" si="61"/>
        <v>28</v>
      </c>
      <c r="DC70" s="67">
        <v>70</v>
      </c>
      <c r="DD70" s="67">
        <v>6</v>
      </c>
      <c r="DE70" s="67">
        <v>9</v>
      </c>
      <c r="DG70" s="65">
        <f t="shared" ca="1" si="62"/>
        <v>6.8875597043926651E-2</v>
      </c>
      <c r="DH70" s="66">
        <f t="shared" ca="1" si="63"/>
        <v>130</v>
      </c>
      <c r="DJ70" s="67">
        <v>70</v>
      </c>
      <c r="DK70" s="67">
        <v>6</v>
      </c>
      <c r="DL70" s="67">
        <v>9</v>
      </c>
      <c r="DN70" s="65">
        <f t="shared" ca="1" si="64"/>
        <v>0.38813981262769859</v>
      </c>
      <c r="DO70" s="66">
        <f t="shared" ca="1" si="65"/>
        <v>94</v>
      </c>
      <c r="DQ70" s="67">
        <v>70</v>
      </c>
      <c r="DR70" s="67">
        <v>6</v>
      </c>
      <c r="DS70" s="67">
        <v>9</v>
      </c>
    </row>
    <row r="71" spans="90:123" x14ac:dyDescent="0.25">
      <c r="CL71" s="65"/>
      <c r="CM71" s="66"/>
      <c r="CN71" s="66"/>
      <c r="CO71" s="67"/>
      <c r="CP71" s="67"/>
      <c r="CQ71" s="67"/>
      <c r="CR71" s="67"/>
      <c r="CS71" s="65">
        <f t="shared" ca="1" si="58"/>
        <v>0.26562120661499566</v>
      </c>
      <c r="CT71" s="66">
        <f t="shared" ca="1" si="59"/>
        <v>105</v>
      </c>
      <c r="CV71" s="67">
        <v>71</v>
      </c>
      <c r="CW71" s="67">
        <v>7</v>
      </c>
      <c r="CX71" s="67">
        <v>0</v>
      </c>
      <c r="CZ71" s="65">
        <f t="shared" ca="1" si="60"/>
        <v>0.5246984516105736</v>
      </c>
      <c r="DA71" s="66">
        <f t="shared" ca="1" si="61"/>
        <v>70</v>
      </c>
      <c r="DC71" s="67">
        <v>71</v>
      </c>
      <c r="DD71" s="67">
        <v>7</v>
      </c>
      <c r="DE71" s="67">
        <v>0</v>
      </c>
      <c r="DG71" s="65">
        <f t="shared" ca="1" si="62"/>
        <v>0.202562096297073</v>
      </c>
      <c r="DH71" s="66">
        <f t="shared" ca="1" si="63"/>
        <v>111</v>
      </c>
      <c r="DJ71" s="67">
        <v>71</v>
      </c>
      <c r="DK71" s="67">
        <v>7</v>
      </c>
      <c r="DL71" s="67">
        <v>0</v>
      </c>
      <c r="DN71" s="65">
        <f t="shared" ca="1" si="64"/>
        <v>0.85778968095417152</v>
      </c>
      <c r="DO71" s="66">
        <f t="shared" ca="1" si="65"/>
        <v>24</v>
      </c>
      <c r="DQ71" s="67">
        <v>71</v>
      </c>
      <c r="DR71" s="67">
        <v>7</v>
      </c>
      <c r="DS71" s="67">
        <v>0</v>
      </c>
    </row>
    <row r="72" spans="90:123" x14ac:dyDescent="0.25">
      <c r="CL72" s="65"/>
      <c r="CM72" s="66"/>
      <c r="CN72" s="66"/>
      <c r="CO72" s="67"/>
      <c r="CP72" s="67"/>
      <c r="CQ72" s="67"/>
      <c r="CR72" s="67"/>
      <c r="CS72" s="65">
        <f t="shared" ca="1" si="58"/>
        <v>0.11816363631826576</v>
      </c>
      <c r="CT72" s="66">
        <f t="shared" ca="1" si="59"/>
        <v>124</v>
      </c>
      <c r="CV72" s="67">
        <v>72</v>
      </c>
      <c r="CW72" s="67">
        <v>7</v>
      </c>
      <c r="CX72" s="67">
        <v>1</v>
      </c>
      <c r="CZ72" s="65">
        <f t="shared" ca="1" si="60"/>
        <v>0.89369494586118714</v>
      </c>
      <c r="DA72" s="66">
        <f t="shared" ca="1" si="61"/>
        <v>14</v>
      </c>
      <c r="DC72" s="67">
        <v>72</v>
      </c>
      <c r="DD72" s="67">
        <v>7</v>
      </c>
      <c r="DE72" s="67">
        <v>1</v>
      </c>
      <c r="DG72" s="65">
        <f t="shared" ca="1" si="62"/>
        <v>0.23802913772193768</v>
      </c>
      <c r="DH72" s="66">
        <f t="shared" ca="1" si="63"/>
        <v>101</v>
      </c>
      <c r="DJ72" s="67">
        <v>72</v>
      </c>
      <c r="DK72" s="67">
        <v>7</v>
      </c>
      <c r="DL72" s="67">
        <v>1</v>
      </c>
      <c r="DN72" s="65">
        <f t="shared" ca="1" si="64"/>
        <v>0.70550406573990165</v>
      </c>
      <c r="DO72" s="66">
        <f t="shared" ca="1" si="65"/>
        <v>46</v>
      </c>
      <c r="DQ72" s="67">
        <v>72</v>
      </c>
      <c r="DR72" s="67">
        <v>7</v>
      </c>
      <c r="DS72" s="67">
        <v>1</v>
      </c>
    </row>
    <row r="73" spans="90:123" x14ac:dyDescent="0.25">
      <c r="CL73" s="65"/>
      <c r="CM73" s="66"/>
      <c r="CN73" s="66"/>
      <c r="CO73" s="67"/>
      <c r="CP73" s="67"/>
      <c r="CQ73" s="67"/>
      <c r="CR73" s="67"/>
      <c r="CS73" s="65">
        <f t="shared" ca="1" si="58"/>
        <v>0.83733207304244706</v>
      </c>
      <c r="CT73" s="66">
        <f t="shared" ca="1" si="59"/>
        <v>25</v>
      </c>
      <c r="CV73" s="67">
        <v>73</v>
      </c>
      <c r="CW73" s="67">
        <v>7</v>
      </c>
      <c r="CX73" s="67">
        <v>2</v>
      </c>
      <c r="CZ73" s="65">
        <f t="shared" ca="1" si="60"/>
        <v>0.92374983907397024</v>
      </c>
      <c r="DA73" s="66">
        <f t="shared" ca="1" si="61"/>
        <v>9</v>
      </c>
      <c r="DC73" s="67">
        <v>73</v>
      </c>
      <c r="DD73" s="67">
        <v>7</v>
      </c>
      <c r="DE73" s="67">
        <v>2</v>
      </c>
      <c r="DG73" s="65">
        <f t="shared" ca="1" si="62"/>
        <v>0.39798162689480343</v>
      </c>
      <c r="DH73" s="66">
        <f t="shared" ca="1" si="63"/>
        <v>75</v>
      </c>
      <c r="DJ73" s="67">
        <v>73</v>
      </c>
      <c r="DK73" s="67">
        <v>7</v>
      </c>
      <c r="DL73" s="67">
        <v>2</v>
      </c>
      <c r="DN73" s="65">
        <f t="shared" ca="1" si="64"/>
        <v>0.75997983884235099</v>
      </c>
      <c r="DO73" s="66">
        <f t="shared" ca="1" si="65"/>
        <v>40</v>
      </c>
      <c r="DQ73" s="67">
        <v>73</v>
      </c>
      <c r="DR73" s="67">
        <v>7</v>
      </c>
      <c r="DS73" s="67">
        <v>2</v>
      </c>
    </row>
    <row r="74" spans="90:123" x14ac:dyDescent="0.25">
      <c r="CL74" s="65"/>
      <c r="CM74" s="66"/>
      <c r="CN74" s="66"/>
      <c r="CO74" s="67"/>
      <c r="CP74" s="67"/>
      <c r="CQ74" s="67"/>
      <c r="CR74" s="67"/>
      <c r="CS74" s="65">
        <f t="shared" ca="1" si="58"/>
        <v>0.72765774293690622</v>
      </c>
      <c r="CT74" s="66">
        <f t="shared" ca="1" si="59"/>
        <v>46</v>
      </c>
      <c r="CV74" s="67">
        <v>74</v>
      </c>
      <c r="CW74" s="67">
        <v>7</v>
      </c>
      <c r="CX74" s="67">
        <v>3</v>
      </c>
      <c r="CZ74" s="65">
        <f t="shared" ca="1" si="60"/>
        <v>0.84802746880226287</v>
      </c>
      <c r="DA74" s="66">
        <f t="shared" ca="1" si="61"/>
        <v>21</v>
      </c>
      <c r="DC74" s="67">
        <v>74</v>
      </c>
      <c r="DD74" s="67">
        <v>7</v>
      </c>
      <c r="DE74" s="67">
        <v>3</v>
      </c>
      <c r="DG74" s="65">
        <f t="shared" ca="1" si="62"/>
        <v>0.31218235765870128</v>
      </c>
      <c r="DH74" s="66">
        <f t="shared" ca="1" si="63"/>
        <v>85</v>
      </c>
      <c r="DJ74" s="67">
        <v>74</v>
      </c>
      <c r="DK74" s="67">
        <v>7</v>
      </c>
      <c r="DL74" s="67">
        <v>3</v>
      </c>
      <c r="DN74" s="65">
        <f t="shared" ca="1" si="64"/>
        <v>0.69094466523179021</v>
      </c>
      <c r="DO74" s="66">
        <f t="shared" ca="1" si="65"/>
        <v>49</v>
      </c>
      <c r="DQ74" s="67">
        <v>74</v>
      </c>
      <c r="DR74" s="67">
        <v>7</v>
      </c>
      <c r="DS74" s="67">
        <v>3</v>
      </c>
    </row>
    <row r="75" spans="90:123" x14ac:dyDescent="0.25">
      <c r="CL75" s="65"/>
      <c r="CM75" s="66"/>
      <c r="CN75" s="66"/>
      <c r="CO75" s="67"/>
      <c r="CP75" s="67"/>
      <c r="CQ75" s="67"/>
      <c r="CR75" s="67"/>
      <c r="CS75" s="65">
        <f t="shared" ca="1" si="58"/>
        <v>0.10645176345032903</v>
      </c>
      <c r="CT75" s="66">
        <f t="shared" ca="1" si="59"/>
        <v>126</v>
      </c>
      <c r="CV75" s="67">
        <v>75</v>
      </c>
      <c r="CW75" s="67">
        <v>7</v>
      </c>
      <c r="CX75" s="67">
        <v>4</v>
      </c>
      <c r="CZ75" s="65">
        <f t="shared" ca="1" si="60"/>
        <v>0.25462016372114915</v>
      </c>
      <c r="DA75" s="66">
        <f t="shared" ca="1" si="61"/>
        <v>110</v>
      </c>
      <c r="DC75" s="67">
        <v>75</v>
      </c>
      <c r="DD75" s="67">
        <v>7</v>
      </c>
      <c r="DE75" s="67">
        <v>4</v>
      </c>
      <c r="DG75" s="65">
        <f t="shared" ca="1" si="62"/>
        <v>0.88735928900276329</v>
      </c>
      <c r="DH75" s="66">
        <f t="shared" ca="1" si="63"/>
        <v>16</v>
      </c>
      <c r="DJ75" s="67">
        <v>75</v>
      </c>
      <c r="DK75" s="67">
        <v>7</v>
      </c>
      <c r="DL75" s="67">
        <v>4</v>
      </c>
      <c r="DN75" s="65">
        <f t="shared" ca="1" si="64"/>
        <v>0.92617063204037975</v>
      </c>
      <c r="DO75" s="66">
        <f t="shared" ca="1" si="65"/>
        <v>17</v>
      </c>
      <c r="DQ75" s="67">
        <v>75</v>
      </c>
      <c r="DR75" s="67">
        <v>7</v>
      </c>
      <c r="DS75" s="67">
        <v>4</v>
      </c>
    </row>
    <row r="76" spans="90:123" x14ac:dyDescent="0.25">
      <c r="CL76" s="65"/>
      <c r="CM76" s="66"/>
      <c r="CN76" s="66"/>
      <c r="CO76" s="67"/>
      <c r="CP76" s="67"/>
      <c r="CQ76" s="67"/>
      <c r="CR76" s="67"/>
      <c r="CS76" s="65">
        <f t="shared" ca="1" si="58"/>
        <v>0.32137331696837879</v>
      </c>
      <c r="CT76" s="66">
        <f t="shared" ca="1" si="59"/>
        <v>97</v>
      </c>
      <c r="CV76" s="67">
        <v>76</v>
      </c>
      <c r="CW76" s="67">
        <v>7</v>
      </c>
      <c r="CX76" s="67">
        <v>5</v>
      </c>
      <c r="CZ76" s="65">
        <f t="shared" ca="1" si="60"/>
        <v>0.23837509245841437</v>
      </c>
      <c r="DA76" s="66">
        <f t="shared" ca="1" si="61"/>
        <v>113</v>
      </c>
      <c r="DC76" s="67">
        <v>76</v>
      </c>
      <c r="DD76" s="67">
        <v>7</v>
      </c>
      <c r="DE76" s="67">
        <v>5</v>
      </c>
      <c r="DG76" s="65">
        <f t="shared" ca="1" si="62"/>
        <v>0.87045539668781702</v>
      </c>
      <c r="DH76" s="66">
        <f t="shared" ca="1" si="63"/>
        <v>18</v>
      </c>
      <c r="DJ76" s="67">
        <v>76</v>
      </c>
      <c r="DK76" s="67">
        <v>7</v>
      </c>
      <c r="DL76" s="67">
        <v>5</v>
      </c>
      <c r="DN76" s="65">
        <f t="shared" ca="1" si="64"/>
        <v>0.27474572130435859</v>
      </c>
      <c r="DO76" s="66">
        <f t="shared" ca="1" si="65"/>
        <v>113</v>
      </c>
      <c r="DQ76" s="67">
        <v>76</v>
      </c>
      <c r="DR76" s="67">
        <v>7</v>
      </c>
      <c r="DS76" s="67">
        <v>5</v>
      </c>
    </row>
    <row r="77" spans="90:123" x14ac:dyDescent="0.25">
      <c r="CL77" s="65"/>
      <c r="CM77" s="66"/>
      <c r="CN77" s="66"/>
      <c r="CO77" s="67"/>
      <c r="CP77" s="67"/>
      <c r="CQ77" s="67"/>
      <c r="CR77" s="67"/>
      <c r="CS77" s="65">
        <f t="shared" ca="1" si="58"/>
        <v>0.49042663361460725</v>
      </c>
      <c r="CT77" s="66">
        <f t="shared" ca="1" si="59"/>
        <v>75</v>
      </c>
      <c r="CV77" s="67">
        <v>77</v>
      </c>
      <c r="CW77" s="67">
        <v>7</v>
      </c>
      <c r="CX77" s="67">
        <v>6</v>
      </c>
      <c r="CZ77" s="65">
        <f t="shared" ca="1" si="60"/>
        <v>0.18576706454773406</v>
      </c>
      <c r="DA77" s="66">
        <f t="shared" ca="1" si="61"/>
        <v>116</v>
      </c>
      <c r="DC77" s="67">
        <v>77</v>
      </c>
      <c r="DD77" s="67">
        <v>7</v>
      </c>
      <c r="DE77" s="67">
        <v>6</v>
      </c>
      <c r="DG77" s="65">
        <f t="shared" ca="1" si="62"/>
        <v>0.48469484768726323</v>
      </c>
      <c r="DH77" s="66">
        <f t="shared" ca="1" si="63"/>
        <v>62</v>
      </c>
      <c r="DJ77" s="67">
        <v>77</v>
      </c>
      <c r="DK77" s="67">
        <v>7</v>
      </c>
      <c r="DL77" s="67">
        <v>6</v>
      </c>
      <c r="DN77" s="65">
        <f t="shared" ca="1" si="64"/>
        <v>0.83686322101802968</v>
      </c>
      <c r="DO77" s="66">
        <f t="shared" ca="1" si="65"/>
        <v>25</v>
      </c>
      <c r="DQ77" s="67">
        <v>77</v>
      </c>
      <c r="DR77" s="67">
        <v>7</v>
      </c>
      <c r="DS77" s="67">
        <v>6</v>
      </c>
    </row>
    <row r="78" spans="90:123" x14ac:dyDescent="0.25">
      <c r="CL78" s="65"/>
      <c r="CM78" s="66"/>
      <c r="CN78" s="66"/>
      <c r="CO78" s="67"/>
      <c r="CP78" s="67"/>
      <c r="CQ78" s="67"/>
      <c r="CR78" s="67"/>
      <c r="CS78" s="65">
        <f t="shared" ca="1" si="58"/>
        <v>0.4891507367338046</v>
      </c>
      <c r="CT78" s="66">
        <f t="shared" ca="1" si="59"/>
        <v>76</v>
      </c>
      <c r="CV78" s="67">
        <v>78</v>
      </c>
      <c r="CW78" s="67">
        <v>7</v>
      </c>
      <c r="CX78" s="67">
        <v>7</v>
      </c>
      <c r="CZ78" s="65">
        <f t="shared" ca="1" si="60"/>
        <v>0.30426003054443063</v>
      </c>
      <c r="DA78" s="66">
        <f t="shared" ca="1" si="61"/>
        <v>104</v>
      </c>
      <c r="DC78" s="67">
        <v>78</v>
      </c>
      <c r="DD78" s="67">
        <v>7</v>
      </c>
      <c r="DE78" s="67">
        <v>7</v>
      </c>
      <c r="DG78" s="65">
        <f t="shared" ca="1" si="62"/>
        <v>0.44869533837734077</v>
      </c>
      <c r="DH78" s="66">
        <f t="shared" ca="1" si="63"/>
        <v>65</v>
      </c>
      <c r="DJ78" s="67">
        <v>78</v>
      </c>
      <c r="DK78" s="67">
        <v>7</v>
      </c>
      <c r="DL78" s="67">
        <v>7</v>
      </c>
      <c r="DN78" s="65">
        <f t="shared" ca="1" si="64"/>
        <v>0.4950030216533039</v>
      </c>
      <c r="DO78" s="66">
        <f t="shared" ca="1" si="65"/>
        <v>74</v>
      </c>
      <c r="DQ78" s="67">
        <v>78</v>
      </c>
      <c r="DR78" s="67">
        <v>7</v>
      </c>
      <c r="DS78" s="67">
        <v>7</v>
      </c>
    </row>
    <row r="79" spans="90:123" x14ac:dyDescent="0.25">
      <c r="CL79" s="65"/>
      <c r="CM79" s="66"/>
      <c r="CN79" s="66"/>
      <c r="CO79" s="67"/>
      <c r="CP79" s="67"/>
      <c r="CQ79" s="67"/>
      <c r="CR79" s="67"/>
      <c r="CS79" s="65">
        <f t="shared" ca="1" si="58"/>
        <v>0.21228275831926646</v>
      </c>
      <c r="CT79" s="66">
        <f t="shared" ca="1" si="59"/>
        <v>113</v>
      </c>
      <c r="CV79" s="67">
        <v>79</v>
      </c>
      <c r="CW79" s="67">
        <v>7</v>
      </c>
      <c r="CX79" s="67">
        <v>8</v>
      </c>
      <c r="CZ79" s="65">
        <f t="shared" ca="1" si="60"/>
        <v>0.3552893264634166</v>
      </c>
      <c r="DA79" s="66">
        <f t="shared" ca="1" si="61"/>
        <v>93</v>
      </c>
      <c r="DC79" s="67">
        <v>79</v>
      </c>
      <c r="DD79" s="67">
        <v>7</v>
      </c>
      <c r="DE79" s="67">
        <v>8</v>
      </c>
      <c r="DG79" s="65">
        <f t="shared" ca="1" si="62"/>
        <v>0.24831318570876659</v>
      </c>
      <c r="DH79" s="66">
        <f t="shared" ca="1" si="63"/>
        <v>98</v>
      </c>
      <c r="DJ79" s="67">
        <v>79</v>
      </c>
      <c r="DK79" s="67">
        <v>7</v>
      </c>
      <c r="DL79" s="67">
        <v>8</v>
      </c>
      <c r="DN79" s="65">
        <f t="shared" ca="1" si="64"/>
        <v>0.81167644909778236</v>
      </c>
      <c r="DO79" s="66">
        <f t="shared" ca="1" si="65"/>
        <v>31</v>
      </c>
      <c r="DQ79" s="67">
        <v>79</v>
      </c>
      <c r="DR79" s="67">
        <v>7</v>
      </c>
      <c r="DS79" s="67">
        <v>8</v>
      </c>
    </row>
    <row r="80" spans="90:123" x14ac:dyDescent="0.25">
      <c r="CL80" s="65"/>
      <c r="CM80" s="66"/>
      <c r="CN80" s="66"/>
      <c r="CO80" s="67"/>
      <c r="CP80" s="67"/>
      <c r="CQ80" s="67"/>
      <c r="CR80" s="67"/>
      <c r="CS80" s="65">
        <f t="shared" ca="1" si="58"/>
        <v>0.80501931184697006</v>
      </c>
      <c r="CT80" s="66">
        <f t="shared" ca="1" si="59"/>
        <v>33</v>
      </c>
      <c r="CV80" s="67">
        <v>80</v>
      </c>
      <c r="CW80" s="67">
        <v>7</v>
      </c>
      <c r="CX80" s="67">
        <v>9</v>
      </c>
      <c r="CZ80" s="65">
        <f t="shared" ca="1" si="60"/>
        <v>0.48209964767589697</v>
      </c>
      <c r="DA80" s="66">
        <f t="shared" ca="1" si="61"/>
        <v>80</v>
      </c>
      <c r="DC80" s="67">
        <v>80</v>
      </c>
      <c r="DD80" s="67">
        <v>7</v>
      </c>
      <c r="DE80" s="67">
        <v>9</v>
      </c>
      <c r="DG80" s="65">
        <f t="shared" ca="1" si="62"/>
        <v>5.9957004014613458E-2</v>
      </c>
      <c r="DH80" s="66">
        <f t="shared" ca="1" si="63"/>
        <v>132</v>
      </c>
      <c r="DJ80" s="67">
        <v>80</v>
      </c>
      <c r="DK80" s="67">
        <v>7</v>
      </c>
      <c r="DL80" s="67">
        <v>9</v>
      </c>
      <c r="DN80" s="65">
        <f t="shared" ca="1" si="64"/>
        <v>0.95436684248858983</v>
      </c>
      <c r="DO80" s="66">
        <f t="shared" ca="1" si="65"/>
        <v>13</v>
      </c>
      <c r="DQ80" s="67">
        <v>80</v>
      </c>
      <c r="DR80" s="67">
        <v>7</v>
      </c>
      <c r="DS80" s="67">
        <v>9</v>
      </c>
    </row>
    <row r="81" spans="90:123" x14ac:dyDescent="0.25">
      <c r="CL81" s="65"/>
      <c r="CM81" s="66"/>
      <c r="CN81" s="66"/>
      <c r="CO81" s="67"/>
      <c r="CP81" s="67"/>
      <c r="CQ81" s="67"/>
      <c r="CR81" s="67"/>
      <c r="CS81" s="65">
        <f t="shared" ca="1" si="58"/>
        <v>0.23724861051355839</v>
      </c>
      <c r="CT81" s="66">
        <f t="shared" ca="1" si="59"/>
        <v>110</v>
      </c>
      <c r="CV81" s="67">
        <v>81</v>
      </c>
      <c r="CW81" s="67">
        <v>8</v>
      </c>
      <c r="CX81" s="67">
        <v>0</v>
      </c>
      <c r="CZ81" s="65">
        <f t="shared" ca="1" si="60"/>
        <v>0.35422778457842885</v>
      </c>
      <c r="DA81" s="66">
        <f t="shared" ca="1" si="61"/>
        <v>94</v>
      </c>
      <c r="DC81" s="67">
        <v>81</v>
      </c>
      <c r="DD81" s="67">
        <v>8</v>
      </c>
      <c r="DE81" s="67">
        <v>0</v>
      </c>
      <c r="DG81" s="65">
        <f t="shared" ca="1" si="62"/>
        <v>0.24535465984767935</v>
      </c>
      <c r="DH81" s="66">
        <f t="shared" ca="1" si="63"/>
        <v>100</v>
      </c>
      <c r="DJ81" s="67">
        <v>81</v>
      </c>
      <c r="DK81" s="67">
        <v>8</v>
      </c>
      <c r="DL81" s="67">
        <v>0</v>
      </c>
      <c r="DN81" s="65">
        <f t="shared" ca="1" si="64"/>
        <v>6.9808530419646075E-3</v>
      </c>
      <c r="DO81" s="66">
        <f t="shared" ca="1" si="65"/>
        <v>140</v>
      </c>
      <c r="DQ81" s="67">
        <v>81</v>
      </c>
      <c r="DR81" s="67">
        <v>8</v>
      </c>
      <c r="DS81" s="67">
        <v>0</v>
      </c>
    </row>
    <row r="82" spans="90:123" x14ac:dyDescent="0.25">
      <c r="CL82" s="65"/>
      <c r="CM82" s="66"/>
      <c r="CN82" s="66"/>
      <c r="CO82" s="67"/>
      <c r="CP82" s="67"/>
      <c r="CQ82" s="67"/>
      <c r="CR82" s="67"/>
      <c r="CS82" s="65">
        <f t="shared" ca="1" si="58"/>
        <v>0.80644018685375729</v>
      </c>
      <c r="CT82" s="66">
        <f t="shared" ca="1" si="59"/>
        <v>32</v>
      </c>
      <c r="CV82" s="67">
        <v>82</v>
      </c>
      <c r="CW82" s="67">
        <v>8</v>
      </c>
      <c r="CX82" s="67">
        <v>1</v>
      </c>
      <c r="CZ82" s="65">
        <f t="shared" ca="1" si="60"/>
        <v>8.8160738581298026E-2</v>
      </c>
      <c r="DA82" s="66">
        <f t="shared" ca="1" si="61"/>
        <v>130</v>
      </c>
      <c r="DC82" s="67">
        <v>82</v>
      </c>
      <c r="DD82" s="67">
        <v>8</v>
      </c>
      <c r="DE82" s="67">
        <v>1</v>
      </c>
      <c r="DG82" s="65">
        <f t="shared" ca="1" si="62"/>
        <v>0.16527415201371676</v>
      </c>
      <c r="DH82" s="66">
        <f t="shared" ca="1" si="63"/>
        <v>115</v>
      </c>
      <c r="DJ82" s="67">
        <v>82</v>
      </c>
      <c r="DK82" s="67">
        <v>8</v>
      </c>
      <c r="DL82" s="67">
        <v>1</v>
      </c>
      <c r="DN82" s="65">
        <f t="shared" ca="1" si="64"/>
        <v>0.17399684268285009</v>
      </c>
      <c r="DO82" s="66">
        <f t="shared" ca="1" si="65"/>
        <v>126</v>
      </c>
      <c r="DQ82" s="67">
        <v>82</v>
      </c>
      <c r="DR82" s="67">
        <v>8</v>
      </c>
      <c r="DS82" s="67">
        <v>1</v>
      </c>
    </row>
    <row r="83" spans="90:123" x14ac:dyDescent="0.25">
      <c r="CL83" s="65"/>
      <c r="CM83" s="66"/>
      <c r="CN83" s="66"/>
      <c r="CO83" s="67"/>
      <c r="CP83" s="67"/>
      <c r="CQ83" s="67"/>
      <c r="CR83" s="67"/>
      <c r="CS83" s="65">
        <f t="shared" ca="1" si="58"/>
        <v>8.1832155855656397E-2</v>
      </c>
      <c r="CT83" s="66">
        <f t="shared" ca="1" si="59"/>
        <v>128</v>
      </c>
      <c r="CV83" s="67">
        <v>83</v>
      </c>
      <c r="CW83" s="67">
        <v>8</v>
      </c>
      <c r="CX83" s="67">
        <v>2</v>
      </c>
      <c r="CZ83" s="65">
        <f t="shared" ca="1" si="60"/>
        <v>0.1774660873442313</v>
      </c>
      <c r="DA83" s="66">
        <f t="shared" ca="1" si="61"/>
        <v>118</v>
      </c>
      <c r="DC83" s="67">
        <v>83</v>
      </c>
      <c r="DD83" s="67">
        <v>8</v>
      </c>
      <c r="DE83" s="67">
        <v>2</v>
      </c>
      <c r="DG83" s="65">
        <f t="shared" ca="1" si="62"/>
        <v>0.12941507549547471</v>
      </c>
      <c r="DH83" s="66">
        <f t="shared" ca="1" si="63"/>
        <v>122</v>
      </c>
      <c r="DJ83" s="67">
        <v>83</v>
      </c>
      <c r="DK83" s="67">
        <v>8</v>
      </c>
      <c r="DL83" s="67">
        <v>2</v>
      </c>
      <c r="DN83" s="65">
        <f t="shared" ca="1" si="64"/>
        <v>0.4056733747980259</v>
      </c>
      <c r="DO83" s="66">
        <f t="shared" ca="1" si="65"/>
        <v>93</v>
      </c>
      <c r="DQ83" s="67">
        <v>83</v>
      </c>
      <c r="DR83" s="67">
        <v>8</v>
      </c>
      <c r="DS83" s="67">
        <v>2</v>
      </c>
    </row>
    <row r="84" spans="90:123" x14ac:dyDescent="0.25">
      <c r="CL84" s="65"/>
      <c r="CM84" s="66"/>
      <c r="CN84" s="66"/>
      <c r="CO84" s="67"/>
      <c r="CP84" s="67"/>
      <c r="CQ84" s="67"/>
      <c r="CR84" s="67"/>
      <c r="CS84" s="65">
        <f t="shared" ca="1" si="58"/>
        <v>0.50982883150067371</v>
      </c>
      <c r="CT84" s="66">
        <f t="shared" ca="1" si="59"/>
        <v>72</v>
      </c>
      <c r="CV84" s="67">
        <v>84</v>
      </c>
      <c r="CW84" s="67">
        <v>8</v>
      </c>
      <c r="CX84" s="67">
        <v>3</v>
      </c>
      <c r="CZ84" s="65">
        <f t="shared" ca="1" si="60"/>
        <v>0.58881008674399626</v>
      </c>
      <c r="DA84" s="66">
        <f t="shared" ca="1" si="61"/>
        <v>61</v>
      </c>
      <c r="DC84" s="67">
        <v>84</v>
      </c>
      <c r="DD84" s="67">
        <v>8</v>
      </c>
      <c r="DE84" s="67">
        <v>3</v>
      </c>
      <c r="DG84" s="65">
        <f t="shared" ca="1" si="62"/>
        <v>0.15147213187002961</v>
      </c>
      <c r="DH84" s="66">
        <f t="shared" ca="1" si="63"/>
        <v>116</v>
      </c>
      <c r="DJ84" s="67">
        <v>84</v>
      </c>
      <c r="DK84" s="67">
        <v>8</v>
      </c>
      <c r="DL84" s="67">
        <v>3</v>
      </c>
      <c r="DN84" s="65">
        <f t="shared" ca="1" si="64"/>
        <v>0.36549958884058842</v>
      </c>
      <c r="DO84" s="66">
        <f t="shared" ca="1" si="65"/>
        <v>99</v>
      </c>
      <c r="DQ84" s="67">
        <v>84</v>
      </c>
      <c r="DR84" s="67">
        <v>8</v>
      </c>
      <c r="DS84" s="67">
        <v>3</v>
      </c>
    </row>
    <row r="85" spans="90:123" x14ac:dyDescent="0.25">
      <c r="CL85" s="65"/>
      <c r="CM85" s="66"/>
      <c r="CN85" s="66"/>
      <c r="CO85" s="67"/>
      <c r="CP85" s="67"/>
      <c r="CQ85" s="67"/>
      <c r="CR85" s="67"/>
      <c r="CS85" s="65">
        <f t="shared" ca="1" si="58"/>
        <v>0.53626556624506616</v>
      </c>
      <c r="CT85" s="66">
        <f t="shared" ca="1" si="59"/>
        <v>69</v>
      </c>
      <c r="CV85" s="67">
        <v>85</v>
      </c>
      <c r="CW85" s="67">
        <v>8</v>
      </c>
      <c r="CX85" s="67">
        <v>4</v>
      </c>
      <c r="CZ85" s="65">
        <f t="shared" ca="1" si="60"/>
        <v>0.43632166814738305</v>
      </c>
      <c r="DA85" s="66">
        <f t="shared" ca="1" si="61"/>
        <v>85</v>
      </c>
      <c r="DC85" s="67">
        <v>85</v>
      </c>
      <c r="DD85" s="67">
        <v>8</v>
      </c>
      <c r="DE85" s="67">
        <v>4</v>
      </c>
      <c r="DG85" s="65">
        <f t="shared" ca="1" si="62"/>
        <v>1.0288187504553958E-2</v>
      </c>
      <c r="DH85" s="66">
        <f t="shared" ca="1" si="63"/>
        <v>140</v>
      </c>
      <c r="DJ85" s="67">
        <v>85</v>
      </c>
      <c r="DK85" s="67">
        <v>8</v>
      </c>
      <c r="DL85" s="67">
        <v>4</v>
      </c>
      <c r="DN85" s="65">
        <f t="shared" ca="1" si="64"/>
        <v>0.42134718696843021</v>
      </c>
      <c r="DO85" s="66">
        <f t="shared" ca="1" si="65"/>
        <v>90</v>
      </c>
      <c r="DQ85" s="67">
        <v>85</v>
      </c>
      <c r="DR85" s="67">
        <v>8</v>
      </c>
      <c r="DS85" s="67">
        <v>4</v>
      </c>
    </row>
    <row r="86" spans="90:123" x14ac:dyDescent="0.25">
      <c r="CL86" s="65"/>
      <c r="CM86" s="66"/>
      <c r="CN86" s="66"/>
      <c r="CO86" s="67"/>
      <c r="CP86" s="67"/>
      <c r="CQ86" s="67"/>
      <c r="CR86" s="67"/>
      <c r="CS86" s="65">
        <f t="shared" ca="1" si="58"/>
        <v>0.6002841657076593</v>
      </c>
      <c r="CT86" s="66">
        <f t="shared" ca="1" si="59"/>
        <v>64</v>
      </c>
      <c r="CV86" s="67">
        <v>86</v>
      </c>
      <c r="CW86" s="67">
        <v>8</v>
      </c>
      <c r="CX86" s="67">
        <v>5</v>
      </c>
      <c r="CZ86" s="65">
        <f t="shared" ca="1" si="60"/>
        <v>0.90644375404415389</v>
      </c>
      <c r="DA86" s="66">
        <f t="shared" ca="1" si="61"/>
        <v>12</v>
      </c>
      <c r="DC86" s="67">
        <v>86</v>
      </c>
      <c r="DD86" s="67">
        <v>8</v>
      </c>
      <c r="DE86" s="67">
        <v>5</v>
      </c>
      <c r="DG86" s="65">
        <f t="shared" ca="1" si="62"/>
        <v>0.50738115103772663</v>
      </c>
      <c r="DH86" s="66">
        <f t="shared" ca="1" si="63"/>
        <v>59</v>
      </c>
      <c r="DJ86" s="67">
        <v>86</v>
      </c>
      <c r="DK86" s="67">
        <v>8</v>
      </c>
      <c r="DL86" s="67">
        <v>5</v>
      </c>
      <c r="DN86" s="65">
        <f t="shared" ca="1" si="64"/>
        <v>0.53025359206213574</v>
      </c>
      <c r="DO86" s="66">
        <f t="shared" ca="1" si="65"/>
        <v>66</v>
      </c>
      <c r="DQ86" s="67">
        <v>86</v>
      </c>
      <c r="DR86" s="67">
        <v>8</v>
      </c>
      <c r="DS86" s="67">
        <v>5</v>
      </c>
    </row>
    <row r="87" spans="90:123" x14ac:dyDescent="0.25">
      <c r="CL87" s="65"/>
      <c r="CM87" s="66"/>
      <c r="CN87" s="66"/>
      <c r="CO87" s="67"/>
      <c r="CP87" s="67"/>
      <c r="CQ87" s="67"/>
      <c r="CR87" s="67"/>
      <c r="CS87" s="65">
        <f t="shared" ca="1" si="58"/>
        <v>0.65588688189398325</v>
      </c>
      <c r="CT87" s="66">
        <f t="shared" ca="1" si="59"/>
        <v>57</v>
      </c>
      <c r="CV87" s="67">
        <v>87</v>
      </c>
      <c r="CW87" s="67">
        <v>8</v>
      </c>
      <c r="CX87" s="67">
        <v>6</v>
      </c>
      <c r="CZ87" s="65">
        <f t="shared" ca="1" si="60"/>
        <v>0.34760701402452154</v>
      </c>
      <c r="DA87" s="66">
        <f t="shared" ca="1" si="61"/>
        <v>98</v>
      </c>
      <c r="DC87" s="67">
        <v>87</v>
      </c>
      <c r="DD87" s="67">
        <v>8</v>
      </c>
      <c r="DE87" s="67">
        <v>6</v>
      </c>
      <c r="DG87" s="65">
        <f t="shared" ca="1" si="62"/>
        <v>0.23791715356242604</v>
      </c>
      <c r="DH87" s="66">
        <f t="shared" ca="1" si="63"/>
        <v>102</v>
      </c>
      <c r="DJ87" s="67">
        <v>87</v>
      </c>
      <c r="DK87" s="67">
        <v>8</v>
      </c>
      <c r="DL87" s="67">
        <v>6</v>
      </c>
      <c r="DN87" s="65">
        <f t="shared" ca="1" si="64"/>
        <v>0.10358329234050301</v>
      </c>
      <c r="DO87" s="66">
        <f t="shared" ca="1" si="65"/>
        <v>130</v>
      </c>
      <c r="DQ87" s="67">
        <v>87</v>
      </c>
      <c r="DR87" s="67">
        <v>8</v>
      </c>
      <c r="DS87" s="67">
        <v>6</v>
      </c>
    </row>
    <row r="88" spans="90:123" x14ac:dyDescent="0.25">
      <c r="CL88" s="65"/>
      <c r="CM88" s="66"/>
      <c r="CN88" s="66"/>
      <c r="CO88" s="67"/>
      <c r="CP88" s="67"/>
      <c r="CQ88" s="67"/>
      <c r="CR88" s="67"/>
      <c r="CS88" s="65">
        <f t="shared" ca="1" si="58"/>
        <v>0.94775390124041825</v>
      </c>
      <c r="CT88" s="66">
        <f t="shared" ca="1" si="59"/>
        <v>8</v>
      </c>
      <c r="CV88" s="67">
        <v>88</v>
      </c>
      <c r="CW88" s="67">
        <v>8</v>
      </c>
      <c r="CX88" s="67">
        <v>7</v>
      </c>
      <c r="CZ88" s="65">
        <f t="shared" ca="1" si="60"/>
        <v>0.29703914257458974</v>
      </c>
      <c r="DA88" s="66">
        <f t="shared" ca="1" si="61"/>
        <v>105</v>
      </c>
      <c r="DC88" s="67">
        <v>88</v>
      </c>
      <c r="DD88" s="67">
        <v>8</v>
      </c>
      <c r="DE88" s="67">
        <v>7</v>
      </c>
      <c r="DG88" s="65">
        <f t="shared" ca="1" si="62"/>
        <v>0.22136764195781067</v>
      </c>
      <c r="DH88" s="66">
        <f t="shared" ca="1" si="63"/>
        <v>106</v>
      </c>
      <c r="DJ88" s="67">
        <v>88</v>
      </c>
      <c r="DK88" s="67">
        <v>8</v>
      </c>
      <c r="DL88" s="67">
        <v>7</v>
      </c>
      <c r="DN88" s="65">
        <f t="shared" ca="1" si="64"/>
        <v>0.97741124641299348</v>
      </c>
      <c r="DO88" s="66">
        <f t="shared" ca="1" si="65"/>
        <v>7</v>
      </c>
      <c r="DQ88" s="67">
        <v>88</v>
      </c>
      <c r="DR88" s="67">
        <v>8</v>
      </c>
      <c r="DS88" s="67">
        <v>7</v>
      </c>
    </row>
    <row r="89" spans="90:123" x14ac:dyDescent="0.25">
      <c r="CL89" s="65"/>
      <c r="CM89" s="66"/>
      <c r="CN89" s="66"/>
      <c r="CO89" s="67"/>
      <c r="CP89" s="67"/>
      <c r="CQ89" s="67"/>
      <c r="CR89" s="67"/>
      <c r="CS89" s="65">
        <f t="shared" ca="1" si="58"/>
        <v>6.4666565181337177E-3</v>
      </c>
      <c r="CT89" s="66">
        <f t="shared" ca="1" si="59"/>
        <v>140</v>
      </c>
      <c r="CV89" s="67">
        <v>89</v>
      </c>
      <c r="CW89" s="67">
        <v>8</v>
      </c>
      <c r="CX89" s="67">
        <v>8</v>
      </c>
      <c r="CZ89" s="65">
        <f t="shared" ca="1" si="60"/>
        <v>0.22548829832098993</v>
      </c>
      <c r="DA89" s="66">
        <f t="shared" ca="1" si="61"/>
        <v>114</v>
      </c>
      <c r="DC89" s="67">
        <v>89</v>
      </c>
      <c r="DD89" s="67">
        <v>8</v>
      </c>
      <c r="DE89" s="67">
        <v>8</v>
      </c>
      <c r="DG89" s="65">
        <f t="shared" ca="1" si="62"/>
        <v>0.60510433731719893</v>
      </c>
      <c r="DH89" s="66">
        <f t="shared" ca="1" si="63"/>
        <v>48</v>
      </c>
      <c r="DJ89" s="67">
        <v>89</v>
      </c>
      <c r="DK89" s="67">
        <v>8</v>
      </c>
      <c r="DL89" s="67">
        <v>8</v>
      </c>
      <c r="DN89" s="65">
        <f t="shared" ca="1" si="64"/>
        <v>0.76485134790829157</v>
      </c>
      <c r="DO89" s="66">
        <f t="shared" ca="1" si="65"/>
        <v>39</v>
      </c>
      <c r="DQ89" s="67">
        <v>89</v>
      </c>
      <c r="DR89" s="67">
        <v>8</v>
      </c>
      <c r="DS89" s="67">
        <v>8</v>
      </c>
    </row>
    <row r="90" spans="90:123" x14ac:dyDescent="0.25">
      <c r="CL90" s="65"/>
      <c r="CM90" s="66"/>
      <c r="CN90" s="66"/>
      <c r="CO90" s="67"/>
      <c r="CP90" s="67"/>
      <c r="CQ90" s="67"/>
      <c r="CR90" s="67"/>
      <c r="CS90" s="65">
        <f t="shared" ca="1" si="58"/>
        <v>0.57759605827020588</v>
      </c>
      <c r="CT90" s="66">
        <f t="shared" ca="1" si="59"/>
        <v>66</v>
      </c>
      <c r="CV90" s="67">
        <v>90</v>
      </c>
      <c r="CW90" s="67">
        <v>8</v>
      </c>
      <c r="CX90" s="67">
        <v>9</v>
      </c>
      <c r="CZ90" s="65">
        <f t="shared" ca="1" si="60"/>
        <v>0.98406744879219432</v>
      </c>
      <c r="DA90" s="66">
        <f t="shared" ca="1" si="61"/>
        <v>1</v>
      </c>
      <c r="DC90" s="67">
        <v>90</v>
      </c>
      <c r="DD90" s="67">
        <v>8</v>
      </c>
      <c r="DE90" s="67">
        <v>9</v>
      </c>
      <c r="DG90" s="65">
        <f t="shared" ca="1" si="62"/>
        <v>0.27448160460383175</v>
      </c>
      <c r="DH90" s="66">
        <f t="shared" ca="1" si="63"/>
        <v>92</v>
      </c>
      <c r="DJ90" s="67">
        <v>90</v>
      </c>
      <c r="DK90" s="67">
        <v>8</v>
      </c>
      <c r="DL90" s="67">
        <v>9</v>
      </c>
      <c r="DN90" s="65">
        <f t="shared" ca="1" si="64"/>
        <v>0.97031985398678311</v>
      </c>
      <c r="DO90" s="66">
        <f t="shared" ca="1" si="65"/>
        <v>9</v>
      </c>
      <c r="DQ90" s="67">
        <v>90</v>
      </c>
      <c r="DR90" s="67">
        <v>8</v>
      </c>
      <c r="DS90" s="67">
        <v>9</v>
      </c>
    </row>
    <row r="91" spans="90:123" x14ac:dyDescent="0.25">
      <c r="CL91" s="65"/>
      <c r="CM91" s="66"/>
      <c r="CN91" s="66"/>
      <c r="CO91" s="67"/>
      <c r="CP91" s="67"/>
      <c r="CQ91" s="67"/>
      <c r="CR91" s="67"/>
      <c r="CS91" s="65">
        <f t="shared" ca="1" si="58"/>
        <v>0.75296459784260616</v>
      </c>
      <c r="CT91" s="66">
        <f t="shared" ca="1" si="59"/>
        <v>38</v>
      </c>
      <c r="CV91" s="67">
        <v>91</v>
      </c>
      <c r="CW91" s="67">
        <v>9</v>
      </c>
      <c r="CX91" s="67">
        <v>0</v>
      </c>
      <c r="CZ91" s="65">
        <f t="shared" ca="1" si="60"/>
        <v>0.14786129698357964</v>
      </c>
      <c r="DA91" s="66">
        <f t="shared" ca="1" si="61"/>
        <v>124</v>
      </c>
      <c r="DC91" s="67">
        <v>91</v>
      </c>
      <c r="DD91" s="67">
        <v>9</v>
      </c>
      <c r="DE91" s="67">
        <v>0</v>
      </c>
      <c r="DG91" s="65">
        <f t="shared" ca="1" si="62"/>
        <v>0.94463729465789237</v>
      </c>
      <c r="DH91" s="66">
        <f t="shared" ca="1" si="63"/>
        <v>10</v>
      </c>
      <c r="DJ91" s="67">
        <v>91</v>
      </c>
      <c r="DK91" s="67">
        <v>9</v>
      </c>
      <c r="DL91" s="67">
        <v>0</v>
      </c>
      <c r="DN91" s="65">
        <f t="shared" ca="1" si="64"/>
        <v>0.47644123896128676</v>
      </c>
      <c r="DO91" s="66">
        <f t="shared" ca="1" si="65"/>
        <v>77</v>
      </c>
      <c r="DQ91" s="67">
        <v>91</v>
      </c>
      <c r="DR91" s="67">
        <v>9</v>
      </c>
      <c r="DS91" s="67">
        <v>0</v>
      </c>
    </row>
    <row r="92" spans="90:123" x14ac:dyDescent="0.25">
      <c r="CL92" s="65"/>
      <c r="CM92" s="66"/>
      <c r="CN92" s="66"/>
      <c r="CO92" s="67"/>
      <c r="CP92" s="67"/>
      <c r="CQ92" s="67"/>
      <c r="CR92" s="67"/>
      <c r="CS92" s="65">
        <f t="shared" ca="1" si="58"/>
        <v>0.21957164649557126</v>
      </c>
      <c r="CT92" s="66">
        <f t="shared" ca="1" si="59"/>
        <v>111</v>
      </c>
      <c r="CV92" s="67">
        <v>92</v>
      </c>
      <c r="CW92" s="67">
        <v>9</v>
      </c>
      <c r="CX92" s="67">
        <v>1</v>
      </c>
      <c r="CZ92" s="65">
        <f t="shared" ca="1" si="60"/>
        <v>0.34083961143039232</v>
      </c>
      <c r="DA92" s="66">
        <f t="shared" ca="1" si="61"/>
        <v>99</v>
      </c>
      <c r="DC92" s="67">
        <v>92</v>
      </c>
      <c r="DD92" s="67">
        <v>9</v>
      </c>
      <c r="DE92" s="67">
        <v>1</v>
      </c>
      <c r="DG92" s="65">
        <f t="shared" ca="1" si="62"/>
        <v>0.22666345732689597</v>
      </c>
      <c r="DH92" s="66">
        <f t="shared" ca="1" si="63"/>
        <v>105</v>
      </c>
      <c r="DJ92" s="67">
        <v>92</v>
      </c>
      <c r="DK92" s="67">
        <v>9</v>
      </c>
      <c r="DL92" s="67">
        <v>1</v>
      </c>
      <c r="DN92" s="65">
        <f t="shared" ca="1" si="64"/>
        <v>0.9228431294970646</v>
      </c>
      <c r="DO92" s="66">
        <f t="shared" ca="1" si="65"/>
        <v>18</v>
      </c>
      <c r="DQ92" s="67">
        <v>92</v>
      </c>
      <c r="DR92" s="67">
        <v>9</v>
      </c>
      <c r="DS92" s="67">
        <v>1</v>
      </c>
    </row>
    <row r="93" spans="90:123" x14ac:dyDescent="0.25">
      <c r="CL93" s="65"/>
      <c r="CM93" s="66"/>
      <c r="CN93" s="66"/>
      <c r="CO93" s="67"/>
      <c r="CP93" s="67"/>
      <c r="CQ93" s="67"/>
      <c r="CR93" s="67"/>
      <c r="CS93" s="65">
        <f t="shared" ca="1" si="58"/>
        <v>0.42852199207392538</v>
      </c>
      <c r="CT93" s="66">
        <f t="shared" ca="1" si="59"/>
        <v>85</v>
      </c>
      <c r="CV93" s="67">
        <v>93</v>
      </c>
      <c r="CW93" s="67">
        <v>9</v>
      </c>
      <c r="CX93" s="67">
        <v>2</v>
      </c>
      <c r="CZ93" s="65">
        <f t="shared" ca="1" si="60"/>
        <v>0.844524305322502</v>
      </c>
      <c r="DA93" s="66">
        <f t="shared" ca="1" si="61"/>
        <v>22</v>
      </c>
      <c r="DC93" s="67">
        <v>93</v>
      </c>
      <c r="DD93" s="67">
        <v>9</v>
      </c>
      <c r="DE93" s="67">
        <v>2</v>
      </c>
      <c r="DG93" s="65">
        <f t="shared" ca="1" si="62"/>
        <v>0.17877773227713256</v>
      </c>
      <c r="DH93" s="66">
        <f t="shared" ca="1" si="63"/>
        <v>114</v>
      </c>
      <c r="DJ93" s="67">
        <v>93</v>
      </c>
      <c r="DK93" s="67">
        <v>9</v>
      </c>
      <c r="DL93" s="67">
        <v>2</v>
      </c>
      <c r="DN93" s="65">
        <f t="shared" ca="1" si="64"/>
        <v>0.9719763354758757</v>
      </c>
      <c r="DO93" s="66">
        <f t="shared" ca="1" si="65"/>
        <v>8</v>
      </c>
      <c r="DQ93" s="67">
        <v>93</v>
      </c>
      <c r="DR93" s="67">
        <v>9</v>
      </c>
      <c r="DS93" s="67">
        <v>2</v>
      </c>
    </row>
    <row r="94" spans="90:123" x14ac:dyDescent="0.25">
      <c r="CL94" s="65"/>
      <c r="CM94" s="66"/>
      <c r="CN94" s="66"/>
      <c r="CO94" s="67"/>
      <c r="CP94" s="67"/>
      <c r="CQ94" s="67"/>
      <c r="CR94" s="67"/>
      <c r="CS94" s="65">
        <f t="shared" ca="1" si="58"/>
        <v>0.95231371852947244</v>
      </c>
      <c r="CT94" s="66">
        <f t="shared" ca="1" si="59"/>
        <v>7</v>
      </c>
      <c r="CV94" s="67">
        <v>94</v>
      </c>
      <c r="CW94" s="67">
        <v>9</v>
      </c>
      <c r="CX94" s="67">
        <v>3</v>
      </c>
      <c r="CZ94" s="65">
        <f t="shared" ca="1" si="60"/>
        <v>0.92237424556717618</v>
      </c>
      <c r="DA94" s="66">
        <f t="shared" ca="1" si="61"/>
        <v>10</v>
      </c>
      <c r="DC94" s="67">
        <v>94</v>
      </c>
      <c r="DD94" s="67">
        <v>9</v>
      </c>
      <c r="DE94" s="67">
        <v>3</v>
      </c>
      <c r="DG94" s="65">
        <f t="shared" ca="1" si="62"/>
        <v>0.19608889471365076</v>
      </c>
      <c r="DH94" s="66">
        <f t="shared" ca="1" si="63"/>
        <v>112</v>
      </c>
      <c r="DJ94" s="67">
        <v>94</v>
      </c>
      <c r="DK94" s="67">
        <v>9</v>
      </c>
      <c r="DL94" s="67">
        <v>3</v>
      </c>
      <c r="DN94" s="65">
        <f t="shared" ca="1" si="64"/>
        <v>0.86335370426865476</v>
      </c>
      <c r="DO94" s="66">
        <f t="shared" ca="1" si="65"/>
        <v>23</v>
      </c>
      <c r="DQ94" s="67">
        <v>94</v>
      </c>
      <c r="DR94" s="67">
        <v>9</v>
      </c>
      <c r="DS94" s="67">
        <v>3</v>
      </c>
    </row>
    <row r="95" spans="90:123" x14ac:dyDescent="0.25">
      <c r="CL95" s="65"/>
      <c r="CM95" s="66"/>
      <c r="CN95" s="66"/>
      <c r="CO95" s="67"/>
      <c r="CP95" s="67"/>
      <c r="CQ95" s="67"/>
      <c r="CR95" s="67"/>
      <c r="CS95" s="65">
        <f t="shared" ca="1" si="58"/>
        <v>0.38358201793886015</v>
      </c>
      <c r="CT95" s="66">
        <f t="shared" ca="1" si="59"/>
        <v>90</v>
      </c>
      <c r="CV95" s="67">
        <v>95</v>
      </c>
      <c r="CW95" s="67">
        <v>9</v>
      </c>
      <c r="CX95" s="67">
        <v>4</v>
      </c>
      <c r="CZ95" s="65">
        <f t="shared" ca="1" si="60"/>
        <v>0.59340387060403266</v>
      </c>
      <c r="DA95" s="66">
        <f t="shared" ca="1" si="61"/>
        <v>59</v>
      </c>
      <c r="DC95" s="67">
        <v>95</v>
      </c>
      <c r="DD95" s="67">
        <v>9</v>
      </c>
      <c r="DE95" s="67">
        <v>4</v>
      </c>
      <c r="DG95" s="65">
        <f t="shared" ca="1" si="62"/>
        <v>0.97061196589928778</v>
      </c>
      <c r="DH95" s="66">
        <f t="shared" ca="1" si="63"/>
        <v>4</v>
      </c>
      <c r="DJ95" s="67">
        <v>95</v>
      </c>
      <c r="DK95" s="67">
        <v>9</v>
      </c>
      <c r="DL95" s="67">
        <v>4</v>
      </c>
      <c r="DN95" s="65">
        <f t="shared" ca="1" si="64"/>
        <v>0.32189473273428915</v>
      </c>
      <c r="DO95" s="66">
        <f t="shared" ca="1" si="65"/>
        <v>106</v>
      </c>
      <c r="DQ95" s="67">
        <v>95</v>
      </c>
      <c r="DR95" s="67">
        <v>9</v>
      </c>
      <c r="DS95" s="67">
        <v>4</v>
      </c>
    </row>
    <row r="96" spans="90:123" x14ac:dyDescent="0.25">
      <c r="CL96" s="65"/>
      <c r="CM96" s="66"/>
      <c r="CN96" s="66"/>
      <c r="CO96" s="67"/>
      <c r="CP96" s="67"/>
      <c r="CQ96" s="67"/>
      <c r="CR96" s="67"/>
      <c r="CS96" s="65">
        <f t="shared" ca="1" si="58"/>
        <v>0.52036630516836391</v>
      </c>
      <c r="CT96" s="66">
        <f t="shared" ca="1" si="59"/>
        <v>71</v>
      </c>
      <c r="CV96" s="67">
        <v>96</v>
      </c>
      <c r="CW96" s="67">
        <v>9</v>
      </c>
      <c r="CX96" s="67">
        <v>5</v>
      </c>
      <c r="CZ96" s="65">
        <f t="shared" ca="1" si="60"/>
        <v>0.1210156101844998</v>
      </c>
      <c r="DA96" s="66">
        <f t="shared" ca="1" si="61"/>
        <v>127</v>
      </c>
      <c r="DC96" s="67">
        <v>96</v>
      </c>
      <c r="DD96" s="67">
        <v>9</v>
      </c>
      <c r="DE96" s="67">
        <v>5</v>
      </c>
      <c r="DG96" s="65">
        <f t="shared" ca="1" si="62"/>
        <v>0.3727157012649388</v>
      </c>
      <c r="DH96" s="66">
        <f t="shared" ca="1" si="63"/>
        <v>77</v>
      </c>
      <c r="DJ96" s="67">
        <v>96</v>
      </c>
      <c r="DK96" s="67">
        <v>9</v>
      </c>
      <c r="DL96" s="67">
        <v>5</v>
      </c>
      <c r="DN96" s="65">
        <f t="shared" ca="1" si="64"/>
        <v>0.60369966508391404</v>
      </c>
      <c r="DO96" s="66">
        <f t="shared" ca="1" si="65"/>
        <v>57</v>
      </c>
      <c r="DQ96" s="67">
        <v>96</v>
      </c>
      <c r="DR96" s="67">
        <v>9</v>
      </c>
      <c r="DS96" s="67">
        <v>5</v>
      </c>
    </row>
    <row r="97" spans="90:123" x14ac:dyDescent="0.25">
      <c r="CL97" s="65"/>
      <c r="CM97" s="66"/>
      <c r="CN97" s="66"/>
      <c r="CO97" s="67"/>
      <c r="CP97" s="67"/>
      <c r="CQ97" s="67"/>
      <c r="CR97" s="67"/>
      <c r="CS97" s="65">
        <f t="shared" ca="1" si="58"/>
        <v>0.96445415189343486</v>
      </c>
      <c r="CT97" s="66">
        <f t="shared" ca="1" si="59"/>
        <v>4</v>
      </c>
      <c r="CV97" s="67">
        <v>97</v>
      </c>
      <c r="CW97" s="67">
        <v>9</v>
      </c>
      <c r="CX97" s="67">
        <v>6</v>
      </c>
      <c r="CZ97" s="65">
        <f t="shared" ca="1" si="60"/>
        <v>7.6622423794394545E-2</v>
      </c>
      <c r="DA97" s="66">
        <f t="shared" ca="1" si="61"/>
        <v>135</v>
      </c>
      <c r="DC97" s="67">
        <v>97</v>
      </c>
      <c r="DD97" s="67">
        <v>9</v>
      </c>
      <c r="DE97" s="67">
        <v>6</v>
      </c>
      <c r="DG97" s="65">
        <f t="shared" ca="1" si="62"/>
        <v>0.28647115224146524</v>
      </c>
      <c r="DH97" s="66">
        <f t="shared" ca="1" si="63"/>
        <v>88</v>
      </c>
      <c r="DJ97" s="67">
        <v>97</v>
      </c>
      <c r="DK97" s="67">
        <v>9</v>
      </c>
      <c r="DL97" s="67">
        <v>6</v>
      </c>
      <c r="DN97" s="65">
        <f t="shared" ca="1" si="64"/>
        <v>0.71900271994532328</v>
      </c>
      <c r="DO97" s="66">
        <f t="shared" ca="1" si="65"/>
        <v>43</v>
      </c>
      <c r="DQ97" s="67">
        <v>97</v>
      </c>
      <c r="DR97" s="67">
        <v>9</v>
      </c>
      <c r="DS97" s="67">
        <v>6</v>
      </c>
    </row>
    <row r="98" spans="90:123" x14ac:dyDescent="0.25">
      <c r="CL98" s="65"/>
      <c r="CM98" s="66"/>
      <c r="CN98" s="66"/>
      <c r="CO98" s="67"/>
      <c r="CP98" s="67"/>
      <c r="CQ98" s="67"/>
      <c r="CR98" s="67"/>
      <c r="CS98" s="65">
        <f t="shared" ca="1" si="58"/>
        <v>0.19164868582814221</v>
      </c>
      <c r="CT98" s="66">
        <f t="shared" ca="1" si="59"/>
        <v>116</v>
      </c>
      <c r="CV98" s="67">
        <v>98</v>
      </c>
      <c r="CW98" s="67">
        <v>9</v>
      </c>
      <c r="CX98" s="67">
        <v>7</v>
      </c>
      <c r="CZ98" s="65">
        <f t="shared" ca="1" si="60"/>
        <v>9.173411763885464E-2</v>
      </c>
      <c r="DA98" s="66">
        <f t="shared" ca="1" si="61"/>
        <v>128</v>
      </c>
      <c r="DC98" s="67">
        <v>98</v>
      </c>
      <c r="DD98" s="67">
        <v>9</v>
      </c>
      <c r="DE98" s="67">
        <v>7</v>
      </c>
      <c r="DG98" s="65">
        <f t="shared" ca="1" si="62"/>
        <v>0.15037094644106597</v>
      </c>
      <c r="DH98" s="66">
        <f t="shared" ca="1" si="63"/>
        <v>118</v>
      </c>
      <c r="DJ98" s="67">
        <v>98</v>
      </c>
      <c r="DK98" s="67">
        <v>9</v>
      </c>
      <c r="DL98" s="67">
        <v>7</v>
      </c>
      <c r="DN98" s="65">
        <f t="shared" ca="1" si="64"/>
        <v>0.482655661212959</v>
      </c>
      <c r="DO98" s="66">
        <f t="shared" ca="1" si="65"/>
        <v>76</v>
      </c>
      <c r="DQ98" s="67">
        <v>98</v>
      </c>
      <c r="DR98" s="67">
        <v>9</v>
      </c>
      <c r="DS98" s="67">
        <v>7</v>
      </c>
    </row>
    <row r="99" spans="90:123" x14ac:dyDescent="0.25">
      <c r="CL99" s="65"/>
      <c r="CM99" s="66"/>
      <c r="CN99" s="66"/>
      <c r="CO99" s="67"/>
      <c r="CP99" s="67"/>
      <c r="CQ99" s="67"/>
      <c r="CR99" s="67"/>
      <c r="CS99" s="65">
        <f t="shared" ca="1" si="58"/>
        <v>0.42958569536601132</v>
      </c>
      <c r="CT99" s="66">
        <f t="shared" ca="1" si="59"/>
        <v>84</v>
      </c>
      <c r="CV99" s="67">
        <v>99</v>
      </c>
      <c r="CW99" s="67">
        <v>9</v>
      </c>
      <c r="CX99" s="67">
        <v>8</v>
      </c>
      <c r="CZ99" s="65">
        <f t="shared" ca="1" si="60"/>
        <v>6.1697059801634535E-2</v>
      </c>
      <c r="DA99" s="66">
        <f t="shared" ca="1" si="61"/>
        <v>136</v>
      </c>
      <c r="DC99" s="67">
        <v>99</v>
      </c>
      <c r="DD99" s="67">
        <v>9</v>
      </c>
      <c r="DE99" s="67">
        <v>8</v>
      </c>
      <c r="DG99" s="65">
        <f t="shared" ca="1" si="62"/>
        <v>0.74104767537435756</v>
      </c>
      <c r="DH99" s="66">
        <f t="shared" ca="1" si="63"/>
        <v>35</v>
      </c>
      <c r="DJ99" s="67">
        <v>99</v>
      </c>
      <c r="DK99" s="67">
        <v>9</v>
      </c>
      <c r="DL99" s="67">
        <v>8</v>
      </c>
      <c r="DN99" s="65">
        <f t="shared" ca="1" si="64"/>
        <v>0.36401844642263614</v>
      </c>
      <c r="DO99" s="66">
        <f t="shared" ca="1" si="65"/>
        <v>100</v>
      </c>
      <c r="DQ99" s="67">
        <v>99</v>
      </c>
      <c r="DR99" s="67">
        <v>9</v>
      </c>
      <c r="DS99" s="67">
        <v>8</v>
      </c>
    </row>
    <row r="100" spans="90:123" x14ac:dyDescent="0.25">
      <c r="CL100" s="65"/>
      <c r="CM100" s="66"/>
      <c r="CN100" s="66"/>
      <c r="CO100" s="67"/>
      <c r="CR100" s="67"/>
      <c r="CS100" s="65">
        <f t="shared" ca="1" si="58"/>
        <v>0.45567677703869647</v>
      </c>
      <c r="CT100" s="66">
        <f t="shared" ca="1" si="59"/>
        <v>80</v>
      </c>
      <c r="CV100" s="67">
        <v>100</v>
      </c>
      <c r="CW100" s="67">
        <v>9</v>
      </c>
      <c r="CX100" s="67">
        <v>9</v>
      </c>
      <c r="CZ100" s="65">
        <f t="shared" ca="1" si="60"/>
        <v>0.12164960461697161</v>
      </c>
      <c r="DA100" s="66">
        <f t="shared" ca="1" si="61"/>
        <v>126</v>
      </c>
      <c r="DC100" s="67">
        <v>100</v>
      </c>
      <c r="DD100" s="67">
        <v>9</v>
      </c>
      <c r="DE100" s="67">
        <v>9</v>
      </c>
      <c r="DG100" s="65">
        <f t="shared" ca="1" si="62"/>
        <v>0.85430114585364592</v>
      </c>
      <c r="DH100" s="66">
        <f t="shared" ca="1" si="63"/>
        <v>22</v>
      </c>
      <c r="DJ100" s="67">
        <v>100</v>
      </c>
      <c r="DK100" s="67">
        <v>9</v>
      </c>
      <c r="DL100" s="67">
        <v>9</v>
      </c>
      <c r="DN100" s="65">
        <f t="shared" ca="1" si="64"/>
        <v>2.0450555109531532E-2</v>
      </c>
      <c r="DO100" s="66">
        <f t="shared" ca="1" si="65"/>
        <v>138</v>
      </c>
      <c r="DQ100" s="67">
        <v>100</v>
      </c>
      <c r="DR100" s="67">
        <v>9</v>
      </c>
      <c r="DS100" s="67">
        <v>9</v>
      </c>
    </row>
    <row r="101" spans="90:123" x14ac:dyDescent="0.25">
      <c r="CS101" s="65">
        <f t="shared" ca="1" si="58"/>
        <v>0.98804792258045704</v>
      </c>
      <c r="CT101" s="66">
        <f t="shared" ca="1" si="59"/>
        <v>2</v>
      </c>
      <c r="CV101" s="67">
        <v>101</v>
      </c>
      <c r="CW101" s="67">
        <v>0</v>
      </c>
      <c r="CX101" s="67">
        <v>0</v>
      </c>
      <c r="CZ101" s="65">
        <f t="shared" ca="1" si="60"/>
        <v>0.88059060057947858</v>
      </c>
      <c r="DA101" s="66">
        <f t="shared" ca="1" si="61"/>
        <v>16</v>
      </c>
      <c r="DC101" s="67">
        <v>101</v>
      </c>
      <c r="DD101" s="67">
        <v>0</v>
      </c>
      <c r="DE101" s="67">
        <v>0</v>
      </c>
      <c r="DG101" s="65">
        <f t="shared" ca="1" si="62"/>
        <v>0.62374869791551768</v>
      </c>
      <c r="DH101" s="66">
        <f t="shared" ca="1" si="63"/>
        <v>47</v>
      </c>
      <c r="DJ101" s="67">
        <v>101</v>
      </c>
      <c r="DK101" s="67">
        <v>0</v>
      </c>
      <c r="DL101" s="67">
        <v>0</v>
      </c>
      <c r="DN101" s="65">
        <f t="shared" ca="1" si="64"/>
        <v>0.67954267393422485</v>
      </c>
      <c r="DO101" s="66">
        <f t="shared" ca="1" si="65"/>
        <v>52</v>
      </c>
      <c r="DQ101" s="67">
        <v>101</v>
      </c>
      <c r="DR101" s="67">
        <v>0</v>
      </c>
      <c r="DS101" s="67">
        <v>0</v>
      </c>
    </row>
    <row r="102" spans="90:123" x14ac:dyDescent="0.25">
      <c r="CS102" s="65">
        <f t="shared" ca="1" si="58"/>
        <v>0.47103518153898727</v>
      </c>
      <c r="CT102" s="66">
        <f t="shared" ca="1" si="59"/>
        <v>77</v>
      </c>
      <c r="CV102" s="67">
        <v>102</v>
      </c>
      <c r="CW102" s="67">
        <v>0</v>
      </c>
      <c r="CX102" s="67">
        <v>1</v>
      </c>
      <c r="CZ102" s="65">
        <f t="shared" ca="1" si="60"/>
        <v>0.39167716294106381</v>
      </c>
      <c r="DA102" s="66">
        <f t="shared" ca="1" si="61"/>
        <v>89</v>
      </c>
      <c r="DC102" s="67">
        <v>102</v>
      </c>
      <c r="DD102" s="67">
        <v>0</v>
      </c>
      <c r="DE102" s="67">
        <v>1</v>
      </c>
      <c r="DG102" s="65">
        <f t="shared" ca="1" si="62"/>
        <v>0.9226583194258362</v>
      </c>
      <c r="DH102" s="66">
        <f t="shared" ca="1" si="63"/>
        <v>12</v>
      </c>
      <c r="DJ102" s="67">
        <v>102</v>
      </c>
      <c r="DK102" s="67">
        <v>0</v>
      </c>
      <c r="DL102" s="67">
        <v>1</v>
      </c>
      <c r="DN102" s="65">
        <f t="shared" ca="1" si="64"/>
        <v>0.46681002232439739</v>
      </c>
      <c r="DO102" s="66">
        <f t="shared" ca="1" si="65"/>
        <v>79</v>
      </c>
      <c r="DQ102" s="67">
        <v>102</v>
      </c>
      <c r="DR102" s="67">
        <v>0</v>
      </c>
      <c r="DS102" s="67">
        <v>1</v>
      </c>
    </row>
    <row r="103" spans="90:123" x14ac:dyDescent="0.25">
      <c r="CS103" s="65">
        <f t="shared" ca="1" si="58"/>
        <v>0.9179897535455801</v>
      </c>
      <c r="CT103" s="66">
        <f t="shared" ca="1" si="59"/>
        <v>14</v>
      </c>
      <c r="CV103" s="67">
        <v>103</v>
      </c>
      <c r="CW103" s="67">
        <v>0</v>
      </c>
      <c r="CX103" s="67">
        <v>2</v>
      </c>
      <c r="CZ103" s="65">
        <f t="shared" ca="1" si="60"/>
        <v>0.6683430377856111</v>
      </c>
      <c r="DA103" s="66">
        <f t="shared" ca="1" si="61"/>
        <v>49</v>
      </c>
      <c r="DC103" s="67">
        <v>103</v>
      </c>
      <c r="DD103" s="67">
        <v>0</v>
      </c>
      <c r="DE103" s="67">
        <v>2</v>
      </c>
      <c r="DG103" s="65">
        <f t="shared" ca="1" si="62"/>
        <v>0.94802530217891745</v>
      </c>
      <c r="DH103" s="66">
        <f t="shared" ca="1" si="63"/>
        <v>8</v>
      </c>
      <c r="DJ103" s="67">
        <v>103</v>
      </c>
      <c r="DK103" s="67">
        <v>0</v>
      </c>
      <c r="DL103" s="67">
        <v>2</v>
      </c>
      <c r="DN103" s="65">
        <f t="shared" ca="1" si="64"/>
        <v>0.78838850206293742</v>
      </c>
      <c r="DO103" s="66">
        <f t="shared" ca="1" si="65"/>
        <v>33</v>
      </c>
      <c r="DQ103" s="67">
        <v>103</v>
      </c>
      <c r="DR103" s="67">
        <v>0</v>
      </c>
      <c r="DS103" s="67">
        <v>2</v>
      </c>
    </row>
    <row r="104" spans="90:123" x14ac:dyDescent="0.25">
      <c r="CS104" s="65">
        <f t="shared" ca="1" si="58"/>
        <v>0.89191787951068568</v>
      </c>
      <c r="CT104" s="66">
        <f t="shared" ca="1" si="59"/>
        <v>18</v>
      </c>
      <c r="CV104" s="67">
        <v>104</v>
      </c>
      <c r="CW104" s="67">
        <v>0</v>
      </c>
      <c r="CX104" s="67">
        <v>3</v>
      </c>
      <c r="CZ104" s="65">
        <f t="shared" ca="1" si="60"/>
        <v>0.50278701250658142</v>
      </c>
      <c r="DA104" s="66">
        <f t="shared" ca="1" si="61"/>
        <v>76</v>
      </c>
      <c r="DC104" s="67">
        <v>104</v>
      </c>
      <c r="DD104" s="67">
        <v>0</v>
      </c>
      <c r="DE104" s="67">
        <v>3</v>
      </c>
      <c r="DG104" s="65">
        <f t="shared" ca="1" si="62"/>
        <v>0.58163988954140611</v>
      </c>
      <c r="DH104" s="66">
        <f t="shared" ca="1" si="63"/>
        <v>51</v>
      </c>
      <c r="DJ104" s="67">
        <v>104</v>
      </c>
      <c r="DK104" s="67">
        <v>0</v>
      </c>
      <c r="DL104" s="67">
        <v>3</v>
      </c>
      <c r="DN104" s="65">
        <f t="shared" ca="1" si="64"/>
        <v>0.11504903485919871</v>
      </c>
      <c r="DO104" s="66">
        <f t="shared" ca="1" si="65"/>
        <v>129</v>
      </c>
      <c r="DQ104" s="67">
        <v>104</v>
      </c>
      <c r="DR104" s="67">
        <v>0</v>
      </c>
      <c r="DS104" s="67">
        <v>3</v>
      </c>
    </row>
    <row r="105" spans="90:123" x14ac:dyDescent="0.25">
      <c r="CS105" s="65">
        <f t="shared" ca="1" si="58"/>
        <v>0.16309291586715158</v>
      </c>
      <c r="CT105" s="66">
        <f t="shared" ca="1" si="59"/>
        <v>120</v>
      </c>
      <c r="CV105" s="67">
        <v>105</v>
      </c>
      <c r="CW105" s="67">
        <v>0</v>
      </c>
      <c r="CX105" s="67">
        <v>4</v>
      </c>
      <c r="CZ105" s="65">
        <f t="shared" ca="1" si="60"/>
        <v>0.84914788385330242</v>
      </c>
      <c r="DA105" s="66">
        <f t="shared" ca="1" si="61"/>
        <v>20</v>
      </c>
      <c r="DC105" s="67">
        <v>105</v>
      </c>
      <c r="DD105" s="67">
        <v>0</v>
      </c>
      <c r="DE105" s="67">
        <v>4</v>
      </c>
      <c r="DG105" s="65">
        <f t="shared" ca="1" si="62"/>
        <v>2.3843041740839399E-2</v>
      </c>
      <c r="DH105" s="66">
        <f t="shared" ca="1" si="63"/>
        <v>136</v>
      </c>
      <c r="DJ105" s="67">
        <v>105</v>
      </c>
      <c r="DK105" s="67">
        <v>0</v>
      </c>
      <c r="DL105" s="67">
        <v>4</v>
      </c>
      <c r="DN105" s="65">
        <f t="shared" ca="1" si="64"/>
        <v>0.30467149121238268</v>
      </c>
      <c r="DO105" s="66">
        <f t="shared" ca="1" si="65"/>
        <v>109</v>
      </c>
      <c r="DQ105" s="67">
        <v>105</v>
      </c>
      <c r="DR105" s="67">
        <v>0</v>
      </c>
      <c r="DS105" s="67">
        <v>4</v>
      </c>
    </row>
    <row r="106" spans="90:123" x14ac:dyDescent="0.25">
      <c r="CS106" s="65">
        <f t="shared" ca="1" si="58"/>
        <v>0.8251606718092952</v>
      </c>
      <c r="CT106" s="66">
        <f t="shared" ca="1" si="59"/>
        <v>29</v>
      </c>
      <c r="CV106" s="67">
        <v>106</v>
      </c>
      <c r="CW106" s="67">
        <v>0</v>
      </c>
      <c r="CX106" s="67">
        <v>5</v>
      </c>
      <c r="CZ106" s="65">
        <f t="shared" ca="1" si="60"/>
        <v>0.68343988185234994</v>
      </c>
      <c r="DA106" s="66">
        <f t="shared" ca="1" si="61"/>
        <v>43</v>
      </c>
      <c r="DC106" s="67">
        <v>106</v>
      </c>
      <c r="DD106" s="67">
        <v>0</v>
      </c>
      <c r="DE106" s="67">
        <v>5</v>
      </c>
      <c r="DG106" s="65">
        <f t="shared" ca="1" si="62"/>
        <v>0.50986498659661972</v>
      </c>
      <c r="DH106" s="66">
        <f t="shared" ca="1" si="63"/>
        <v>58</v>
      </c>
      <c r="DJ106" s="67">
        <v>106</v>
      </c>
      <c r="DK106" s="67">
        <v>0</v>
      </c>
      <c r="DL106" s="67">
        <v>5</v>
      </c>
      <c r="DN106" s="65">
        <f t="shared" ca="1" si="64"/>
        <v>0.60878463954293072</v>
      </c>
      <c r="DO106" s="66">
        <f t="shared" ca="1" si="65"/>
        <v>56</v>
      </c>
      <c r="DQ106" s="67">
        <v>106</v>
      </c>
      <c r="DR106" s="67">
        <v>0</v>
      </c>
      <c r="DS106" s="67">
        <v>5</v>
      </c>
    </row>
    <row r="107" spans="90:123" x14ac:dyDescent="0.25">
      <c r="CS107" s="65">
        <f t="shared" ca="1" si="58"/>
        <v>0.99883567985419874</v>
      </c>
      <c r="CT107" s="66">
        <f t="shared" ca="1" si="59"/>
        <v>1</v>
      </c>
      <c r="CV107" s="67">
        <v>107</v>
      </c>
      <c r="CW107" s="67">
        <v>0</v>
      </c>
      <c r="CX107" s="67">
        <v>6</v>
      </c>
      <c r="CZ107" s="65">
        <f t="shared" ca="1" si="60"/>
        <v>0.15435441966025198</v>
      </c>
      <c r="DA107" s="66">
        <f t="shared" ca="1" si="61"/>
        <v>122</v>
      </c>
      <c r="DC107" s="67">
        <v>107</v>
      </c>
      <c r="DD107" s="67">
        <v>0</v>
      </c>
      <c r="DE107" s="67">
        <v>6</v>
      </c>
      <c r="DG107" s="65">
        <f t="shared" ca="1" si="62"/>
        <v>0.10391753288043648</v>
      </c>
      <c r="DH107" s="66">
        <f t="shared" ca="1" si="63"/>
        <v>126</v>
      </c>
      <c r="DJ107" s="67">
        <v>107</v>
      </c>
      <c r="DK107" s="67">
        <v>0</v>
      </c>
      <c r="DL107" s="67">
        <v>6</v>
      </c>
      <c r="DN107" s="65">
        <f t="shared" ca="1" si="64"/>
        <v>0.46501647050393913</v>
      </c>
      <c r="DO107" s="66">
        <f t="shared" ca="1" si="65"/>
        <v>81</v>
      </c>
      <c r="DQ107" s="67">
        <v>107</v>
      </c>
      <c r="DR107" s="67">
        <v>0</v>
      </c>
      <c r="DS107" s="67">
        <v>6</v>
      </c>
    </row>
    <row r="108" spans="90:123" x14ac:dyDescent="0.25">
      <c r="CS108" s="65">
        <f t="shared" ca="1" si="58"/>
        <v>4.5647481369533338E-2</v>
      </c>
      <c r="CT108" s="66">
        <f t="shared" ca="1" si="59"/>
        <v>134</v>
      </c>
      <c r="CV108" s="67">
        <v>108</v>
      </c>
      <c r="CW108" s="67">
        <v>0</v>
      </c>
      <c r="CX108" s="67">
        <v>7</v>
      </c>
      <c r="CZ108" s="65">
        <f t="shared" ca="1" si="60"/>
        <v>0.6794963410368543</v>
      </c>
      <c r="DA108" s="66">
        <f t="shared" ca="1" si="61"/>
        <v>45</v>
      </c>
      <c r="DC108" s="67">
        <v>108</v>
      </c>
      <c r="DD108" s="67">
        <v>0</v>
      </c>
      <c r="DE108" s="67">
        <v>7</v>
      </c>
      <c r="DG108" s="65">
        <f t="shared" ca="1" si="62"/>
        <v>0.13206575824843103</v>
      </c>
      <c r="DH108" s="66">
        <f t="shared" ca="1" si="63"/>
        <v>121</v>
      </c>
      <c r="DJ108" s="67">
        <v>108</v>
      </c>
      <c r="DK108" s="67">
        <v>0</v>
      </c>
      <c r="DL108" s="67">
        <v>7</v>
      </c>
      <c r="DN108" s="65">
        <f t="shared" ca="1" si="64"/>
        <v>0.53101160877982057</v>
      </c>
      <c r="DO108" s="66">
        <f t="shared" ca="1" si="65"/>
        <v>65</v>
      </c>
      <c r="DQ108" s="67">
        <v>108</v>
      </c>
      <c r="DR108" s="67">
        <v>0</v>
      </c>
      <c r="DS108" s="67">
        <v>7</v>
      </c>
    </row>
    <row r="109" spans="90:123" x14ac:dyDescent="0.25">
      <c r="CS109" s="65">
        <f t="shared" ca="1" si="58"/>
        <v>5.9090378649209407E-2</v>
      </c>
      <c r="CT109" s="66">
        <f t="shared" ca="1" si="59"/>
        <v>132</v>
      </c>
      <c r="CV109" s="67">
        <v>109</v>
      </c>
      <c r="CW109" s="67">
        <v>0</v>
      </c>
      <c r="CX109" s="67">
        <v>8</v>
      </c>
      <c r="CZ109" s="65">
        <f t="shared" ca="1" si="60"/>
        <v>0.74855021306898939</v>
      </c>
      <c r="DA109" s="66">
        <f t="shared" ca="1" si="61"/>
        <v>33</v>
      </c>
      <c r="DC109" s="67">
        <v>109</v>
      </c>
      <c r="DD109" s="67">
        <v>0</v>
      </c>
      <c r="DE109" s="67">
        <v>8</v>
      </c>
      <c r="DG109" s="65">
        <f t="shared" ca="1" si="62"/>
        <v>0.8512072617458103</v>
      </c>
      <c r="DH109" s="66">
        <f t="shared" ca="1" si="63"/>
        <v>23</v>
      </c>
      <c r="DJ109" s="67">
        <v>109</v>
      </c>
      <c r="DK109" s="67">
        <v>0</v>
      </c>
      <c r="DL109" s="67">
        <v>8</v>
      </c>
      <c r="DN109" s="65">
        <f t="shared" ca="1" si="64"/>
        <v>0.44394110998168734</v>
      </c>
      <c r="DO109" s="66">
        <f t="shared" ca="1" si="65"/>
        <v>86</v>
      </c>
      <c r="DQ109" s="67">
        <v>109</v>
      </c>
      <c r="DR109" s="67">
        <v>0</v>
      </c>
      <c r="DS109" s="67">
        <v>8</v>
      </c>
    </row>
    <row r="110" spans="90:123" x14ac:dyDescent="0.25">
      <c r="CS110" s="65">
        <f t="shared" ca="1" si="58"/>
        <v>0.8122212476063686</v>
      </c>
      <c r="CT110" s="66">
        <f t="shared" ca="1" si="59"/>
        <v>30</v>
      </c>
      <c r="CV110" s="67">
        <v>110</v>
      </c>
      <c r="CW110" s="67">
        <v>0</v>
      </c>
      <c r="CX110" s="67">
        <v>9</v>
      </c>
      <c r="CZ110" s="65">
        <f t="shared" ca="1" si="60"/>
        <v>0.67682729733611458</v>
      </c>
      <c r="DA110" s="66">
        <f t="shared" ca="1" si="61"/>
        <v>47</v>
      </c>
      <c r="DC110" s="67">
        <v>110</v>
      </c>
      <c r="DD110" s="67">
        <v>0</v>
      </c>
      <c r="DE110" s="67">
        <v>9</v>
      </c>
      <c r="DG110" s="65">
        <f t="shared" ca="1" si="62"/>
        <v>0.23141752088273548</v>
      </c>
      <c r="DH110" s="66">
        <f t="shared" ca="1" si="63"/>
        <v>103</v>
      </c>
      <c r="DJ110" s="67">
        <v>110</v>
      </c>
      <c r="DK110" s="67">
        <v>0</v>
      </c>
      <c r="DL110" s="67">
        <v>9</v>
      </c>
      <c r="DN110" s="65">
        <f t="shared" ca="1" si="64"/>
        <v>0.70278166298698685</v>
      </c>
      <c r="DO110" s="66">
        <f t="shared" ca="1" si="65"/>
        <v>48</v>
      </c>
      <c r="DQ110" s="67">
        <v>110</v>
      </c>
      <c r="DR110" s="67">
        <v>0</v>
      </c>
      <c r="DS110" s="67">
        <v>9</v>
      </c>
    </row>
    <row r="111" spans="90:123" x14ac:dyDescent="0.25">
      <c r="CS111" s="65">
        <f t="shared" ca="1" si="58"/>
        <v>0.68713097020688818</v>
      </c>
      <c r="CT111" s="66">
        <f t="shared" ca="1" si="59"/>
        <v>52</v>
      </c>
      <c r="CV111" s="67">
        <v>111</v>
      </c>
      <c r="CW111" s="67">
        <v>1</v>
      </c>
      <c r="CX111" s="67">
        <v>0</v>
      </c>
      <c r="CZ111" s="65">
        <f t="shared" ca="1" si="60"/>
        <v>0.5155172228336915</v>
      </c>
      <c r="DA111" s="66">
        <f t="shared" ca="1" si="61"/>
        <v>73</v>
      </c>
      <c r="DC111" s="67">
        <v>111</v>
      </c>
      <c r="DD111" s="67">
        <v>1</v>
      </c>
      <c r="DE111" s="67">
        <v>0</v>
      </c>
      <c r="DG111" s="65">
        <f t="shared" ca="1" si="62"/>
        <v>0.27554872284848708</v>
      </c>
      <c r="DH111" s="66">
        <f t="shared" ca="1" si="63"/>
        <v>91</v>
      </c>
      <c r="DJ111" s="67">
        <v>111</v>
      </c>
      <c r="DK111" s="67">
        <v>1</v>
      </c>
      <c r="DL111" s="67">
        <v>0</v>
      </c>
      <c r="DN111" s="65">
        <f t="shared" ca="1" si="64"/>
        <v>0.52755345739958848</v>
      </c>
      <c r="DO111" s="66">
        <f t="shared" ca="1" si="65"/>
        <v>67</v>
      </c>
      <c r="DQ111" s="67">
        <v>111</v>
      </c>
      <c r="DR111" s="67">
        <v>1</v>
      </c>
      <c r="DS111" s="67">
        <v>0</v>
      </c>
    </row>
    <row r="112" spans="90:123" x14ac:dyDescent="0.25">
      <c r="CS112" s="65">
        <f t="shared" ca="1" si="58"/>
        <v>0.70203545620264018</v>
      </c>
      <c r="CT112" s="66">
        <f t="shared" ca="1" si="59"/>
        <v>49</v>
      </c>
      <c r="CV112" s="67">
        <v>112</v>
      </c>
      <c r="CW112" s="67">
        <v>2</v>
      </c>
      <c r="CX112" s="67">
        <v>0</v>
      </c>
      <c r="CZ112" s="65">
        <f t="shared" ca="1" si="60"/>
        <v>0.33497642589831889</v>
      </c>
      <c r="DA112" s="66">
        <f t="shared" ca="1" si="61"/>
        <v>100</v>
      </c>
      <c r="DC112" s="67">
        <v>112</v>
      </c>
      <c r="DD112" s="67">
        <v>2</v>
      </c>
      <c r="DE112" s="67">
        <v>0</v>
      </c>
      <c r="DG112" s="65">
        <f t="shared" ca="1" si="62"/>
        <v>0.86011065311485424</v>
      </c>
      <c r="DH112" s="66">
        <f t="shared" ca="1" si="63"/>
        <v>20</v>
      </c>
      <c r="DJ112" s="67">
        <v>112</v>
      </c>
      <c r="DK112" s="67">
        <v>2</v>
      </c>
      <c r="DL112" s="67">
        <v>0</v>
      </c>
      <c r="DN112" s="65">
        <f t="shared" ca="1" si="64"/>
        <v>0.7138671049638291</v>
      </c>
      <c r="DO112" s="66">
        <f t="shared" ca="1" si="65"/>
        <v>45</v>
      </c>
      <c r="DQ112" s="67">
        <v>112</v>
      </c>
      <c r="DR112" s="67">
        <v>2</v>
      </c>
      <c r="DS112" s="67">
        <v>0</v>
      </c>
    </row>
    <row r="113" spans="97:123" x14ac:dyDescent="0.25">
      <c r="CS113" s="65">
        <f t="shared" ca="1" si="58"/>
        <v>7.0153601810106214E-2</v>
      </c>
      <c r="CT113" s="66">
        <f t="shared" ca="1" si="59"/>
        <v>130</v>
      </c>
      <c r="CV113" s="67">
        <v>113</v>
      </c>
      <c r="CW113" s="67">
        <v>3</v>
      </c>
      <c r="CX113" s="67">
        <v>0</v>
      </c>
      <c r="CZ113" s="65">
        <f t="shared" ca="1" si="60"/>
        <v>0.68110853962510642</v>
      </c>
      <c r="DA113" s="66">
        <f t="shared" ca="1" si="61"/>
        <v>44</v>
      </c>
      <c r="DC113" s="67">
        <v>113</v>
      </c>
      <c r="DD113" s="67">
        <v>3</v>
      </c>
      <c r="DE113" s="67">
        <v>0</v>
      </c>
      <c r="DG113" s="65">
        <f t="shared" ca="1" si="62"/>
        <v>0.29677465091669164</v>
      </c>
      <c r="DH113" s="66">
        <f t="shared" ca="1" si="63"/>
        <v>86</v>
      </c>
      <c r="DJ113" s="67">
        <v>113</v>
      </c>
      <c r="DK113" s="67">
        <v>3</v>
      </c>
      <c r="DL113" s="67">
        <v>0</v>
      </c>
      <c r="DN113" s="65">
        <f t="shared" ca="1" si="64"/>
        <v>0.52055012042230253</v>
      </c>
      <c r="DO113" s="66">
        <f t="shared" ca="1" si="65"/>
        <v>69</v>
      </c>
      <c r="DQ113" s="67">
        <v>113</v>
      </c>
      <c r="DR113" s="67">
        <v>3</v>
      </c>
      <c r="DS113" s="67">
        <v>0</v>
      </c>
    </row>
    <row r="114" spans="97:123" x14ac:dyDescent="0.25">
      <c r="CS114" s="65">
        <f t="shared" ca="1" si="58"/>
        <v>0.93124195158190837</v>
      </c>
      <c r="CT114" s="66">
        <f t="shared" ca="1" si="59"/>
        <v>13</v>
      </c>
      <c r="CV114" s="67">
        <v>114</v>
      </c>
      <c r="CW114" s="67">
        <v>4</v>
      </c>
      <c r="CX114" s="67">
        <v>0</v>
      </c>
      <c r="CZ114" s="65">
        <f t="shared" ca="1" si="60"/>
        <v>0.57029124248664642</v>
      </c>
      <c r="DA114" s="66">
        <f t="shared" ca="1" si="61"/>
        <v>64</v>
      </c>
      <c r="DC114" s="67">
        <v>114</v>
      </c>
      <c r="DD114" s="67">
        <v>4</v>
      </c>
      <c r="DE114" s="67">
        <v>0</v>
      </c>
      <c r="DG114" s="65">
        <f t="shared" ca="1" si="62"/>
        <v>0.40499588486277516</v>
      </c>
      <c r="DH114" s="66">
        <f t="shared" ca="1" si="63"/>
        <v>73</v>
      </c>
      <c r="DJ114" s="67">
        <v>114</v>
      </c>
      <c r="DK114" s="67">
        <v>4</v>
      </c>
      <c r="DL114" s="67">
        <v>0</v>
      </c>
      <c r="DN114" s="65">
        <f t="shared" ca="1" si="64"/>
        <v>0.95201034090117964</v>
      </c>
      <c r="DO114" s="66">
        <f t="shared" ca="1" si="65"/>
        <v>14</v>
      </c>
      <c r="DQ114" s="67">
        <v>114</v>
      </c>
      <c r="DR114" s="67">
        <v>4</v>
      </c>
      <c r="DS114" s="67">
        <v>0</v>
      </c>
    </row>
    <row r="115" spans="97:123" x14ac:dyDescent="0.25">
      <c r="CS115" s="65">
        <f t="shared" ca="1" si="58"/>
        <v>0.76066083111583649</v>
      </c>
      <c r="CT115" s="66">
        <f t="shared" ca="1" si="59"/>
        <v>37</v>
      </c>
      <c r="CV115" s="67">
        <v>115</v>
      </c>
      <c r="CW115" s="67">
        <v>5</v>
      </c>
      <c r="CX115" s="67">
        <v>0</v>
      </c>
      <c r="CZ115" s="65">
        <f t="shared" ca="1" si="60"/>
        <v>0.63606993577830173</v>
      </c>
      <c r="DA115" s="66">
        <f t="shared" ca="1" si="61"/>
        <v>53</v>
      </c>
      <c r="DC115" s="67">
        <v>115</v>
      </c>
      <c r="DD115" s="67">
        <v>5</v>
      </c>
      <c r="DE115" s="67">
        <v>0</v>
      </c>
      <c r="DG115" s="65">
        <f t="shared" ca="1" si="62"/>
        <v>0.90425396297522731</v>
      </c>
      <c r="DH115" s="66">
        <f t="shared" ca="1" si="63"/>
        <v>13</v>
      </c>
      <c r="DJ115" s="67">
        <v>115</v>
      </c>
      <c r="DK115" s="67">
        <v>5</v>
      </c>
      <c r="DL115" s="67">
        <v>0</v>
      </c>
      <c r="DN115" s="65">
        <f t="shared" ca="1" si="64"/>
        <v>0.23160623634181254</v>
      </c>
      <c r="DO115" s="66">
        <f t="shared" ca="1" si="65"/>
        <v>120</v>
      </c>
      <c r="DQ115" s="67">
        <v>115</v>
      </c>
      <c r="DR115" s="67">
        <v>5</v>
      </c>
      <c r="DS115" s="67">
        <v>0</v>
      </c>
    </row>
    <row r="116" spans="97:123" x14ac:dyDescent="0.25">
      <c r="CS116" s="65">
        <f t="shared" ca="1" si="58"/>
        <v>0.53931911788802045</v>
      </c>
      <c r="CT116" s="66">
        <f t="shared" ca="1" si="59"/>
        <v>68</v>
      </c>
      <c r="CV116" s="67">
        <v>116</v>
      </c>
      <c r="CW116" s="67">
        <v>6</v>
      </c>
      <c r="CX116" s="67">
        <v>0</v>
      </c>
      <c r="CZ116" s="65">
        <f t="shared" ca="1" si="60"/>
        <v>0.98075154931192965</v>
      </c>
      <c r="DA116" s="66">
        <f t="shared" ca="1" si="61"/>
        <v>3</v>
      </c>
      <c r="DC116" s="67">
        <v>116</v>
      </c>
      <c r="DD116" s="67">
        <v>6</v>
      </c>
      <c r="DE116" s="67">
        <v>0</v>
      </c>
      <c r="DG116" s="65">
        <f t="shared" ca="1" si="62"/>
        <v>0.12353775472721451</v>
      </c>
      <c r="DH116" s="66">
        <f t="shared" ca="1" si="63"/>
        <v>124</v>
      </c>
      <c r="DJ116" s="67">
        <v>116</v>
      </c>
      <c r="DK116" s="67">
        <v>6</v>
      </c>
      <c r="DL116" s="67">
        <v>0</v>
      </c>
      <c r="DN116" s="65">
        <f t="shared" ca="1" si="64"/>
        <v>0.98279717479517814</v>
      </c>
      <c r="DO116" s="66">
        <f t="shared" ca="1" si="65"/>
        <v>5</v>
      </c>
      <c r="DQ116" s="67">
        <v>116</v>
      </c>
      <c r="DR116" s="67">
        <v>6</v>
      </c>
      <c r="DS116" s="67">
        <v>0</v>
      </c>
    </row>
    <row r="117" spans="97:123" x14ac:dyDescent="0.25">
      <c r="CS117" s="65">
        <f t="shared" ca="1" si="58"/>
        <v>0.91762746155647534</v>
      </c>
      <c r="CT117" s="66">
        <f t="shared" ca="1" si="59"/>
        <v>15</v>
      </c>
      <c r="CV117" s="67">
        <v>117</v>
      </c>
      <c r="CW117" s="67">
        <v>7</v>
      </c>
      <c r="CX117" s="67">
        <v>0</v>
      </c>
      <c r="CZ117" s="65">
        <f t="shared" ca="1" si="60"/>
        <v>0.81820378826780438</v>
      </c>
      <c r="DA117" s="66">
        <f t="shared" ca="1" si="61"/>
        <v>25</v>
      </c>
      <c r="DC117" s="67">
        <v>117</v>
      </c>
      <c r="DD117" s="67">
        <v>7</v>
      </c>
      <c r="DE117" s="67">
        <v>0</v>
      </c>
      <c r="DG117" s="65">
        <f t="shared" ca="1" si="62"/>
        <v>0.31248528299060729</v>
      </c>
      <c r="DH117" s="66">
        <f t="shared" ca="1" si="63"/>
        <v>84</v>
      </c>
      <c r="DJ117" s="67">
        <v>117</v>
      </c>
      <c r="DK117" s="67">
        <v>7</v>
      </c>
      <c r="DL117" s="67">
        <v>0</v>
      </c>
      <c r="DN117" s="65">
        <f t="shared" ca="1" si="64"/>
        <v>5.0251650261518122E-2</v>
      </c>
      <c r="DO117" s="66">
        <f t="shared" ca="1" si="65"/>
        <v>134</v>
      </c>
      <c r="DQ117" s="67">
        <v>117</v>
      </c>
      <c r="DR117" s="67">
        <v>7</v>
      </c>
      <c r="DS117" s="67">
        <v>0</v>
      </c>
    </row>
    <row r="118" spans="97:123" x14ac:dyDescent="0.25">
      <c r="CS118" s="65">
        <f t="shared" ca="1" si="58"/>
        <v>0.97663134657632666</v>
      </c>
      <c r="CT118" s="66">
        <f t="shared" ca="1" si="59"/>
        <v>3</v>
      </c>
      <c r="CV118" s="67">
        <v>118</v>
      </c>
      <c r="CW118" s="67">
        <v>8</v>
      </c>
      <c r="CX118" s="67">
        <v>0</v>
      </c>
      <c r="CZ118" s="65">
        <f t="shared" ca="1" si="60"/>
        <v>0.75004114254902399</v>
      </c>
      <c r="DA118" s="66">
        <f t="shared" ca="1" si="61"/>
        <v>32</v>
      </c>
      <c r="DC118" s="67">
        <v>118</v>
      </c>
      <c r="DD118" s="67">
        <v>8</v>
      </c>
      <c r="DE118" s="67">
        <v>0</v>
      </c>
      <c r="DG118" s="65">
        <f t="shared" ca="1" si="62"/>
        <v>0.45713284208330429</v>
      </c>
      <c r="DH118" s="66">
        <f t="shared" ca="1" si="63"/>
        <v>63</v>
      </c>
      <c r="DJ118" s="67">
        <v>118</v>
      </c>
      <c r="DK118" s="67">
        <v>8</v>
      </c>
      <c r="DL118" s="67">
        <v>0</v>
      </c>
      <c r="DN118" s="65">
        <f t="shared" ca="1" si="64"/>
        <v>0.79338806537684947</v>
      </c>
      <c r="DO118" s="66">
        <f t="shared" ca="1" si="65"/>
        <v>32</v>
      </c>
      <c r="DQ118" s="67">
        <v>118</v>
      </c>
      <c r="DR118" s="67">
        <v>8</v>
      </c>
      <c r="DS118" s="67">
        <v>0</v>
      </c>
    </row>
    <row r="119" spans="97:123" x14ac:dyDescent="0.25">
      <c r="CS119" s="65">
        <f t="shared" ca="1" si="58"/>
        <v>0.88990877220104103</v>
      </c>
      <c r="CT119" s="66">
        <f t="shared" ca="1" si="59"/>
        <v>19</v>
      </c>
      <c r="CV119" s="67">
        <v>119</v>
      </c>
      <c r="CW119" s="67">
        <v>9</v>
      </c>
      <c r="CX119" s="67">
        <v>0</v>
      </c>
      <c r="CZ119" s="65">
        <f t="shared" ca="1" si="60"/>
        <v>0.26723810520540592</v>
      </c>
      <c r="DA119" s="66">
        <f t="shared" ca="1" si="61"/>
        <v>108</v>
      </c>
      <c r="DC119" s="67">
        <v>119</v>
      </c>
      <c r="DD119" s="67">
        <v>9</v>
      </c>
      <c r="DE119" s="67">
        <v>0</v>
      </c>
      <c r="DG119" s="65">
        <f t="shared" ca="1" si="62"/>
        <v>0.27169861083646452</v>
      </c>
      <c r="DH119" s="66">
        <f t="shared" ca="1" si="63"/>
        <v>93</v>
      </c>
      <c r="DJ119" s="67">
        <v>119</v>
      </c>
      <c r="DK119" s="67">
        <v>9</v>
      </c>
      <c r="DL119" s="67">
        <v>0</v>
      </c>
      <c r="DN119" s="65">
        <f t="shared" ca="1" si="64"/>
        <v>0.45761966263570819</v>
      </c>
      <c r="DO119" s="66">
        <f t="shared" ca="1" si="65"/>
        <v>83</v>
      </c>
      <c r="DQ119" s="67">
        <v>119</v>
      </c>
      <c r="DR119" s="67">
        <v>9</v>
      </c>
      <c r="DS119" s="67">
        <v>0</v>
      </c>
    </row>
    <row r="120" spans="97:123" x14ac:dyDescent="0.25">
      <c r="CS120" s="65">
        <f t="shared" ca="1" si="58"/>
        <v>0.34318848886206854</v>
      </c>
      <c r="CT120" s="66">
        <f t="shared" ca="1" si="59"/>
        <v>93</v>
      </c>
      <c r="CV120" s="67">
        <v>120</v>
      </c>
      <c r="CW120" s="67">
        <v>0</v>
      </c>
      <c r="CX120" s="67">
        <v>0</v>
      </c>
      <c r="CZ120" s="65">
        <f t="shared" ca="1" si="60"/>
        <v>8.6179795977221918E-2</v>
      </c>
      <c r="DA120" s="66">
        <f t="shared" ca="1" si="61"/>
        <v>131</v>
      </c>
      <c r="DC120" s="67">
        <v>120</v>
      </c>
      <c r="DD120" s="67">
        <v>0</v>
      </c>
      <c r="DE120" s="67">
        <v>0</v>
      </c>
      <c r="DG120" s="65">
        <f t="shared" ca="1" si="62"/>
        <v>0.2846591127475091</v>
      </c>
      <c r="DH120" s="66">
        <f t="shared" ca="1" si="63"/>
        <v>89</v>
      </c>
      <c r="DJ120" s="67">
        <v>120</v>
      </c>
      <c r="DK120" s="67">
        <v>0</v>
      </c>
      <c r="DL120" s="67">
        <v>0</v>
      </c>
      <c r="DN120" s="65">
        <f t="shared" ca="1" si="64"/>
        <v>0.25099463737432481</v>
      </c>
      <c r="DO120" s="66">
        <f t="shared" ca="1" si="65"/>
        <v>118</v>
      </c>
      <c r="DQ120" s="67">
        <v>120</v>
      </c>
      <c r="DR120" s="67">
        <v>0</v>
      </c>
      <c r="DS120" s="67">
        <v>0</v>
      </c>
    </row>
    <row r="121" spans="97:123" x14ac:dyDescent="0.25">
      <c r="CS121" s="65">
        <f t="shared" ca="1" si="58"/>
        <v>0.90571005599870835</v>
      </c>
      <c r="CT121" s="66">
        <f t="shared" ca="1" si="59"/>
        <v>17</v>
      </c>
      <c r="CV121" s="67">
        <v>121</v>
      </c>
      <c r="CW121" s="67">
        <v>0</v>
      </c>
      <c r="CX121" s="67">
        <v>0</v>
      </c>
      <c r="CZ121" s="65">
        <f t="shared" ca="1" si="60"/>
        <v>0.56826241698973945</v>
      </c>
      <c r="DA121" s="66">
        <f t="shared" ca="1" si="61"/>
        <v>66</v>
      </c>
      <c r="DC121" s="67">
        <v>121</v>
      </c>
      <c r="DD121" s="67">
        <v>0</v>
      </c>
      <c r="DE121" s="67">
        <v>0</v>
      </c>
      <c r="DG121" s="65">
        <f t="shared" ca="1" si="62"/>
        <v>0.26594388466582375</v>
      </c>
      <c r="DH121" s="66">
        <f t="shared" ca="1" si="63"/>
        <v>94</v>
      </c>
      <c r="DJ121" s="67">
        <v>121</v>
      </c>
      <c r="DK121" s="67">
        <v>0</v>
      </c>
      <c r="DL121" s="67">
        <v>0</v>
      </c>
      <c r="DN121" s="65">
        <f t="shared" ca="1" si="64"/>
        <v>0.70493911125706965</v>
      </c>
      <c r="DO121" s="66">
        <f t="shared" ca="1" si="65"/>
        <v>47</v>
      </c>
      <c r="DQ121" s="67">
        <v>121</v>
      </c>
      <c r="DR121" s="67">
        <v>0</v>
      </c>
      <c r="DS121" s="67">
        <v>0</v>
      </c>
    </row>
    <row r="122" spans="97:123" x14ac:dyDescent="0.25">
      <c r="CS122" s="65">
        <f t="shared" ca="1" si="58"/>
        <v>0.74130922962557932</v>
      </c>
      <c r="CT122" s="66">
        <f t="shared" ca="1" si="59"/>
        <v>43</v>
      </c>
      <c r="CV122" s="67">
        <v>122</v>
      </c>
      <c r="CW122" s="67">
        <v>0</v>
      </c>
      <c r="CX122" s="67">
        <v>1</v>
      </c>
      <c r="CZ122" s="65">
        <f t="shared" ca="1" si="60"/>
        <v>0.66360559697218702</v>
      </c>
      <c r="DA122" s="66">
        <f t="shared" ca="1" si="61"/>
        <v>50</v>
      </c>
      <c r="DC122" s="67">
        <v>122</v>
      </c>
      <c r="DD122" s="67">
        <v>0</v>
      </c>
      <c r="DE122" s="67">
        <v>1</v>
      </c>
      <c r="DG122" s="65">
        <f t="shared" ca="1" si="62"/>
        <v>1.3034301550836291E-2</v>
      </c>
      <c r="DH122" s="66">
        <f t="shared" ca="1" si="63"/>
        <v>139</v>
      </c>
      <c r="DJ122" s="67">
        <v>122</v>
      </c>
      <c r="DK122" s="67">
        <v>0</v>
      </c>
      <c r="DL122" s="67">
        <v>1</v>
      </c>
      <c r="DN122" s="65">
        <f t="shared" ca="1" si="64"/>
        <v>0.31469558846467582</v>
      </c>
      <c r="DO122" s="66">
        <f t="shared" ca="1" si="65"/>
        <v>108</v>
      </c>
      <c r="DQ122" s="67">
        <v>122</v>
      </c>
      <c r="DR122" s="67">
        <v>0</v>
      </c>
      <c r="DS122" s="67">
        <v>1</v>
      </c>
    </row>
    <row r="123" spans="97:123" x14ac:dyDescent="0.25">
      <c r="CS123" s="65">
        <f t="shared" ca="1" si="58"/>
        <v>0.74851311740696569</v>
      </c>
      <c r="CT123" s="66">
        <f t="shared" ca="1" si="59"/>
        <v>39</v>
      </c>
      <c r="CV123" s="67">
        <v>123</v>
      </c>
      <c r="CW123" s="67">
        <v>0</v>
      </c>
      <c r="CX123" s="67">
        <v>2</v>
      </c>
      <c r="CZ123" s="65">
        <f t="shared" ca="1" si="60"/>
        <v>0.67775953956829516</v>
      </c>
      <c r="DA123" s="66">
        <f t="shared" ca="1" si="61"/>
        <v>46</v>
      </c>
      <c r="DC123" s="67">
        <v>123</v>
      </c>
      <c r="DD123" s="67">
        <v>0</v>
      </c>
      <c r="DE123" s="67">
        <v>2</v>
      </c>
      <c r="DG123" s="65">
        <f t="shared" ca="1" si="62"/>
        <v>0.26206565414428218</v>
      </c>
      <c r="DH123" s="66">
        <f t="shared" ca="1" si="63"/>
        <v>95</v>
      </c>
      <c r="DJ123" s="67">
        <v>123</v>
      </c>
      <c r="DK123" s="67">
        <v>0</v>
      </c>
      <c r="DL123" s="67">
        <v>2</v>
      </c>
      <c r="DN123" s="65">
        <f t="shared" ca="1" si="64"/>
        <v>0.49095817979826262</v>
      </c>
      <c r="DO123" s="66">
        <f t="shared" ca="1" si="65"/>
        <v>75</v>
      </c>
      <c r="DQ123" s="67">
        <v>123</v>
      </c>
      <c r="DR123" s="67">
        <v>0</v>
      </c>
      <c r="DS123" s="67">
        <v>2</v>
      </c>
    </row>
    <row r="124" spans="97:123" x14ac:dyDescent="0.25">
      <c r="CS124" s="65">
        <f t="shared" ca="1" si="58"/>
        <v>6.9830958669627408E-2</v>
      </c>
      <c r="CT124" s="66">
        <f t="shared" ca="1" si="59"/>
        <v>131</v>
      </c>
      <c r="CV124" s="67">
        <v>124</v>
      </c>
      <c r="CW124" s="67">
        <v>0</v>
      </c>
      <c r="CX124" s="67">
        <v>3</v>
      </c>
      <c r="CZ124" s="65">
        <f t="shared" ca="1" si="60"/>
        <v>0.57329746085171529</v>
      </c>
      <c r="DA124" s="66">
        <f t="shared" ca="1" si="61"/>
        <v>63</v>
      </c>
      <c r="DC124" s="67">
        <v>124</v>
      </c>
      <c r="DD124" s="67">
        <v>0</v>
      </c>
      <c r="DE124" s="67">
        <v>3</v>
      </c>
      <c r="DG124" s="65">
        <f t="shared" ca="1" si="62"/>
        <v>0.68885656759419356</v>
      </c>
      <c r="DH124" s="66">
        <f t="shared" ca="1" si="63"/>
        <v>43</v>
      </c>
      <c r="DJ124" s="67">
        <v>124</v>
      </c>
      <c r="DK124" s="67">
        <v>0</v>
      </c>
      <c r="DL124" s="67">
        <v>3</v>
      </c>
      <c r="DN124" s="65">
        <f t="shared" ca="1" si="64"/>
        <v>4.9809147541077126E-2</v>
      </c>
      <c r="DO124" s="66">
        <f t="shared" ca="1" si="65"/>
        <v>135</v>
      </c>
      <c r="DQ124" s="67">
        <v>124</v>
      </c>
      <c r="DR124" s="67">
        <v>0</v>
      </c>
      <c r="DS124" s="67">
        <v>3</v>
      </c>
    </row>
    <row r="125" spans="97:123" x14ac:dyDescent="0.25">
      <c r="CS125" s="65">
        <f t="shared" ca="1" si="58"/>
        <v>0.54775927604316066</v>
      </c>
      <c r="CT125" s="66">
        <f t="shared" ca="1" si="59"/>
        <v>67</v>
      </c>
      <c r="CV125" s="67">
        <v>125</v>
      </c>
      <c r="CW125" s="67">
        <v>0</v>
      </c>
      <c r="CX125" s="67">
        <v>4</v>
      </c>
      <c r="CZ125" s="65">
        <f t="shared" ca="1" si="60"/>
        <v>0.41414431366894289</v>
      </c>
      <c r="DA125" s="66">
        <f t="shared" ca="1" si="61"/>
        <v>88</v>
      </c>
      <c r="DC125" s="67">
        <v>125</v>
      </c>
      <c r="DD125" s="67">
        <v>0</v>
      </c>
      <c r="DE125" s="67">
        <v>4</v>
      </c>
      <c r="DG125" s="65">
        <f t="shared" ca="1" si="62"/>
        <v>0.20898985050424002</v>
      </c>
      <c r="DH125" s="66">
        <f t="shared" ca="1" si="63"/>
        <v>109</v>
      </c>
      <c r="DJ125" s="67">
        <v>125</v>
      </c>
      <c r="DK125" s="67">
        <v>0</v>
      </c>
      <c r="DL125" s="67">
        <v>4</v>
      </c>
      <c r="DN125" s="65">
        <f t="shared" ca="1" si="64"/>
        <v>0.82904521479986748</v>
      </c>
      <c r="DO125" s="66">
        <f t="shared" ca="1" si="65"/>
        <v>27</v>
      </c>
      <c r="DQ125" s="67">
        <v>125</v>
      </c>
      <c r="DR125" s="67">
        <v>0</v>
      </c>
      <c r="DS125" s="67">
        <v>4</v>
      </c>
    </row>
    <row r="126" spans="97:123" x14ac:dyDescent="0.25">
      <c r="CS126" s="65">
        <f t="shared" ca="1" si="58"/>
        <v>0.30451323825018672</v>
      </c>
      <c r="CT126" s="66">
        <f t="shared" ca="1" si="59"/>
        <v>101</v>
      </c>
      <c r="CV126" s="67">
        <v>126</v>
      </c>
      <c r="CW126" s="67">
        <v>0</v>
      </c>
      <c r="CX126" s="67">
        <v>5</v>
      </c>
      <c r="CZ126" s="65">
        <f t="shared" ca="1" si="60"/>
        <v>0.15956658965732273</v>
      </c>
      <c r="DA126" s="66">
        <f t="shared" ca="1" si="61"/>
        <v>121</v>
      </c>
      <c r="DC126" s="67">
        <v>126</v>
      </c>
      <c r="DD126" s="67">
        <v>0</v>
      </c>
      <c r="DE126" s="67">
        <v>5</v>
      </c>
      <c r="DG126" s="65">
        <f t="shared" ca="1" si="62"/>
        <v>7.583849712495061E-2</v>
      </c>
      <c r="DH126" s="66">
        <f t="shared" ca="1" si="63"/>
        <v>129</v>
      </c>
      <c r="DJ126" s="67">
        <v>126</v>
      </c>
      <c r="DK126" s="67">
        <v>0</v>
      </c>
      <c r="DL126" s="67">
        <v>5</v>
      </c>
      <c r="DN126" s="65">
        <f t="shared" ca="1" si="64"/>
        <v>5.3870445699710001E-2</v>
      </c>
      <c r="DO126" s="66">
        <f t="shared" ca="1" si="65"/>
        <v>133</v>
      </c>
      <c r="DQ126" s="67">
        <v>126</v>
      </c>
      <c r="DR126" s="67">
        <v>0</v>
      </c>
      <c r="DS126" s="67">
        <v>5</v>
      </c>
    </row>
    <row r="127" spans="97:123" x14ac:dyDescent="0.25">
      <c r="CS127" s="65">
        <f t="shared" ca="1" si="58"/>
        <v>0.43887770046671581</v>
      </c>
      <c r="CT127" s="66">
        <f t="shared" ca="1" si="59"/>
        <v>82</v>
      </c>
      <c r="CV127" s="67">
        <v>127</v>
      </c>
      <c r="CW127" s="67">
        <v>0</v>
      </c>
      <c r="CX127" s="67">
        <v>6</v>
      </c>
      <c r="CZ127" s="65">
        <f t="shared" ca="1" si="60"/>
        <v>0.32643727757673535</v>
      </c>
      <c r="DA127" s="66">
        <f t="shared" ca="1" si="61"/>
        <v>102</v>
      </c>
      <c r="DC127" s="67">
        <v>127</v>
      </c>
      <c r="DD127" s="67">
        <v>0</v>
      </c>
      <c r="DE127" s="67">
        <v>6</v>
      </c>
      <c r="DG127" s="65">
        <f t="shared" ca="1" si="62"/>
        <v>0.85842691925728709</v>
      </c>
      <c r="DH127" s="66">
        <f t="shared" ca="1" si="63"/>
        <v>21</v>
      </c>
      <c r="DJ127" s="67">
        <v>127</v>
      </c>
      <c r="DK127" s="67">
        <v>0</v>
      </c>
      <c r="DL127" s="67">
        <v>6</v>
      </c>
      <c r="DN127" s="65">
        <f t="shared" ca="1" si="64"/>
        <v>0.90309698970297747</v>
      </c>
      <c r="DO127" s="66">
        <f t="shared" ca="1" si="65"/>
        <v>20</v>
      </c>
      <c r="DQ127" s="67">
        <v>127</v>
      </c>
      <c r="DR127" s="67">
        <v>0</v>
      </c>
      <c r="DS127" s="67">
        <v>6</v>
      </c>
    </row>
    <row r="128" spans="97:123" x14ac:dyDescent="0.25">
      <c r="CS128" s="65">
        <f t="shared" ca="1" si="58"/>
        <v>5.8616127941335416E-2</v>
      </c>
      <c r="CT128" s="66">
        <f t="shared" ca="1" si="59"/>
        <v>133</v>
      </c>
      <c r="CV128" s="67">
        <v>128</v>
      </c>
      <c r="CW128" s="67">
        <v>0</v>
      </c>
      <c r="CX128" s="67">
        <v>7</v>
      </c>
      <c r="CZ128" s="65">
        <f t="shared" ca="1" si="60"/>
        <v>0.32929825078444541</v>
      </c>
      <c r="DA128" s="66">
        <f t="shared" ca="1" si="61"/>
        <v>101</v>
      </c>
      <c r="DC128" s="67">
        <v>128</v>
      </c>
      <c r="DD128" s="67">
        <v>0</v>
      </c>
      <c r="DE128" s="67">
        <v>7</v>
      </c>
      <c r="DG128" s="65">
        <f t="shared" ca="1" si="62"/>
        <v>0.54069699146593542</v>
      </c>
      <c r="DH128" s="66">
        <f t="shared" ca="1" si="63"/>
        <v>55</v>
      </c>
      <c r="DJ128" s="67">
        <v>128</v>
      </c>
      <c r="DK128" s="67">
        <v>0</v>
      </c>
      <c r="DL128" s="67">
        <v>7</v>
      </c>
      <c r="DN128" s="65">
        <f t="shared" ca="1" si="64"/>
        <v>0.53918135033206538</v>
      </c>
      <c r="DO128" s="66">
        <f t="shared" ca="1" si="65"/>
        <v>64</v>
      </c>
      <c r="DQ128" s="67">
        <v>128</v>
      </c>
      <c r="DR128" s="67">
        <v>0</v>
      </c>
      <c r="DS128" s="67">
        <v>7</v>
      </c>
    </row>
    <row r="129" spans="97:123" x14ac:dyDescent="0.25">
      <c r="CS129" s="65">
        <f t="shared" ca="1" si="58"/>
        <v>0.94171785547585052</v>
      </c>
      <c r="CT129" s="66">
        <f t="shared" ca="1" si="59"/>
        <v>11</v>
      </c>
      <c r="CV129" s="67">
        <v>129</v>
      </c>
      <c r="CW129" s="67">
        <v>0</v>
      </c>
      <c r="CX129" s="67">
        <v>8</v>
      </c>
      <c r="CZ129" s="65">
        <f t="shared" ca="1" si="60"/>
        <v>0.53857592173138968</v>
      </c>
      <c r="DA129" s="66">
        <f t="shared" ca="1" si="61"/>
        <v>69</v>
      </c>
      <c r="DC129" s="67">
        <v>129</v>
      </c>
      <c r="DD129" s="67">
        <v>0</v>
      </c>
      <c r="DE129" s="67">
        <v>8</v>
      </c>
      <c r="DG129" s="65">
        <f t="shared" ca="1" si="62"/>
        <v>0.77456469185762422</v>
      </c>
      <c r="DH129" s="66">
        <f t="shared" ca="1" si="63"/>
        <v>30</v>
      </c>
      <c r="DJ129" s="67">
        <v>129</v>
      </c>
      <c r="DK129" s="67">
        <v>0</v>
      </c>
      <c r="DL129" s="67">
        <v>8</v>
      </c>
      <c r="DN129" s="65">
        <f t="shared" ca="1" si="64"/>
        <v>0.46274079261006995</v>
      </c>
      <c r="DO129" s="66">
        <f t="shared" ca="1" si="65"/>
        <v>82</v>
      </c>
      <c r="DQ129" s="67">
        <v>129</v>
      </c>
      <c r="DR129" s="67">
        <v>0</v>
      </c>
      <c r="DS129" s="67">
        <v>8</v>
      </c>
    </row>
    <row r="130" spans="97:123" x14ac:dyDescent="0.25">
      <c r="CS130" s="65">
        <f t="shared" ref="CS130:CS140" ca="1" si="66">RAND()</f>
        <v>0.71029354862653216</v>
      </c>
      <c r="CT130" s="66">
        <f t="shared" ref="CT130:CT140" ca="1" si="67">RANK(CS130,$CS$1:$CS$200,)</f>
        <v>48</v>
      </c>
      <c r="CV130" s="67">
        <v>130</v>
      </c>
      <c r="CW130" s="67">
        <v>0</v>
      </c>
      <c r="CX130" s="67">
        <v>9</v>
      </c>
      <c r="CZ130" s="65">
        <f t="shared" ref="CZ130:CZ140" ca="1" si="68">RAND()</f>
        <v>0.87945087134754441</v>
      </c>
      <c r="DA130" s="66">
        <f t="shared" ref="DA130:DA140" ca="1" si="69">RANK(CZ130,$CZ$1:$CZ$200,)</f>
        <v>18</v>
      </c>
      <c r="DC130" s="67">
        <v>130</v>
      </c>
      <c r="DD130" s="67">
        <v>0</v>
      </c>
      <c r="DE130" s="67">
        <v>9</v>
      </c>
      <c r="DG130" s="65">
        <f t="shared" ref="DG130:DG140" ca="1" si="70">RAND()</f>
        <v>0.4007517501985286</v>
      </c>
      <c r="DH130" s="66">
        <f t="shared" ref="DH130:DH140" ca="1" si="71">RANK(DG130,$DG$1:$DG$200,)</f>
        <v>74</v>
      </c>
      <c r="DJ130" s="67">
        <v>130</v>
      </c>
      <c r="DK130" s="67">
        <v>0</v>
      </c>
      <c r="DL130" s="67">
        <v>9</v>
      </c>
      <c r="DN130" s="65">
        <f t="shared" ref="DN130:DN140" ca="1" si="72">RAND()</f>
        <v>0.63861577760407962</v>
      </c>
      <c r="DO130" s="66">
        <f t="shared" ref="DO130:DO140" ca="1" si="73">RANK(DN130,$DN$1:$DN$200,)</f>
        <v>55</v>
      </c>
      <c r="DQ130" s="67">
        <v>130</v>
      </c>
      <c r="DR130" s="67">
        <v>0</v>
      </c>
      <c r="DS130" s="67">
        <v>9</v>
      </c>
    </row>
    <row r="131" spans="97:123" x14ac:dyDescent="0.25">
      <c r="CS131" s="65">
        <f t="shared" ca="1" si="66"/>
        <v>0.91363818393016438</v>
      </c>
      <c r="CT131" s="66">
        <f t="shared" ca="1" si="67"/>
        <v>16</v>
      </c>
      <c r="CV131" s="67">
        <v>131</v>
      </c>
      <c r="CW131" s="67">
        <v>1</v>
      </c>
      <c r="CX131" s="67">
        <v>0</v>
      </c>
      <c r="CZ131" s="65">
        <f t="shared" ca="1" si="68"/>
        <v>0.94908529664525121</v>
      </c>
      <c r="DA131" s="66">
        <f t="shared" ca="1" si="69"/>
        <v>6</v>
      </c>
      <c r="DC131" s="67">
        <v>131</v>
      </c>
      <c r="DD131" s="67">
        <v>1</v>
      </c>
      <c r="DE131" s="67">
        <v>0</v>
      </c>
      <c r="DG131" s="65">
        <f t="shared" ca="1" si="70"/>
        <v>0.48700682236177317</v>
      </c>
      <c r="DH131" s="66">
        <f t="shared" ca="1" si="71"/>
        <v>61</v>
      </c>
      <c r="DJ131" s="67">
        <v>131</v>
      </c>
      <c r="DK131" s="67">
        <v>1</v>
      </c>
      <c r="DL131" s="67">
        <v>0</v>
      </c>
      <c r="DN131" s="65">
        <f t="shared" ca="1" si="72"/>
        <v>0.17831719139428648</v>
      </c>
      <c r="DO131" s="66">
        <f t="shared" ca="1" si="73"/>
        <v>125</v>
      </c>
      <c r="DQ131" s="67">
        <v>131</v>
      </c>
      <c r="DR131" s="67">
        <v>1</v>
      </c>
      <c r="DS131" s="67">
        <v>0</v>
      </c>
    </row>
    <row r="132" spans="97:123" x14ac:dyDescent="0.25">
      <c r="CS132" s="65">
        <f t="shared" ca="1" si="66"/>
        <v>0.69273687897321767</v>
      </c>
      <c r="CT132" s="66">
        <f t="shared" ca="1" si="67"/>
        <v>50</v>
      </c>
      <c r="CV132" s="67">
        <v>132</v>
      </c>
      <c r="CW132" s="67">
        <v>2</v>
      </c>
      <c r="CX132" s="67">
        <v>0</v>
      </c>
      <c r="CZ132" s="65">
        <f t="shared" ca="1" si="68"/>
        <v>0.89910227891844696</v>
      </c>
      <c r="DA132" s="66">
        <f t="shared" ca="1" si="69"/>
        <v>13</v>
      </c>
      <c r="DC132" s="67">
        <v>132</v>
      </c>
      <c r="DD132" s="67">
        <v>2</v>
      </c>
      <c r="DE132" s="67">
        <v>0</v>
      </c>
      <c r="DG132" s="65">
        <f t="shared" ca="1" si="70"/>
        <v>0.81484089924877379</v>
      </c>
      <c r="DH132" s="66">
        <f t="shared" ca="1" si="71"/>
        <v>25</v>
      </c>
      <c r="DJ132" s="67">
        <v>132</v>
      </c>
      <c r="DK132" s="67">
        <v>2</v>
      </c>
      <c r="DL132" s="67">
        <v>0</v>
      </c>
      <c r="DN132" s="65">
        <f t="shared" ca="1" si="72"/>
        <v>0.51466670604637699</v>
      </c>
      <c r="DO132" s="66">
        <f t="shared" ca="1" si="73"/>
        <v>71</v>
      </c>
      <c r="DQ132" s="67">
        <v>132</v>
      </c>
      <c r="DR132" s="67">
        <v>2</v>
      </c>
      <c r="DS132" s="67">
        <v>0</v>
      </c>
    </row>
    <row r="133" spans="97:123" x14ac:dyDescent="0.25">
      <c r="CS133" s="65">
        <f t="shared" ca="1" si="66"/>
        <v>0.7396004094328158</v>
      </c>
      <c r="CT133" s="66">
        <f t="shared" ca="1" si="67"/>
        <v>44</v>
      </c>
      <c r="CV133" s="67">
        <v>133</v>
      </c>
      <c r="CW133" s="67">
        <v>3</v>
      </c>
      <c r="CX133" s="67">
        <v>0</v>
      </c>
      <c r="CZ133" s="65">
        <f t="shared" ca="1" si="68"/>
        <v>0.7355368165628513</v>
      </c>
      <c r="DA133" s="66">
        <f t="shared" ca="1" si="69"/>
        <v>37</v>
      </c>
      <c r="DC133" s="67">
        <v>133</v>
      </c>
      <c r="DD133" s="67">
        <v>3</v>
      </c>
      <c r="DE133" s="67">
        <v>0</v>
      </c>
      <c r="DG133" s="65">
        <f t="shared" ca="1" si="70"/>
        <v>0.33084002988411743</v>
      </c>
      <c r="DH133" s="66">
        <f t="shared" ca="1" si="71"/>
        <v>81</v>
      </c>
      <c r="DJ133" s="67">
        <v>133</v>
      </c>
      <c r="DK133" s="67">
        <v>3</v>
      </c>
      <c r="DL133" s="67">
        <v>0</v>
      </c>
      <c r="DN133" s="65">
        <f t="shared" ca="1" si="72"/>
        <v>0.87016262099071751</v>
      </c>
      <c r="DO133" s="66">
        <f t="shared" ca="1" si="73"/>
        <v>22</v>
      </c>
      <c r="DQ133" s="67">
        <v>133</v>
      </c>
      <c r="DR133" s="67">
        <v>3</v>
      </c>
      <c r="DS133" s="67">
        <v>0</v>
      </c>
    </row>
    <row r="134" spans="97:123" x14ac:dyDescent="0.25">
      <c r="CS134" s="65">
        <f t="shared" ca="1" si="66"/>
        <v>0.24048216821167645</v>
      </c>
      <c r="CT134" s="66">
        <f t="shared" ca="1" si="67"/>
        <v>109</v>
      </c>
      <c r="CV134" s="67">
        <v>134</v>
      </c>
      <c r="CW134" s="67">
        <v>4</v>
      </c>
      <c r="CX134" s="67">
        <v>0</v>
      </c>
      <c r="CZ134" s="65">
        <f t="shared" ca="1" si="68"/>
        <v>0.56545851349932319</v>
      </c>
      <c r="DA134" s="66">
        <f t="shared" ca="1" si="69"/>
        <v>67</v>
      </c>
      <c r="DC134" s="67">
        <v>134</v>
      </c>
      <c r="DD134" s="67">
        <v>4</v>
      </c>
      <c r="DE134" s="67">
        <v>0</v>
      </c>
      <c r="DG134" s="65">
        <f t="shared" ca="1" si="70"/>
        <v>0.5794826068960155</v>
      </c>
      <c r="DH134" s="66">
        <f t="shared" ca="1" si="71"/>
        <v>52</v>
      </c>
      <c r="DJ134" s="67">
        <v>134</v>
      </c>
      <c r="DK134" s="67">
        <v>4</v>
      </c>
      <c r="DL134" s="67">
        <v>0</v>
      </c>
      <c r="DN134" s="65">
        <f t="shared" ca="1" si="72"/>
        <v>0.99995196889456694</v>
      </c>
      <c r="DO134" s="66">
        <f t="shared" ca="1" si="73"/>
        <v>1</v>
      </c>
      <c r="DQ134" s="67">
        <v>134</v>
      </c>
      <c r="DR134" s="67">
        <v>4</v>
      </c>
      <c r="DS134" s="67">
        <v>0</v>
      </c>
    </row>
    <row r="135" spans="97:123" x14ac:dyDescent="0.25">
      <c r="CS135" s="65">
        <f t="shared" ca="1" si="66"/>
        <v>0.31656614016717333</v>
      </c>
      <c r="CT135" s="66">
        <f t="shared" ca="1" si="67"/>
        <v>98</v>
      </c>
      <c r="CV135" s="67">
        <v>135</v>
      </c>
      <c r="CW135" s="67">
        <v>5</v>
      </c>
      <c r="CX135" s="67">
        <v>0</v>
      </c>
      <c r="CZ135" s="65">
        <f t="shared" ca="1" si="68"/>
        <v>0.24747529599384432</v>
      </c>
      <c r="DA135" s="66">
        <f t="shared" ca="1" si="69"/>
        <v>112</v>
      </c>
      <c r="DC135" s="67">
        <v>135</v>
      </c>
      <c r="DD135" s="67">
        <v>5</v>
      </c>
      <c r="DE135" s="67">
        <v>0</v>
      </c>
      <c r="DG135" s="65">
        <f t="shared" ca="1" si="70"/>
        <v>0.20502841343509071</v>
      </c>
      <c r="DH135" s="66">
        <f t="shared" ca="1" si="71"/>
        <v>110</v>
      </c>
      <c r="DJ135" s="67">
        <v>135</v>
      </c>
      <c r="DK135" s="67">
        <v>5</v>
      </c>
      <c r="DL135" s="67">
        <v>0</v>
      </c>
      <c r="DN135" s="65">
        <f t="shared" ca="1" si="72"/>
        <v>0.45060385500775169</v>
      </c>
      <c r="DO135" s="66">
        <f t="shared" ca="1" si="73"/>
        <v>85</v>
      </c>
      <c r="DQ135" s="67">
        <v>135</v>
      </c>
      <c r="DR135" s="67">
        <v>5</v>
      </c>
      <c r="DS135" s="67">
        <v>0</v>
      </c>
    </row>
    <row r="136" spans="97:123" x14ac:dyDescent="0.25">
      <c r="CS136" s="65">
        <f t="shared" ca="1" si="66"/>
        <v>0.96226955931139724</v>
      </c>
      <c r="CT136" s="66">
        <f t="shared" ca="1" si="67"/>
        <v>5</v>
      </c>
      <c r="CV136" s="67">
        <v>136</v>
      </c>
      <c r="CW136" s="67">
        <v>6</v>
      </c>
      <c r="CX136" s="67">
        <v>0</v>
      </c>
      <c r="CZ136" s="65">
        <f t="shared" ca="1" si="68"/>
        <v>0.16682086425477016</v>
      </c>
      <c r="DA136" s="66">
        <f t="shared" ca="1" si="69"/>
        <v>120</v>
      </c>
      <c r="DC136" s="67">
        <v>136</v>
      </c>
      <c r="DD136" s="67">
        <v>6</v>
      </c>
      <c r="DE136" s="67">
        <v>0</v>
      </c>
      <c r="DG136" s="65">
        <f t="shared" ca="1" si="70"/>
        <v>0.78266148010386771</v>
      </c>
      <c r="DH136" s="66">
        <f t="shared" ca="1" si="71"/>
        <v>28</v>
      </c>
      <c r="DJ136" s="67">
        <v>136</v>
      </c>
      <c r="DK136" s="67">
        <v>6</v>
      </c>
      <c r="DL136" s="67">
        <v>0</v>
      </c>
      <c r="DN136" s="65">
        <f t="shared" ca="1" si="72"/>
        <v>0.57136960919656732</v>
      </c>
      <c r="DO136" s="66">
        <f t="shared" ca="1" si="73"/>
        <v>60</v>
      </c>
      <c r="DQ136" s="67">
        <v>136</v>
      </c>
      <c r="DR136" s="67">
        <v>6</v>
      </c>
      <c r="DS136" s="67">
        <v>0</v>
      </c>
    </row>
    <row r="137" spans="97:123" x14ac:dyDescent="0.25">
      <c r="CS137" s="65">
        <f t="shared" ca="1" si="66"/>
        <v>0.85672115439463725</v>
      </c>
      <c r="CT137" s="66">
        <f t="shared" ca="1" si="67"/>
        <v>22</v>
      </c>
      <c r="CV137" s="67">
        <v>137</v>
      </c>
      <c r="CW137" s="67">
        <v>7</v>
      </c>
      <c r="CX137" s="67">
        <v>0</v>
      </c>
      <c r="CZ137" s="65">
        <f t="shared" ca="1" si="68"/>
        <v>0.51547680552434838</v>
      </c>
      <c r="DA137" s="66">
        <f t="shared" ca="1" si="69"/>
        <v>74</v>
      </c>
      <c r="DC137" s="67">
        <v>137</v>
      </c>
      <c r="DD137" s="67">
        <v>7</v>
      </c>
      <c r="DE137" s="67">
        <v>0</v>
      </c>
      <c r="DG137" s="65">
        <f t="shared" ca="1" si="70"/>
        <v>0.76210687912619202</v>
      </c>
      <c r="DH137" s="66">
        <f t="shared" ca="1" si="71"/>
        <v>32</v>
      </c>
      <c r="DJ137" s="67">
        <v>137</v>
      </c>
      <c r="DK137" s="67">
        <v>7</v>
      </c>
      <c r="DL137" s="67">
        <v>0</v>
      </c>
      <c r="DN137" s="65">
        <f t="shared" ca="1" si="72"/>
        <v>0.54669496072451318</v>
      </c>
      <c r="DO137" s="66">
        <f t="shared" ca="1" si="73"/>
        <v>63</v>
      </c>
      <c r="DQ137" s="67">
        <v>137</v>
      </c>
      <c r="DR137" s="67">
        <v>7</v>
      </c>
      <c r="DS137" s="67">
        <v>0</v>
      </c>
    </row>
    <row r="138" spans="97:123" x14ac:dyDescent="0.25">
      <c r="CS138" s="65">
        <f t="shared" ca="1" si="66"/>
        <v>0.26399322497084399</v>
      </c>
      <c r="CT138" s="66">
        <f t="shared" ca="1" si="67"/>
        <v>106</v>
      </c>
      <c r="CV138" s="67">
        <v>138</v>
      </c>
      <c r="CW138" s="67">
        <v>8</v>
      </c>
      <c r="CX138" s="67">
        <v>0</v>
      </c>
      <c r="CZ138" s="65">
        <f t="shared" ca="1" si="68"/>
        <v>0.68468816071118987</v>
      </c>
      <c r="DA138" s="66">
        <f t="shared" ca="1" si="69"/>
        <v>41</v>
      </c>
      <c r="DC138" s="67">
        <v>138</v>
      </c>
      <c r="DD138" s="67">
        <v>8</v>
      </c>
      <c r="DE138" s="67">
        <v>0</v>
      </c>
      <c r="DG138" s="65">
        <f t="shared" ca="1" si="70"/>
        <v>0.92798164589013776</v>
      </c>
      <c r="DH138" s="66">
        <f t="shared" ca="1" si="71"/>
        <v>11</v>
      </c>
      <c r="DJ138" s="67">
        <v>138</v>
      </c>
      <c r="DK138" s="67">
        <v>8</v>
      </c>
      <c r="DL138" s="67">
        <v>0</v>
      </c>
      <c r="DN138" s="65">
        <f t="shared" ca="1" si="72"/>
        <v>0.95879470037346803</v>
      </c>
      <c r="DO138" s="66">
        <f t="shared" ca="1" si="73"/>
        <v>12</v>
      </c>
      <c r="DQ138" s="67">
        <v>138</v>
      </c>
      <c r="DR138" s="67">
        <v>8</v>
      </c>
      <c r="DS138" s="67">
        <v>0</v>
      </c>
    </row>
    <row r="139" spans="97:123" x14ac:dyDescent="0.25">
      <c r="CS139" s="65">
        <f t="shared" ca="1" si="66"/>
        <v>0.94522429872413005</v>
      </c>
      <c r="CT139" s="66">
        <f t="shared" ca="1" si="67"/>
        <v>10</v>
      </c>
      <c r="CV139" s="67">
        <v>139</v>
      </c>
      <c r="CW139" s="67">
        <v>9</v>
      </c>
      <c r="CX139" s="67">
        <v>0</v>
      </c>
      <c r="CZ139" s="65">
        <f t="shared" ca="1" si="68"/>
        <v>4.9413009466878766E-2</v>
      </c>
      <c r="DA139" s="66">
        <f t="shared" ca="1" si="69"/>
        <v>137</v>
      </c>
      <c r="DC139" s="67">
        <v>139</v>
      </c>
      <c r="DD139" s="67">
        <v>9</v>
      </c>
      <c r="DE139" s="67">
        <v>0</v>
      </c>
      <c r="DG139" s="65">
        <f t="shared" ca="1" si="70"/>
        <v>0.69205435243585334</v>
      </c>
      <c r="DH139" s="66">
        <f t="shared" ca="1" si="71"/>
        <v>42</v>
      </c>
      <c r="DJ139" s="67">
        <v>139</v>
      </c>
      <c r="DK139" s="67">
        <v>9</v>
      </c>
      <c r="DL139" s="67">
        <v>0</v>
      </c>
      <c r="DN139" s="65">
        <f t="shared" ca="1" si="72"/>
        <v>0.26183297603779365</v>
      </c>
      <c r="DO139" s="66">
        <f t="shared" ca="1" si="73"/>
        <v>116</v>
      </c>
      <c r="DQ139" s="67">
        <v>139</v>
      </c>
      <c r="DR139" s="67">
        <v>9</v>
      </c>
      <c r="DS139" s="67">
        <v>0</v>
      </c>
    </row>
    <row r="140" spans="97:123" x14ac:dyDescent="0.25">
      <c r="CS140" s="65">
        <f t="shared" ca="1" si="66"/>
        <v>0.74578511632729938</v>
      </c>
      <c r="CT140" s="66">
        <f t="shared" ca="1" si="67"/>
        <v>41</v>
      </c>
      <c r="CV140" s="67">
        <v>140</v>
      </c>
      <c r="CW140" s="67">
        <v>0</v>
      </c>
      <c r="CX140" s="67">
        <v>0</v>
      </c>
      <c r="CZ140" s="65">
        <f t="shared" ca="1" si="68"/>
        <v>0.6936575704665715</v>
      </c>
      <c r="DA140" s="66">
        <f t="shared" ca="1" si="69"/>
        <v>40</v>
      </c>
      <c r="DC140" s="67">
        <v>140</v>
      </c>
      <c r="DD140" s="67">
        <v>0</v>
      </c>
      <c r="DE140" s="67">
        <v>0</v>
      </c>
      <c r="DG140" s="65">
        <f t="shared" ca="1" si="70"/>
        <v>0.70784277202922663</v>
      </c>
      <c r="DH140" s="66">
        <f t="shared" ca="1" si="71"/>
        <v>37</v>
      </c>
      <c r="DJ140" s="67">
        <v>140</v>
      </c>
      <c r="DK140" s="67">
        <v>0</v>
      </c>
      <c r="DL140" s="67">
        <v>0</v>
      </c>
      <c r="DN140" s="65">
        <f t="shared" ca="1" si="72"/>
        <v>0.91835316229891906</v>
      </c>
      <c r="DO140" s="66">
        <f t="shared" ca="1" si="73"/>
        <v>19</v>
      </c>
      <c r="DQ140" s="67">
        <v>140</v>
      </c>
      <c r="DR140" s="67">
        <v>0</v>
      </c>
      <c r="DS140" s="67">
        <v>0</v>
      </c>
    </row>
    <row r="141" spans="97:123" x14ac:dyDescent="0.15">
      <c r="CV141" s="67"/>
      <c r="CW141" s="67"/>
      <c r="CX141" s="67"/>
      <c r="DC141" s="67"/>
      <c r="DD141" s="67"/>
      <c r="DE141" s="67"/>
      <c r="DJ141" s="67"/>
      <c r="DK141" s="67"/>
      <c r="DL141" s="67"/>
    </row>
    <row r="142" spans="97:123" x14ac:dyDescent="0.15">
      <c r="CV142" s="67"/>
      <c r="CW142" s="67"/>
      <c r="CX142" s="67"/>
      <c r="DC142" s="67"/>
      <c r="DD142" s="67"/>
      <c r="DE142" s="67"/>
      <c r="DJ142" s="67"/>
      <c r="DK142" s="67"/>
      <c r="DL142" s="67"/>
    </row>
    <row r="143" spans="97:123" x14ac:dyDescent="0.15">
      <c r="CV143" s="67"/>
      <c r="CW143" s="67"/>
      <c r="CX143" s="67"/>
      <c r="DC143" s="67"/>
      <c r="DD143" s="67"/>
      <c r="DE143" s="67"/>
      <c r="DJ143" s="67"/>
      <c r="DK143" s="67"/>
      <c r="DL143" s="67"/>
    </row>
    <row r="144" spans="97:123" x14ac:dyDescent="0.15">
      <c r="CV144" s="67"/>
      <c r="CW144" s="67"/>
      <c r="CX144" s="67"/>
      <c r="DC144" s="67"/>
      <c r="DD144" s="67"/>
      <c r="DE144" s="67"/>
      <c r="DJ144" s="67"/>
      <c r="DK144" s="67"/>
      <c r="DL144" s="67"/>
    </row>
    <row r="145" spans="100:116" x14ac:dyDescent="0.15">
      <c r="CV145" s="67"/>
      <c r="CW145" s="67"/>
      <c r="CX145" s="67"/>
      <c r="DC145" s="67"/>
      <c r="DD145" s="67"/>
      <c r="DE145" s="67"/>
      <c r="DJ145" s="67"/>
      <c r="DK145" s="67"/>
      <c r="DL145" s="67"/>
    </row>
    <row r="146" spans="100:116" x14ac:dyDescent="0.15">
      <c r="CV146" s="67"/>
      <c r="CW146" s="67"/>
      <c r="CX146" s="67"/>
      <c r="DC146" s="67"/>
      <c r="DD146" s="67"/>
      <c r="DE146" s="67"/>
      <c r="DJ146" s="67"/>
      <c r="DK146" s="67"/>
      <c r="DL146" s="67"/>
    </row>
    <row r="147" spans="100:116" x14ac:dyDescent="0.15">
      <c r="CV147" s="67"/>
      <c r="CW147" s="67"/>
      <c r="CX147" s="67"/>
      <c r="DC147" s="67"/>
      <c r="DD147" s="67"/>
      <c r="DE147" s="67"/>
      <c r="DJ147" s="67"/>
      <c r="DK147" s="67"/>
      <c r="DL147" s="67"/>
    </row>
    <row r="148" spans="100:116" x14ac:dyDescent="0.15">
      <c r="CV148" s="67"/>
      <c r="CW148" s="67"/>
      <c r="CX148" s="67"/>
      <c r="DC148" s="67"/>
      <c r="DD148" s="67"/>
      <c r="DE148" s="67"/>
      <c r="DJ148" s="67"/>
      <c r="DK148" s="67"/>
      <c r="DL148" s="67"/>
    </row>
    <row r="149" spans="100:116" x14ac:dyDescent="0.15">
      <c r="CV149" s="67"/>
      <c r="CW149" s="67"/>
      <c r="CX149" s="67"/>
      <c r="DC149" s="67"/>
      <c r="DD149" s="67"/>
      <c r="DE149" s="67"/>
      <c r="DJ149" s="67"/>
      <c r="DK149" s="67"/>
      <c r="DL149" s="67"/>
    </row>
    <row r="150" spans="100:116" x14ac:dyDescent="0.15">
      <c r="CV150" s="67"/>
      <c r="CW150" s="67"/>
      <c r="CX150" s="67"/>
      <c r="DC150" s="67"/>
      <c r="DD150" s="67"/>
      <c r="DE150" s="67"/>
      <c r="DJ150" s="67"/>
      <c r="DK150" s="67"/>
      <c r="DL150" s="67"/>
    </row>
  </sheetData>
  <sheetProtection algorithmName="SHA-512" hashValue="TYL5h18napAnXqiU2dQLgrXmzRGh1yFMw8Z2aqcQz+hBINWmx6FVg+NIddMG3LEnqLSmbCea5afLhgNsOpauww==" saltValue="5ENnH4YH5dR3onosIDf9SQ==" spinCount="100000" sheet="1" objects="1" scenarios="1" selectLockedCells="1"/>
  <mergeCells count="42">
    <mergeCell ref="B57:G57"/>
    <mergeCell ref="H57:J57"/>
    <mergeCell ref="M57:R57"/>
    <mergeCell ref="S57:U57"/>
    <mergeCell ref="B43:G43"/>
    <mergeCell ref="H43:J43"/>
    <mergeCell ref="M43:R43"/>
    <mergeCell ref="S43:U43"/>
    <mergeCell ref="B50:G50"/>
    <mergeCell ref="H50:J50"/>
    <mergeCell ref="M50:R50"/>
    <mergeCell ref="S50:U50"/>
    <mergeCell ref="A33:F33"/>
    <mergeCell ref="G33:H33"/>
    <mergeCell ref="I33:V33"/>
    <mergeCell ref="B36:G36"/>
    <mergeCell ref="H36:J36"/>
    <mergeCell ref="M36:R36"/>
    <mergeCell ref="S36:U36"/>
    <mergeCell ref="B26:G26"/>
    <mergeCell ref="H26:J26"/>
    <mergeCell ref="M26:R26"/>
    <mergeCell ref="S26:U26"/>
    <mergeCell ref="A32:S32"/>
    <mergeCell ref="T32:V32"/>
    <mergeCell ref="B12:G12"/>
    <mergeCell ref="H12:J12"/>
    <mergeCell ref="M12:R12"/>
    <mergeCell ref="S12:U12"/>
    <mergeCell ref="B19:G19"/>
    <mergeCell ref="H19:J19"/>
    <mergeCell ref="M19:R19"/>
    <mergeCell ref="S19:U19"/>
    <mergeCell ref="B5:G5"/>
    <mergeCell ref="H5:J5"/>
    <mergeCell ref="M5:R5"/>
    <mergeCell ref="S5:U5"/>
    <mergeCell ref="A1:S1"/>
    <mergeCell ref="T1:V1"/>
    <mergeCell ref="A2:F2"/>
    <mergeCell ref="G2:H2"/>
    <mergeCell ref="I2:V2"/>
  </mergeCells>
  <phoneticPr fontId="1"/>
  <conditionalFormatting sqref="I38">
    <cfRule type="expression" dxfId="322" priority="162">
      <formula>I38=0</formula>
    </cfRule>
  </conditionalFormatting>
  <conditionalFormatting sqref="I39">
    <cfRule type="expression" dxfId="321" priority="161">
      <formula>I39=0</formula>
    </cfRule>
  </conditionalFormatting>
  <conditionalFormatting sqref="H38">
    <cfRule type="expression" dxfId="320" priority="160">
      <formula>AND(H38=0,I38=0)</formula>
    </cfRule>
  </conditionalFormatting>
  <conditionalFormatting sqref="H39">
    <cfRule type="expression" dxfId="319" priority="159">
      <formula>AND(H39=0,I39=0)</formula>
    </cfRule>
  </conditionalFormatting>
  <conditionalFormatting sqref="G38">
    <cfRule type="expression" dxfId="318" priority="158">
      <formula>AND(G38=0,H38=0,I38=0)</formula>
    </cfRule>
  </conditionalFormatting>
  <conditionalFormatting sqref="G39">
    <cfRule type="expression" dxfId="317" priority="157">
      <formula>AND(G39=0,H39=0,I39=0)</formula>
    </cfRule>
  </conditionalFormatting>
  <conditionalFormatting sqref="D38">
    <cfRule type="expression" dxfId="316" priority="156">
      <formula>D38=0</formula>
    </cfRule>
  </conditionalFormatting>
  <conditionalFormatting sqref="D39">
    <cfRule type="expression" dxfId="315" priority="155">
      <formula>D39=0</formula>
    </cfRule>
  </conditionalFormatting>
  <conditionalFormatting sqref="D40">
    <cfRule type="expression" dxfId="314" priority="154">
      <formula>D40=0</formula>
    </cfRule>
  </conditionalFormatting>
  <conditionalFormatting sqref="C39">
    <cfRule type="expression" dxfId="313" priority="153">
      <formula>C39=""</formula>
    </cfRule>
  </conditionalFormatting>
  <conditionalFormatting sqref="I7">
    <cfRule type="expression" dxfId="312" priority="152">
      <formula>I7=0</formula>
    </cfRule>
  </conditionalFormatting>
  <conditionalFormatting sqref="I8">
    <cfRule type="expression" dxfId="311" priority="151">
      <formula>I8=0</formula>
    </cfRule>
  </conditionalFormatting>
  <conditionalFormatting sqref="H7">
    <cfRule type="expression" dxfId="310" priority="150">
      <formula>AND(H7=0,I7=0)</formula>
    </cfRule>
  </conditionalFormatting>
  <conditionalFormatting sqref="H8">
    <cfRule type="expression" dxfId="309" priority="149">
      <formula>AND(H8=0,I8=0)</formula>
    </cfRule>
  </conditionalFormatting>
  <conditionalFormatting sqref="G7">
    <cfRule type="expression" dxfId="308" priority="148">
      <formula>AND(G7=0,H7=0,I7=0)</formula>
    </cfRule>
  </conditionalFormatting>
  <conditionalFormatting sqref="G8">
    <cfRule type="expression" dxfId="307" priority="147">
      <formula>AND(G8=0,H8=0,I8=0)</formula>
    </cfRule>
  </conditionalFormatting>
  <conditionalFormatting sqref="D7">
    <cfRule type="expression" dxfId="306" priority="146">
      <formula>D7=0</formula>
    </cfRule>
  </conditionalFormatting>
  <conditionalFormatting sqref="D8">
    <cfRule type="expression" dxfId="305" priority="145">
      <formula>D8=0</formula>
    </cfRule>
  </conditionalFormatting>
  <conditionalFormatting sqref="D9">
    <cfRule type="expression" dxfId="304" priority="144">
      <formula>D9=0</formula>
    </cfRule>
  </conditionalFormatting>
  <conditionalFormatting sqref="C8">
    <cfRule type="expression" dxfId="303" priority="143">
      <formula>C8=""</formula>
    </cfRule>
  </conditionalFormatting>
  <conditionalFormatting sqref="AM15:AM26">
    <cfRule type="expression" dxfId="302" priority="142">
      <formula>$AQ15="NO"</formula>
    </cfRule>
  </conditionalFormatting>
  <conditionalFormatting sqref="T7">
    <cfRule type="expression" dxfId="301" priority="141">
      <formula>T7=0</formula>
    </cfRule>
  </conditionalFormatting>
  <conditionalFormatting sqref="T8">
    <cfRule type="expression" dxfId="300" priority="140">
      <formula>T8=0</formula>
    </cfRule>
  </conditionalFormatting>
  <conditionalFormatting sqref="S7">
    <cfRule type="expression" dxfId="299" priority="139">
      <formula>AND(S7=0,T7=0)</formula>
    </cfRule>
  </conditionalFormatting>
  <conditionalFormatting sqref="S8">
    <cfRule type="expression" dxfId="298" priority="138">
      <formula>AND(S8=0,T8=0)</formula>
    </cfRule>
  </conditionalFormatting>
  <conditionalFormatting sqref="R7">
    <cfRule type="expression" dxfId="297" priority="137">
      <formula>AND(R7=0,S7=0,T7=0)</formula>
    </cfRule>
  </conditionalFormatting>
  <conditionalFormatting sqref="R8">
    <cfRule type="expression" dxfId="296" priority="136">
      <formula>AND(R8=0,S8=0,T8=0)</formula>
    </cfRule>
  </conditionalFormatting>
  <conditionalFormatting sqref="O7">
    <cfRule type="expression" dxfId="295" priority="135">
      <formula>O7=0</formula>
    </cfRule>
  </conditionalFormatting>
  <conditionalFormatting sqref="O8">
    <cfRule type="expression" dxfId="294" priority="134">
      <formula>O8=0</formula>
    </cfRule>
  </conditionalFormatting>
  <conditionalFormatting sqref="O9">
    <cfRule type="expression" dxfId="293" priority="133">
      <formula>O9=0</formula>
    </cfRule>
  </conditionalFormatting>
  <conditionalFormatting sqref="N8">
    <cfRule type="expression" dxfId="292" priority="132">
      <formula>N8=""</formula>
    </cfRule>
  </conditionalFormatting>
  <conditionalFormatting sqref="I14">
    <cfRule type="expression" dxfId="291" priority="131">
      <formula>I14=0</formula>
    </cfRule>
  </conditionalFormatting>
  <conditionalFormatting sqref="I15">
    <cfRule type="expression" dxfId="290" priority="130">
      <formula>I15=0</formula>
    </cfRule>
  </conditionalFormatting>
  <conditionalFormatting sqref="H14">
    <cfRule type="expression" dxfId="289" priority="129">
      <formula>AND(H14=0,I14=0)</formula>
    </cfRule>
  </conditionalFormatting>
  <conditionalFormatting sqref="H15">
    <cfRule type="expression" dxfId="288" priority="128">
      <formula>AND(H15=0,I15=0)</formula>
    </cfRule>
  </conditionalFormatting>
  <conditionalFormatting sqref="G14">
    <cfRule type="expression" dxfId="287" priority="127">
      <formula>AND(G14=0,H14=0,I14=0)</formula>
    </cfRule>
  </conditionalFormatting>
  <conditionalFormatting sqref="G15">
    <cfRule type="expression" dxfId="286" priority="126">
      <formula>AND(G15=0,H15=0,I15=0)</formula>
    </cfRule>
  </conditionalFormatting>
  <conditionalFormatting sqref="D14">
    <cfRule type="expression" dxfId="285" priority="125">
      <formula>D14=0</formula>
    </cfRule>
  </conditionalFormatting>
  <conditionalFormatting sqref="D15">
    <cfRule type="expression" dxfId="284" priority="124">
      <formula>D15=0</formula>
    </cfRule>
  </conditionalFormatting>
  <conditionalFormatting sqref="D16">
    <cfRule type="expression" dxfId="283" priority="123">
      <formula>D16=0</formula>
    </cfRule>
  </conditionalFormatting>
  <conditionalFormatting sqref="C15">
    <cfRule type="expression" dxfId="282" priority="122">
      <formula>C15=""</formula>
    </cfRule>
  </conditionalFormatting>
  <conditionalFormatting sqref="T14">
    <cfRule type="expression" dxfId="281" priority="121">
      <formula>T14=0</formula>
    </cfRule>
  </conditionalFormatting>
  <conditionalFormatting sqref="T15">
    <cfRule type="expression" dxfId="280" priority="120">
      <formula>T15=0</formula>
    </cfRule>
  </conditionalFormatting>
  <conditionalFormatting sqref="S14">
    <cfRule type="expression" dxfId="279" priority="119">
      <formula>AND(S14=0,T14=0)</formula>
    </cfRule>
  </conditionalFormatting>
  <conditionalFormatting sqref="S15">
    <cfRule type="expression" dxfId="278" priority="118">
      <formula>AND(S15=0,T15=0)</formula>
    </cfRule>
  </conditionalFormatting>
  <conditionalFormatting sqref="R14">
    <cfRule type="expression" dxfId="277" priority="117">
      <formula>AND(R14=0,S14=0,T14=0)</formula>
    </cfRule>
  </conditionalFormatting>
  <conditionalFormatting sqref="R15">
    <cfRule type="expression" dxfId="276" priority="116">
      <formula>AND(R15=0,S15=0,T15=0)</formula>
    </cfRule>
  </conditionalFormatting>
  <conditionalFormatting sqref="O14">
    <cfRule type="expression" dxfId="275" priority="115">
      <formula>O14=0</formula>
    </cfRule>
  </conditionalFormatting>
  <conditionalFormatting sqref="O15">
    <cfRule type="expression" dxfId="274" priority="114">
      <formula>O15=0</formula>
    </cfRule>
  </conditionalFormatting>
  <conditionalFormatting sqref="O16">
    <cfRule type="expression" dxfId="273" priority="113">
      <formula>O16=0</formula>
    </cfRule>
  </conditionalFormatting>
  <conditionalFormatting sqref="N15">
    <cfRule type="expression" dxfId="272" priority="112">
      <formula>N15=""</formula>
    </cfRule>
  </conditionalFormatting>
  <conditionalFormatting sqref="I21">
    <cfRule type="expression" dxfId="271" priority="111">
      <formula>I21=0</formula>
    </cfRule>
  </conditionalFormatting>
  <conditionalFormatting sqref="I22">
    <cfRule type="expression" dxfId="270" priority="110">
      <formula>I22=0</formula>
    </cfRule>
  </conditionalFormatting>
  <conditionalFormatting sqref="H21">
    <cfRule type="expression" dxfId="269" priority="109">
      <formula>AND(H21=0,I21=0)</formula>
    </cfRule>
  </conditionalFormatting>
  <conditionalFormatting sqref="H22">
    <cfRule type="expression" dxfId="268" priority="108">
      <formula>AND(H22=0,I22=0)</formula>
    </cfRule>
  </conditionalFormatting>
  <conditionalFormatting sqref="G21">
    <cfRule type="expression" dxfId="267" priority="107">
      <formula>AND(G21=0,H21=0,I21=0)</formula>
    </cfRule>
  </conditionalFormatting>
  <conditionalFormatting sqref="G22">
    <cfRule type="expression" dxfId="266" priority="106">
      <formula>AND(G22=0,H22=0,I22=0)</formula>
    </cfRule>
  </conditionalFormatting>
  <conditionalFormatting sqref="D21">
    <cfRule type="expression" dxfId="265" priority="105">
      <formula>D21=0</formula>
    </cfRule>
  </conditionalFormatting>
  <conditionalFormatting sqref="D22">
    <cfRule type="expression" dxfId="264" priority="104">
      <formula>D22=0</formula>
    </cfRule>
  </conditionalFormatting>
  <conditionalFormatting sqref="D23">
    <cfRule type="expression" dxfId="263" priority="103">
      <formula>D23=0</formula>
    </cfRule>
  </conditionalFormatting>
  <conditionalFormatting sqref="C22">
    <cfRule type="expression" dxfId="262" priority="102">
      <formula>C22=""</formula>
    </cfRule>
  </conditionalFormatting>
  <conditionalFormatting sqref="T21">
    <cfRule type="expression" dxfId="261" priority="101">
      <formula>T21=0</formula>
    </cfRule>
  </conditionalFormatting>
  <conditionalFormatting sqref="T22">
    <cfRule type="expression" dxfId="260" priority="100">
      <formula>T22=0</formula>
    </cfRule>
  </conditionalFormatting>
  <conditionalFormatting sqref="S21">
    <cfRule type="expression" dxfId="259" priority="99">
      <formula>AND(S21=0,T21=0)</formula>
    </cfRule>
  </conditionalFormatting>
  <conditionalFormatting sqref="S22">
    <cfRule type="expression" dxfId="258" priority="98">
      <formula>AND(S22=0,T22=0)</formula>
    </cfRule>
  </conditionalFormatting>
  <conditionalFormatting sqref="R21">
    <cfRule type="expression" dxfId="257" priority="97">
      <formula>AND(R21=0,S21=0,T21=0)</formula>
    </cfRule>
  </conditionalFormatting>
  <conditionalFormatting sqref="R22">
    <cfRule type="expression" dxfId="256" priority="96">
      <formula>AND(R22=0,S22=0,T22=0)</formula>
    </cfRule>
  </conditionalFormatting>
  <conditionalFormatting sqref="O21">
    <cfRule type="expression" dxfId="255" priority="95">
      <formula>O21=0</formula>
    </cfRule>
  </conditionalFormatting>
  <conditionalFormatting sqref="O22">
    <cfRule type="expression" dxfId="254" priority="94">
      <formula>O22=0</formula>
    </cfRule>
  </conditionalFormatting>
  <conditionalFormatting sqref="O23">
    <cfRule type="expression" dxfId="253" priority="93">
      <formula>O23=0</formula>
    </cfRule>
  </conditionalFormatting>
  <conditionalFormatting sqref="N22">
    <cfRule type="expression" dxfId="252" priority="92">
      <formula>N22=""</formula>
    </cfRule>
  </conditionalFormatting>
  <conditionalFormatting sqref="I28">
    <cfRule type="expression" dxfId="251" priority="91">
      <formula>I28=0</formula>
    </cfRule>
  </conditionalFormatting>
  <conditionalFormatting sqref="I29">
    <cfRule type="expression" dxfId="250" priority="90">
      <formula>I29=0</formula>
    </cfRule>
  </conditionalFormatting>
  <conditionalFormatting sqref="H28">
    <cfRule type="expression" dxfId="249" priority="89">
      <formula>AND(H28=0,I28=0)</formula>
    </cfRule>
  </conditionalFormatting>
  <conditionalFormatting sqref="H29">
    <cfRule type="expression" dxfId="248" priority="88">
      <formula>AND(H29=0,I29=0)</formula>
    </cfRule>
  </conditionalFormatting>
  <conditionalFormatting sqref="G28">
    <cfRule type="expression" dxfId="247" priority="87">
      <formula>AND(G28=0,H28=0,I28=0)</formula>
    </cfRule>
  </conditionalFormatting>
  <conditionalFormatting sqref="G29">
    <cfRule type="expression" dxfId="246" priority="86">
      <formula>AND(G29=0,H29=0,I29=0)</formula>
    </cfRule>
  </conditionalFormatting>
  <conditionalFormatting sqref="D28">
    <cfRule type="expression" dxfId="245" priority="85">
      <formula>D28=0</formula>
    </cfRule>
  </conditionalFormatting>
  <conditionalFormatting sqref="D29">
    <cfRule type="expression" dxfId="244" priority="84">
      <formula>D29=0</formula>
    </cfRule>
  </conditionalFormatting>
  <conditionalFormatting sqref="D30">
    <cfRule type="expression" dxfId="243" priority="83">
      <formula>D30=0</formula>
    </cfRule>
  </conditionalFormatting>
  <conditionalFormatting sqref="C29">
    <cfRule type="expression" dxfId="242" priority="82">
      <formula>C29=""</formula>
    </cfRule>
  </conditionalFormatting>
  <conditionalFormatting sqref="T28">
    <cfRule type="expression" dxfId="241" priority="81">
      <formula>T28=0</formula>
    </cfRule>
  </conditionalFormatting>
  <conditionalFormatting sqref="T29">
    <cfRule type="expression" dxfId="240" priority="80">
      <formula>T29=0</formula>
    </cfRule>
  </conditionalFormatting>
  <conditionalFormatting sqref="S28">
    <cfRule type="expression" dxfId="239" priority="79">
      <formula>AND(S28=0,T28=0)</formula>
    </cfRule>
  </conditionalFormatting>
  <conditionalFormatting sqref="S29">
    <cfRule type="expression" dxfId="238" priority="78">
      <formula>AND(S29=0,T29=0)</formula>
    </cfRule>
  </conditionalFormatting>
  <conditionalFormatting sqref="R28">
    <cfRule type="expression" dxfId="237" priority="77">
      <formula>AND(R28=0,S28=0,T28=0)</formula>
    </cfRule>
  </conditionalFormatting>
  <conditionalFormatting sqref="R29">
    <cfRule type="expression" dxfId="236" priority="76">
      <formula>AND(R29=0,S29=0,T29=0)</formula>
    </cfRule>
  </conditionalFormatting>
  <conditionalFormatting sqref="O28">
    <cfRule type="expression" dxfId="235" priority="75">
      <formula>O28=0</formula>
    </cfRule>
  </conditionalFormatting>
  <conditionalFormatting sqref="O29">
    <cfRule type="expression" dxfId="234" priority="74">
      <formula>O29=0</formula>
    </cfRule>
  </conditionalFormatting>
  <conditionalFormatting sqref="O30">
    <cfRule type="expression" dxfId="233" priority="73">
      <formula>O30=0</formula>
    </cfRule>
  </conditionalFormatting>
  <conditionalFormatting sqref="N29">
    <cfRule type="expression" dxfId="232" priority="72">
      <formula>N29=""</formula>
    </cfRule>
  </conditionalFormatting>
  <conditionalFormatting sqref="T38">
    <cfRule type="expression" dxfId="231" priority="71">
      <formula>T38=0</formula>
    </cfRule>
  </conditionalFormatting>
  <conditionalFormatting sqref="T39">
    <cfRule type="expression" dxfId="230" priority="70">
      <formula>T39=0</formula>
    </cfRule>
  </conditionalFormatting>
  <conditionalFormatting sqref="S38">
    <cfRule type="expression" dxfId="229" priority="69">
      <formula>AND(S38=0,T38=0)</formula>
    </cfRule>
  </conditionalFormatting>
  <conditionalFormatting sqref="S39">
    <cfRule type="expression" dxfId="228" priority="68">
      <formula>AND(S39=0,T39=0)</formula>
    </cfRule>
  </conditionalFormatting>
  <conditionalFormatting sqref="R38">
    <cfRule type="expression" dxfId="227" priority="67">
      <formula>AND(R38=0,S38=0,T38=0)</formula>
    </cfRule>
  </conditionalFormatting>
  <conditionalFormatting sqref="R39">
    <cfRule type="expression" dxfId="226" priority="66">
      <formula>AND(R39=0,S39=0,T39=0)</formula>
    </cfRule>
  </conditionalFormatting>
  <conditionalFormatting sqref="O38">
    <cfRule type="expression" dxfId="225" priority="65">
      <formula>O38=0</formula>
    </cfRule>
  </conditionalFormatting>
  <conditionalFormatting sqref="O39">
    <cfRule type="expression" dxfId="224" priority="64">
      <formula>O39=0</formula>
    </cfRule>
  </conditionalFormatting>
  <conditionalFormatting sqref="O40">
    <cfRule type="expression" dxfId="223" priority="63">
      <formula>O40=0</formula>
    </cfRule>
  </conditionalFormatting>
  <conditionalFormatting sqref="N39">
    <cfRule type="expression" dxfId="222" priority="62">
      <formula>N39=""</formula>
    </cfRule>
  </conditionalFormatting>
  <conditionalFormatting sqref="I45">
    <cfRule type="expression" dxfId="221" priority="61">
      <formula>I45=0</formula>
    </cfRule>
  </conditionalFormatting>
  <conditionalFormatting sqref="I46">
    <cfRule type="expression" dxfId="220" priority="60">
      <formula>I46=0</formula>
    </cfRule>
  </conditionalFormatting>
  <conditionalFormatting sqref="H45">
    <cfRule type="expression" dxfId="219" priority="59">
      <formula>AND(H45=0,I45=0)</formula>
    </cfRule>
  </conditionalFormatting>
  <conditionalFormatting sqref="H46">
    <cfRule type="expression" dxfId="218" priority="58">
      <formula>AND(H46=0,I46=0)</formula>
    </cfRule>
  </conditionalFormatting>
  <conditionalFormatting sqref="G45">
    <cfRule type="expression" dxfId="217" priority="57">
      <formula>AND(G45=0,H45=0,I45=0)</formula>
    </cfRule>
  </conditionalFormatting>
  <conditionalFormatting sqref="G46">
    <cfRule type="expression" dxfId="216" priority="56">
      <formula>AND(G46=0,H46=0,I46=0)</formula>
    </cfRule>
  </conditionalFormatting>
  <conditionalFormatting sqref="D45">
    <cfRule type="expression" dxfId="215" priority="55">
      <formula>D45=0</formula>
    </cfRule>
  </conditionalFormatting>
  <conditionalFormatting sqref="D46">
    <cfRule type="expression" dxfId="214" priority="54">
      <formula>D46=0</formula>
    </cfRule>
  </conditionalFormatting>
  <conditionalFormatting sqref="D47">
    <cfRule type="expression" dxfId="213" priority="53">
      <formula>D47=0</formula>
    </cfRule>
  </conditionalFormatting>
  <conditionalFormatting sqref="C46">
    <cfRule type="expression" dxfId="212" priority="52">
      <formula>C46=""</formula>
    </cfRule>
  </conditionalFormatting>
  <conditionalFormatting sqref="T45">
    <cfRule type="expression" dxfId="211" priority="51">
      <formula>T45=0</formula>
    </cfRule>
  </conditionalFormatting>
  <conditionalFormatting sqref="T46">
    <cfRule type="expression" dxfId="210" priority="50">
      <formula>T46=0</formula>
    </cfRule>
  </conditionalFormatting>
  <conditionalFormatting sqref="S45">
    <cfRule type="expression" dxfId="209" priority="49">
      <formula>AND(S45=0,T45=0)</formula>
    </cfRule>
  </conditionalFormatting>
  <conditionalFormatting sqref="S46">
    <cfRule type="expression" dxfId="208" priority="48">
      <formula>AND(S46=0,T46=0)</formula>
    </cfRule>
  </conditionalFormatting>
  <conditionalFormatting sqref="R45">
    <cfRule type="expression" dxfId="207" priority="47">
      <formula>AND(R45=0,S45=0,T45=0)</formula>
    </cfRule>
  </conditionalFormatting>
  <conditionalFormatting sqref="R46">
    <cfRule type="expression" dxfId="206" priority="46">
      <formula>AND(R46=0,S46=0,T46=0)</formula>
    </cfRule>
  </conditionalFormatting>
  <conditionalFormatting sqref="O45">
    <cfRule type="expression" dxfId="205" priority="45">
      <formula>O45=0</formula>
    </cfRule>
  </conditionalFormatting>
  <conditionalFormatting sqref="O46">
    <cfRule type="expression" dxfId="204" priority="44">
      <formula>O46=0</formula>
    </cfRule>
  </conditionalFormatting>
  <conditionalFormatting sqref="O47">
    <cfRule type="expression" dxfId="203" priority="43">
      <formula>O47=0</formula>
    </cfRule>
  </conditionalFormatting>
  <conditionalFormatting sqref="N46">
    <cfRule type="expression" dxfId="202" priority="42">
      <formula>N46=""</formula>
    </cfRule>
  </conditionalFormatting>
  <conditionalFormatting sqref="I52">
    <cfRule type="expression" dxfId="201" priority="41">
      <formula>I52=0</formula>
    </cfRule>
  </conditionalFormatting>
  <conditionalFormatting sqref="I53">
    <cfRule type="expression" dxfId="200" priority="40">
      <formula>I53=0</formula>
    </cfRule>
  </conditionalFormatting>
  <conditionalFormatting sqref="H52">
    <cfRule type="expression" dxfId="199" priority="39">
      <formula>AND(H52=0,I52=0)</formula>
    </cfRule>
  </conditionalFormatting>
  <conditionalFormatting sqref="H53">
    <cfRule type="expression" dxfId="198" priority="38">
      <formula>AND(H53=0,I53=0)</formula>
    </cfRule>
  </conditionalFormatting>
  <conditionalFormatting sqref="G52">
    <cfRule type="expression" dxfId="197" priority="37">
      <formula>AND(G52=0,H52=0,I52=0)</formula>
    </cfRule>
  </conditionalFormatting>
  <conditionalFormatting sqref="G53">
    <cfRule type="expression" dxfId="196" priority="36">
      <formula>AND(G53=0,H53=0,I53=0)</formula>
    </cfRule>
  </conditionalFormatting>
  <conditionalFormatting sqref="D52">
    <cfRule type="expression" dxfId="195" priority="35">
      <formula>D52=0</formula>
    </cfRule>
  </conditionalFormatting>
  <conditionalFormatting sqref="D53">
    <cfRule type="expression" dxfId="194" priority="34">
      <formula>D53=0</formula>
    </cfRule>
  </conditionalFormatting>
  <conditionalFormatting sqref="D54">
    <cfRule type="expression" dxfId="193" priority="33">
      <formula>D54=0</formula>
    </cfRule>
  </conditionalFormatting>
  <conditionalFormatting sqref="C53">
    <cfRule type="expression" dxfId="192" priority="32">
      <formula>C53=""</formula>
    </cfRule>
  </conditionalFormatting>
  <conditionalFormatting sqref="T52">
    <cfRule type="expression" dxfId="191" priority="31">
      <formula>T52=0</formula>
    </cfRule>
  </conditionalFormatting>
  <conditionalFormatting sqref="T53">
    <cfRule type="expression" dxfId="190" priority="30">
      <formula>T53=0</formula>
    </cfRule>
  </conditionalFormatting>
  <conditionalFormatting sqref="S52">
    <cfRule type="expression" dxfId="189" priority="29">
      <formula>AND(S52=0,T52=0)</formula>
    </cfRule>
  </conditionalFormatting>
  <conditionalFormatting sqref="S53">
    <cfRule type="expression" dxfId="188" priority="28">
      <formula>AND(S53=0,T53=0)</formula>
    </cfRule>
  </conditionalFormatting>
  <conditionalFormatting sqref="R52">
    <cfRule type="expression" dxfId="187" priority="27">
      <formula>AND(R52=0,S52=0,T52=0)</formula>
    </cfRule>
  </conditionalFormatting>
  <conditionalFormatting sqref="R53">
    <cfRule type="expression" dxfId="186" priority="26">
      <formula>AND(R53=0,S53=0,T53=0)</formula>
    </cfRule>
  </conditionalFormatting>
  <conditionalFormatting sqref="O52">
    <cfRule type="expression" dxfId="185" priority="25">
      <formula>O52=0</formula>
    </cfRule>
  </conditionalFormatting>
  <conditionalFormatting sqref="O53">
    <cfRule type="expression" dxfId="184" priority="24">
      <formula>O53=0</formula>
    </cfRule>
  </conditionalFormatting>
  <conditionalFormatting sqref="O54">
    <cfRule type="expression" dxfId="183" priority="23">
      <formula>O54=0</formula>
    </cfRule>
  </conditionalFormatting>
  <conditionalFormatting sqref="N53">
    <cfRule type="expression" dxfId="182" priority="22">
      <formula>N53=""</formula>
    </cfRule>
  </conditionalFormatting>
  <conditionalFormatting sqref="I59">
    <cfRule type="expression" dxfId="181" priority="21">
      <formula>I59=0</formula>
    </cfRule>
  </conditionalFormatting>
  <conditionalFormatting sqref="I60">
    <cfRule type="expression" dxfId="180" priority="20">
      <formula>I60=0</formula>
    </cfRule>
  </conditionalFormatting>
  <conditionalFormatting sqref="H59">
    <cfRule type="expression" dxfId="179" priority="19">
      <formula>AND(H59=0,I59=0)</formula>
    </cfRule>
  </conditionalFormatting>
  <conditionalFormatting sqref="H60">
    <cfRule type="expression" dxfId="178" priority="18">
      <formula>AND(H60=0,I60=0)</formula>
    </cfRule>
  </conditionalFormatting>
  <conditionalFormatting sqref="G59">
    <cfRule type="expression" dxfId="177" priority="17">
      <formula>AND(G59=0,H59=0,I59=0)</formula>
    </cfRule>
  </conditionalFormatting>
  <conditionalFormatting sqref="G60">
    <cfRule type="expression" dxfId="176" priority="16">
      <formula>AND(G60=0,H60=0,I60=0)</formula>
    </cfRule>
  </conditionalFormatting>
  <conditionalFormatting sqref="D59">
    <cfRule type="expression" dxfId="175" priority="15">
      <formula>D59=0</formula>
    </cfRule>
  </conditionalFormatting>
  <conditionalFormatting sqref="D60">
    <cfRule type="expression" dxfId="174" priority="14">
      <formula>D60=0</formula>
    </cfRule>
  </conditionalFormatting>
  <conditionalFormatting sqref="D61">
    <cfRule type="expression" dxfId="173" priority="13">
      <formula>D61=0</formula>
    </cfRule>
  </conditionalFormatting>
  <conditionalFormatting sqref="C60">
    <cfRule type="expression" dxfId="172" priority="12">
      <formula>C60=""</formula>
    </cfRule>
  </conditionalFormatting>
  <conditionalFormatting sqref="T59">
    <cfRule type="expression" dxfId="171" priority="11">
      <formula>T59=0</formula>
    </cfRule>
  </conditionalFormatting>
  <conditionalFormatting sqref="T60">
    <cfRule type="expression" dxfId="170" priority="10">
      <formula>T60=0</formula>
    </cfRule>
  </conditionalFormatting>
  <conditionalFormatting sqref="S59">
    <cfRule type="expression" dxfId="169" priority="9">
      <formula>AND(S59=0,T59=0)</formula>
    </cfRule>
  </conditionalFormatting>
  <conditionalFormatting sqref="S60">
    <cfRule type="expression" dxfId="168" priority="8">
      <formula>AND(S60=0,T60=0)</formula>
    </cfRule>
  </conditionalFormatting>
  <conditionalFormatting sqref="R59">
    <cfRule type="expression" dxfId="167" priority="7">
      <formula>AND(R59=0,S59=0,T59=0)</formula>
    </cfRule>
  </conditionalFormatting>
  <conditionalFormatting sqref="R60">
    <cfRule type="expression" dxfId="166" priority="6">
      <formula>AND(R60=0,S60=0,T60=0)</formula>
    </cfRule>
  </conditionalFormatting>
  <conditionalFormatting sqref="O59">
    <cfRule type="expression" dxfId="165" priority="5">
      <formula>O59=0</formula>
    </cfRule>
  </conditionalFormatting>
  <conditionalFormatting sqref="O60">
    <cfRule type="expression" dxfId="164" priority="4">
      <formula>O60=0</formula>
    </cfRule>
  </conditionalFormatting>
  <conditionalFormatting sqref="O61">
    <cfRule type="expression" dxfId="163" priority="3">
      <formula>O61=0</formula>
    </cfRule>
  </conditionalFormatting>
  <conditionalFormatting sqref="N60">
    <cfRule type="expression" dxfId="162" priority="2">
      <formula>N60=""</formula>
    </cfRule>
  </conditionalFormatting>
  <conditionalFormatting sqref="BN1:BN12">
    <cfRule type="expression" dxfId="161" priority="1">
      <formula>BN1&lt;&gt;BS1</formula>
    </cfRule>
  </conditionalFormatting>
  <dataValidations count="1">
    <dataValidation imeMode="off" allowBlank="1" showInputMessage="1" showErrorMessage="1" sqref="N1:O1"/>
  </dataValidations>
  <pageMargins left="0.78740157480314965" right="0.78740157480314965" top="0.74803149606299213" bottom="0.55118110236220474" header="0.31496062992125984" footer="0.31496062992125984"/>
  <pageSetup paperSize="9" scale="72" fitToHeight="0" orientation="portrait" horizontalDpi="0" verticalDpi="0" r:id="rId1"/>
  <headerFooter>
    <oddHeader>&amp;L&amp;G&amp;R&amp;"UD デジタル 教科書体 N-R,標準"&amp;14&amp;K00-037計算ドリル F9マ</oddHeader>
  </headerFooter>
  <rowBreaks count="1" manualBreakCount="1">
    <brk id="31" max="21" man="1"/>
  </rowBreaks>
  <drawing r:id="rId2"/>
  <legacyDrawing r:id="rId3"/>
  <legacyDrawingHF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45</vt:i4>
      </vt:variant>
    </vt:vector>
  </HeadingPairs>
  <TitlesOfParts>
    <vt:vector size="54" baseType="lpstr">
      <vt:lpstr>①(0.111)くり上がりなし</vt:lpstr>
      <vt:lpstr>②(0.111)くり上がり</vt:lpstr>
      <vt:lpstr>③(0.111)ミックス</vt:lpstr>
      <vt:lpstr>④(1.111)くり上がりなし</vt:lpstr>
      <vt:lpstr>⑤(1.111)くり上がり</vt:lpstr>
      <vt:lpstr>⑥(1.111)くり上がり和整数</vt:lpstr>
      <vt:lpstr>⑦(1.111)ミックス</vt:lpstr>
      <vt:lpstr>⑧(11.111)(1.111)ミックス</vt:lpstr>
      <vt:lpstr>⑨オールミックス</vt:lpstr>
      <vt:lpstr>'②(0.111)くり上がり'!NO</vt:lpstr>
      <vt:lpstr>'③(0.111)ミックス'!NO</vt:lpstr>
      <vt:lpstr>'④(1.111)くり上がりなし'!NO</vt:lpstr>
      <vt:lpstr>'⑤(1.111)くり上がり'!NO</vt:lpstr>
      <vt:lpstr>'⑥(1.111)くり上がり和整数'!NO</vt:lpstr>
      <vt:lpstr>'⑦(1.111)ミックス'!NO</vt:lpstr>
      <vt:lpstr>'⑧(11.111)(1.111)ミックス'!NO</vt:lpstr>
      <vt:lpstr>⑨オールミックス!NO</vt:lpstr>
      <vt:lpstr>NO</vt:lpstr>
      <vt:lpstr>'②(0.111)くり上がり'!OKA</vt:lpstr>
      <vt:lpstr>'③(0.111)ミックス'!OKA</vt:lpstr>
      <vt:lpstr>'④(1.111)くり上がりなし'!OKA</vt:lpstr>
      <vt:lpstr>'⑤(1.111)くり上がり'!OKA</vt:lpstr>
      <vt:lpstr>'⑥(1.111)くり上がり和整数'!OKA</vt:lpstr>
      <vt:lpstr>'⑦(1.111)ミックス'!OKA</vt:lpstr>
      <vt:lpstr>'⑧(11.111)(1.111)ミックス'!OKA</vt:lpstr>
      <vt:lpstr>⑨オールミックス!OKA</vt:lpstr>
      <vt:lpstr>OKA</vt:lpstr>
      <vt:lpstr>'②(0.111)くり上がり'!OKB</vt:lpstr>
      <vt:lpstr>'③(0.111)ミックス'!OKB</vt:lpstr>
      <vt:lpstr>'④(1.111)くり上がりなし'!OKB</vt:lpstr>
      <vt:lpstr>'⑤(1.111)くり上がり'!OKB</vt:lpstr>
      <vt:lpstr>'⑥(1.111)くり上がり和整数'!OKB</vt:lpstr>
      <vt:lpstr>'⑦(1.111)ミックス'!OKB</vt:lpstr>
      <vt:lpstr>'⑧(11.111)(1.111)ミックス'!OKB</vt:lpstr>
      <vt:lpstr>⑨オールミックス!OKB</vt:lpstr>
      <vt:lpstr>OKB</vt:lpstr>
      <vt:lpstr>'②(0.111)くり上がり'!OKC</vt:lpstr>
      <vt:lpstr>'③(0.111)ミックス'!OKC</vt:lpstr>
      <vt:lpstr>'④(1.111)くり上がりなし'!OKC</vt:lpstr>
      <vt:lpstr>'⑤(1.111)くり上がり'!OKC</vt:lpstr>
      <vt:lpstr>'⑥(1.111)くり上がり和整数'!OKC</vt:lpstr>
      <vt:lpstr>'⑦(1.111)ミックス'!OKC</vt:lpstr>
      <vt:lpstr>'⑧(11.111)(1.111)ミックス'!OKC</vt:lpstr>
      <vt:lpstr>⑨オールミックス!OKC</vt:lpstr>
      <vt:lpstr>OKC</vt:lpstr>
      <vt:lpstr>'①(0.111)くり上がりなし'!Print_Area</vt:lpstr>
      <vt:lpstr>'②(0.111)くり上がり'!Print_Area</vt:lpstr>
      <vt:lpstr>'③(0.111)ミックス'!Print_Area</vt:lpstr>
      <vt:lpstr>'④(1.111)くり上がりなし'!Print_Area</vt:lpstr>
      <vt:lpstr>'⑤(1.111)くり上がり'!Print_Area</vt:lpstr>
      <vt:lpstr>'⑥(1.111)くり上がり和整数'!Print_Area</vt:lpstr>
      <vt:lpstr>'⑦(1.111)ミックス'!Print_Area</vt:lpstr>
      <vt:lpstr>'⑧(11.111)(1.111)ミックス'!Print_Area</vt:lpstr>
      <vt:lpstr>⑨オールミックス!Print_Area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2024-03-25T09:45:30Z</cp:lastPrinted>
  <dcterms:created xsi:type="dcterms:W3CDTF">2024-03-16T02:59:29Z</dcterms:created>
  <dcterms:modified xsi:type="dcterms:W3CDTF">2024-04-12T12:13:06Z</dcterms:modified>
</cp:coreProperties>
</file>