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_master\si_sy_ts_hs_3_master\si_sy_ts_hs_3_8_si_line_B_master\"/>
    </mc:Choice>
  </mc:AlternateContent>
  <bookViews>
    <workbookView xWindow="0" yWindow="0" windowWidth="14025" windowHeight="6165"/>
  </bookViews>
  <sheets>
    <sheet name="8問55オールミックス" sheetId="1" r:id="rId1"/>
  </sheets>
  <definedNames>
    <definedName name="go" localSheetId="0">INDIRECT('8問55オールミックス'!$AC$40)</definedName>
    <definedName name="hati" localSheetId="0">INDIRECT('8問55オールミックス'!$AC$43)</definedName>
    <definedName name="iti" localSheetId="0">INDIRECT('8問55オールミックス'!$AC$36)</definedName>
    <definedName name="nana" localSheetId="0">INDIRECT('8問55オールミックス'!$AC$42)</definedName>
    <definedName name="ni" localSheetId="0">INDIRECT('8問55オールミックス'!$AC$37)</definedName>
    <definedName name="NO">'8問55オールミックス'!$X$40</definedName>
    <definedName name="OKA">'8問55オールミックス'!$X$45</definedName>
    <definedName name="OKB">'8問55オールミックス'!$X$46</definedName>
    <definedName name="OKC">'8問55オールミックス'!$X$47</definedName>
    <definedName name="_xlnm.Print_Area" localSheetId="0">'8問55オールミックス'!$A$1:$V$62</definedName>
    <definedName name="roku" localSheetId="0">INDIRECT('8問55オールミックス'!$AC$41)</definedName>
    <definedName name="san" localSheetId="0">INDIRECT('8問55オールミックス'!$AC$38)</definedName>
    <definedName name="si" localSheetId="0">INDIRECT('8問55オールミックス'!$AC$39)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N140" i="1" l="1"/>
  <c r="DG140" i="1"/>
  <c r="CZ140" i="1"/>
  <c r="CS140" i="1"/>
  <c r="DN139" i="1"/>
  <c r="DG139" i="1"/>
  <c r="CZ139" i="1"/>
  <c r="CS139" i="1"/>
  <c r="DN138" i="1"/>
  <c r="DG138" i="1"/>
  <c r="CZ138" i="1"/>
  <c r="CS138" i="1"/>
  <c r="DN137" i="1"/>
  <c r="DG137" i="1"/>
  <c r="CZ137" i="1"/>
  <c r="CS137" i="1"/>
  <c r="DN136" i="1"/>
  <c r="DG136" i="1"/>
  <c r="CZ136" i="1"/>
  <c r="CS136" i="1"/>
  <c r="DN135" i="1"/>
  <c r="DG135" i="1"/>
  <c r="CZ135" i="1"/>
  <c r="CS135" i="1"/>
  <c r="DN134" i="1"/>
  <c r="DG134" i="1"/>
  <c r="CZ134" i="1"/>
  <c r="CS134" i="1"/>
  <c r="DN133" i="1"/>
  <c r="DG133" i="1"/>
  <c r="CZ133" i="1"/>
  <c r="CS133" i="1"/>
  <c r="DN132" i="1"/>
  <c r="DG132" i="1"/>
  <c r="CZ132" i="1"/>
  <c r="CS132" i="1"/>
  <c r="DN131" i="1"/>
  <c r="DG131" i="1"/>
  <c r="CZ131" i="1"/>
  <c r="CS131" i="1"/>
  <c r="DN130" i="1"/>
  <c r="DG130" i="1"/>
  <c r="CZ130" i="1"/>
  <c r="CS130" i="1"/>
  <c r="DN129" i="1"/>
  <c r="DG129" i="1"/>
  <c r="CZ129" i="1"/>
  <c r="CS129" i="1"/>
  <c r="DN128" i="1"/>
  <c r="DG128" i="1"/>
  <c r="CZ128" i="1"/>
  <c r="CS128" i="1"/>
  <c r="DN127" i="1"/>
  <c r="DG127" i="1"/>
  <c r="CZ127" i="1"/>
  <c r="CS127" i="1"/>
  <c r="DN126" i="1"/>
  <c r="DG126" i="1"/>
  <c r="CZ126" i="1"/>
  <c r="CS126" i="1"/>
  <c r="DN125" i="1"/>
  <c r="DG125" i="1"/>
  <c r="CZ125" i="1"/>
  <c r="CS125" i="1"/>
  <c r="DN124" i="1"/>
  <c r="DG124" i="1"/>
  <c r="CZ124" i="1"/>
  <c r="CS124" i="1"/>
  <c r="DN123" i="1"/>
  <c r="DG123" i="1"/>
  <c r="CZ123" i="1"/>
  <c r="CS123" i="1"/>
  <c r="DN122" i="1"/>
  <c r="DG122" i="1"/>
  <c r="CZ122" i="1"/>
  <c r="CS122" i="1"/>
  <c r="DN121" i="1"/>
  <c r="DG121" i="1"/>
  <c r="CZ121" i="1"/>
  <c r="CS121" i="1"/>
  <c r="DN120" i="1"/>
  <c r="DG120" i="1"/>
  <c r="CZ120" i="1"/>
  <c r="CS120" i="1"/>
  <c r="DN119" i="1"/>
  <c r="DG119" i="1"/>
  <c r="CZ119" i="1"/>
  <c r="CS119" i="1"/>
  <c r="DN118" i="1"/>
  <c r="DG118" i="1"/>
  <c r="CZ118" i="1"/>
  <c r="CS118" i="1"/>
  <c r="DN117" i="1"/>
  <c r="DG117" i="1"/>
  <c r="CZ117" i="1"/>
  <c r="CS117" i="1"/>
  <c r="DN116" i="1"/>
  <c r="DG116" i="1"/>
  <c r="CZ116" i="1"/>
  <c r="CS116" i="1"/>
  <c r="DN115" i="1"/>
  <c r="DG115" i="1"/>
  <c r="CZ115" i="1"/>
  <c r="CS115" i="1"/>
  <c r="DN114" i="1"/>
  <c r="DG114" i="1"/>
  <c r="CZ114" i="1"/>
  <c r="CS114" i="1"/>
  <c r="DN113" i="1"/>
  <c r="DG113" i="1"/>
  <c r="CZ113" i="1"/>
  <c r="CS113" i="1"/>
  <c r="DN112" i="1"/>
  <c r="DG112" i="1"/>
  <c r="CZ112" i="1"/>
  <c r="CS112" i="1"/>
  <c r="DN111" i="1"/>
  <c r="DG111" i="1"/>
  <c r="CZ111" i="1"/>
  <c r="CS111" i="1"/>
  <c r="DN110" i="1"/>
  <c r="DG110" i="1"/>
  <c r="CZ110" i="1"/>
  <c r="CS110" i="1"/>
  <c r="DN109" i="1"/>
  <c r="DG109" i="1"/>
  <c r="CZ109" i="1"/>
  <c r="CS109" i="1"/>
  <c r="DN108" i="1"/>
  <c r="DG108" i="1"/>
  <c r="CZ108" i="1"/>
  <c r="CS108" i="1"/>
  <c r="DN107" i="1"/>
  <c r="DG107" i="1"/>
  <c r="CZ107" i="1"/>
  <c r="CS107" i="1"/>
  <c r="DN106" i="1"/>
  <c r="DG106" i="1"/>
  <c r="CZ106" i="1"/>
  <c r="CS106" i="1"/>
  <c r="DN105" i="1"/>
  <c r="DG105" i="1"/>
  <c r="CZ105" i="1"/>
  <c r="CS105" i="1"/>
  <c r="DN104" i="1"/>
  <c r="DG104" i="1"/>
  <c r="CZ104" i="1"/>
  <c r="CS104" i="1"/>
  <c r="DN103" i="1"/>
  <c r="DG103" i="1"/>
  <c r="CZ103" i="1"/>
  <c r="CS103" i="1"/>
  <c r="DN102" i="1"/>
  <c r="DG102" i="1"/>
  <c r="CZ102" i="1"/>
  <c r="CS102" i="1"/>
  <c r="DN101" i="1"/>
  <c r="DG101" i="1"/>
  <c r="CZ101" i="1"/>
  <c r="CS101" i="1"/>
  <c r="DN100" i="1"/>
  <c r="DG100" i="1"/>
  <c r="CZ100" i="1"/>
  <c r="CS100" i="1"/>
  <c r="DN99" i="1"/>
  <c r="DG99" i="1"/>
  <c r="CZ99" i="1"/>
  <c r="CS99" i="1"/>
  <c r="DN98" i="1"/>
  <c r="DG98" i="1"/>
  <c r="CZ98" i="1"/>
  <c r="CS98" i="1"/>
  <c r="DN97" i="1"/>
  <c r="DG97" i="1"/>
  <c r="CZ97" i="1"/>
  <c r="CS97" i="1"/>
  <c r="DN96" i="1"/>
  <c r="DG96" i="1"/>
  <c r="CZ96" i="1"/>
  <c r="CS96" i="1"/>
  <c r="DN95" i="1"/>
  <c r="DG95" i="1"/>
  <c r="CZ95" i="1"/>
  <c r="CS95" i="1"/>
  <c r="DN94" i="1"/>
  <c r="DG94" i="1"/>
  <c r="CZ94" i="1"/>
  <c r="CS94" i="1"/>
  <c r="DN93" i="1"/>
  <c r="DG93" i="1"/>
  <c r="CZ93" i="1"/>
  <c r="CS93" i="1"/>
  <c r="DN92" i="1"/>
  <c r="DG92" i="1"/>
  <c r="CZ92" i="1"/>
  <c r="CS92" i="1"/>
  <c r="DN91" i="1"/>
  <c r="DG91" i="1"/>
  <c r="CZ91" i="1"/>
  <c r="CS91" i="1"/>
  <c r="DN90" i="1"/>
  <c r="DG90" i="1"/>
  <c r="CZ90" i="1"/>
  <c r="CS90" i="1"/>
  <c r="DN89" i="1"/>
  <c r="DG89" i="1"/>
  <c r="CZ89" i="1"/>
  <c r="CS89" i="1"/>
  <c r="DN88" i="1"/>
  <c r="DG88" i="1"/>
  <c r="CZ88" i="1"/>
  <c r="CS88" i="1"/>
  <c r="DN87" i="1"/>
  <c r="DG87" i="1"/>
  <c r="CZ87" i="1"/>
  <c r="CS87" i="1"/>
  <c r="DN86" i="1"/>
  <c r="DG86" i="1"/>
  <c r="CZ86" i="1"/>
  <c r="CS86" i="1"/>
  <c r="DN85" i="1"/>
  <c r="DG85" i="1"/>
  <c r="CZ85" i="1"/>
  <c r="CS85" i="1"/>
  <c r="DN84" i="1"/>
  <c r="DG84" i="1"/>
  <c r="CZ84" i="1"/>
  <c r="CS84" i="1"/>
  <c r="DN83" i="1"/>
  <c r="DG83" i="1"/>
  <c r="CZ83" i="1"/>
  <c r="CS83" i="1"/>
  <c r="DN82" i="1"/>
  <c r="DG82" i="1"/>
  <c r="CZ82" i="1"/>
  <c r="CS82" i="1"/>
  <c r="DN81" i="1"/>
  <c r="DG81" i="1"/>
  <c r="CZ81" i="1"/>
  <c r="CS81" i="1"/>
  <c r="DN80" i="1"/>
  <c r="DG80" i="1"/>
  <c r="CZ80" i="1"/>
  <c r="CS80" i="1"/>
  <c r="DN79" i="1"/>
  <c r="DG79" i="1"/>
  <c r="CZ79" i="1"/>
  <c r="CS79" i="1"/>
  <c r="DN78" i="1"/>
  <c r="DG78" i="1"/>
  <c r="CZ78" i="1"/>
  <c r="CS78" i="1"/>
  <c r="DN77" i="1"/>
  <c r="DG77" i="1"/>
  <c r="CZ77" i="1"/>
  <c r="CS77" i="1"/>
  <c r="DN76" i="1"/>
  <c r="DG76" i="1"/>
  <c r="CZ76" i="1"/>
  <c r="CS76" i="1"/>
  <c r="DN75" i="1"/>
  <c r="DG75" i="1"/>
  <c r="CZ75" i="1"/>
  <c r="CS75" i="1"/>
  <c r="DN74" i="1"/>
  <c r="DG74" i="1"/>
  <c r="CZ74" i="1"/>
  <c r="CS74" i="1"/>
  <c r="DN73" i="1"/>
  <c r="DG73" i="1"/>
  <c r="CZ73" i="1"/>
  <c r="CS73" i="1"/>
  <c r="DN72" i="1"/>
  <c r="DG72" i="1"/>
  <c r="CZ72" i="1"/>
  <c r="CS72" i="1"/>
  <c r="DN71" i="1"/>
  <c r="DG71" i="1"/>
  <c r="CZ71" i="1"/>
  <c r="CS71" i="1"/>
  <c r="DN70" i="1"/>
  <c r="DG70" i="1"/>
  <c r="CZ70" i="1"/>
  <c r="CS70" i="1"/>
  <c r="DN69" i="1"/>
  <c r="DG69" i="1"/>
  <c r="CZ69" i="1"/>
  <c r="CS69" i="1"/>
  <c r="DN68" i="1"/>
  <c r="DG68" i="1"/>
  <c r="CZ68" i="1"/>
  <c r="CS68" i="1"/>
  <c r="DN67" i="1"/>
  <c r="DG67" i="1"/>
  <c r="CZ67" i="1"/>
  <c r="CS67" i="1"/>
  <c r="DN66" i="1"/>
  <c r="DG66" i="1"/>
  <c r="CZ66" i="1"/>
  <c r="CS66" i="1"/>
  <c r="DN65" i="1"/>
  <c r="DG65" i="1"/>
  <c r="CZ65" i="1"/>
  <c r="CS65" i="1"/>
  <c r="DN64" i="1"/>
  <c r="DG64" i="1"/>
  <c r="CZ64" i="1"/>
  <c r="CS64" i="1"/>
  <c r="DN63" i="1"/>
  <c r="DG63" i="1"/>
  <c r="CZ63" i="1"/>
  <c r="CS63" i="1"/>
  <c r="DN62" i="1"/>
  <c r="DG62" i="1"/>
  <c r="CZ62" i="1"/>
  <c r="CS62" i="1"/>
  <c r="DN61" i="1"/>
  <c r="DG61" i="1"/>
  <c r="CZ61" i="1"/>
  <c r="CS61" i="1"/>
  <c r="DN60" i="1"/>
  <c r="DG60" i="1"/>
  <c r="CZ60" i="1"/>
  <c r="CS60" i="1"/>
  <c r="DN59" i="1"/>
  <c r="DG59" i="1"/>
  <c r="CZ59" i="1"/>
  <c r="CS59" i="1"/>
  <c r="DN58" i="1"/>
  <c r="DG58" i="1"/>
  <c r="CZ58" i="1"/>
  <c r="CS58" i="1"/>
  <c r="DN57" i="1"/>
  <c r="DG57" i="1"/>
  <c r="CZ57" i="1"/>
  <c r="CS57" i="1"/>
  <c r="DN56" i="1"/>
  <c r="DG56" i="1"/>
  <c r="CZ56" i="1"/>
  <c r="CS56" i="1"/>
  <c r="DN55" i="1"/>
  <c r="DG55" i="1"/>
  <c r="CZ55" i="1"/>
  <c r="CS55" i="1"/>
  <c r="DN54" i="1"/>
  <c r="DG54" i="1"/>
  <c r="CZ54" i="1"/>
  <c r="CS54" i="1"/>
  <c r="DN53" i="1"/>
  <c r="DG53" i="1"/>
  <c r="CZ53" i="1"/>
  <c r="CS53" i="1"/>
  <c r="DN52" i="1"/>
  <c r="DG52" i="1"/>
  <c r="CZ52" i="1"/>
  <c r="CS52" i="1"/>
  <c r="DN51" i="1"/>
  <c r="DG51" i="1"/>
  <c r="CZ51" i="1"/>
  <c r="CS51" i="1"/>
  <c r="DN50" i="1"/>
  <c r="DG50" i="1"/>
  <c r="CZ50" i="1"/>
  <c r="CS50" i="1"/>
  <c r="DN49" i="1"/>
  <c r="DG49" i="1"/>
  <c r="CZ49" i="1"/>
  <c r="CS49" i="1"/>
  <c r="DN48" i="1"/>
  <c r="DG48" i="1"/>
  <c r="CZ48" i="1"/>
  <c r="CS48" i="1"/>
  <c r="DN47" i="1"/>
  <c r="DG47" i="1"/>
  <c r="CZ47" i="1"/>
  <c r="CS47" i="1"/>
  <c r="DN46" i="1"/>
  <c r="DG46" i="1"/>
  <c r="CZ46" i="1"/>
  <c r="CS46" i="1"/>
  <c r="DN45" i="1"/>
  <c r="DG45" i="1"/>
  <c r="CZ45" i="1"/>
  <c r="CS45" i="1"/>
  <c r="DN44" i="1"/>
  <c r="DG44" i="1"/>
  <c r="CZ44" i="1"/>
  <c r="CS44" i="1"/>
  <c r="DN43" i="1"/>
  <c r="DG43" i="1"/>
  <c r="CZ43" i="1"/>
  <c r="CS43" i="1"/>
  <c r="DN42" i="1"/>
  <c r="DG42" i="1"/>
  <c r="CZ42" i="1"/>
  <c r="CS42" i="1"/>
  <c r="DN41" i="1"/>
  <c r="DG41" i="1"/>
  <c r="CZ41" i="1"/>
  <c r="CS41" i="1"/>
  <c r="DN40" i="1"/>
  <c r="DG40" i="1"/>
  <c r="CZ40" i="1"/>
  <c r="CS40" i="1"/>
  <c r="DN39" i="1"/>
  <c r="DG39" i="1"/>
  <c r="CZ39" i="1"/>
  <c r="CS39" i="1"/>
  <c r="DN38" i="1"/>
  <c r="DG38" i="1"/>
  <c r="CZ38" i="1"/>
  <c r="CS38" i="1"/>
  <c r="DN37" i="1"/>
  <c r="DG37" i="1"/>
  <c r="CZ37" i="1"/>
  <c r="CS37" i="1"/>
  <c r="DN36" i="1"/>
  <c r="DG36" i="1"/>
  <c r="CZ36" i="1"/>
  <c r="CS36" i="1"/>
  <c r="DN35" i="1"/>
  <c r="DG35" i="1"/>
  <c r="CZ35" i="1"/>
  <c r="CS35" i="1"/>
  <c r="DN34" i="1"/>
  <c r="DG34" i="1"/>
  <c r="CZ34" i="1"/>
  <c r="CS34" i="1"/>
  <c r="DN33" i="1"/>
  <c r="DG33" i="1"/>
  <c r="CZ33" i="1"/>
  <c r="CS33" i="1"/>
  <c r="G33" i="1"/>
  <c r="A33" i="1"/>
  <c r="DN32" i="1"/>
  <c r="DG32" i="1"/>
  <c r="CZ32" i="1"/>
  <c r="CS32" i="1"/>
  <c r="T32" i="1"/>
  <c r="A32" i="1"/>
  <c r="DN31" i="1"/>
  <c r="DG31" i="1"/>
  <c r="CZ31" i="1"/>
  <c r="CS31" i="1"/>
  <c r="DN30" i="1"/>
  <c r="DG30" i="1"/>
  <c r="CZ30" i="1"/>
  <c r="CS30" i="1"/>
  <c r="Q30" i="1"/>
  <c r="Q61" i="1" s="1"/>
  <c r="F30" i="1"/>
  <c r="F61" i="1" s="1"/>
  <c r="DN29" i="1"/>
  <c r="DG29" i="1"/>
  <c r="CZ29" i="1"/>
  <c r="CS29" i="1"/>
  <c r="DN28" i="1"/>
  <c r="DG28" i="1"/>
  <c r="CZ28" i="1"/>
  <c r="CS28" i="1"/>
  <c r="DN27" i="1"/>
  <c r="DG27" i="1"/>
  <c r="CZ27" i="1"/>
  <c r="CS27" i="1"/>
  <c r="DN26" i="1"/>
  <c r="DG26" i="1"/>
  <c r="CZ26" i="1"/>
  <c r="CS26" i="1"/>
  <c r="DN25" i="1"/>
  <c r="DG25" i="1"/>
  <c r="CZ25" i="1"/>
  <c r="CS25" i="1"/>
  <c r="DN24" i="1"/>
  <c r="DG24" i="1"/>
  <c r="CZ24" i="1"/>
  <c r="CS24" i="1"/>
  <c r="DN23" i="1"/>
  <c r="DG23" i="1"/>
  <c r="CZ23" i="1"/>
  <c r="CS23" i="1"/>
  <c r="Q23" i="1"/>
  <c r="Q54" i="1" s="1"/>
  <c r="F23" i="1"/>
  <c r="F54" i="1" s="1"/>
  <c r="DN22" i="1"/>
  <c r="DG22" i="1"/>
  <c r="CZ22" i="1"/>
  <c r="CS22" i="1"/>
  <c r="DN21" i="1"/>
  <c r="DG21" i="1"/>
  <c r="CZ21" i="1"/>
  <c r="CS21" i="1"/>
  <c r="DN20" i="1"/>
  <c r="DG20" i="1"/>
  <c r="CZ20" i="1"/>
  <c r="CS20" i="1"/>
  <c r="DN19" i="1"/>
  <c r="DG19" i="1"/>
  <c r="CZ19" i="1"/>
  <c r="CS19" i="1"/>
  <c r="DN18" i="1"/>
  <c r="DG18" i="1"/>
  <c r="CZ18" i="1"/>
  <c r="CS18" i="1"/>
  <c r="CL18" i="1"/>
  <c r="DN17" i="1"/>
  <c r="DG17" i="1"/>
  <c r="CZ17" i="1"/>
  <c r="CS17" i="1"/>
  <c r="CL17" i="1"/>
  <c r="DN16" i="1"/>
  <c r="DG16" i="1"/>
  <c r="CZ16" i="1"/>
  <c r="CS16" i="1"/>
  <c r="CL16" i="1"/>
  <c r="Q16" i="1"/>
  <c r="Q47" i="1" s="1"/>
  <c r="F16" i="1"/>
  <c r="F47" i="1" s="1"/>
  <c r="DN15" i="1"/>
  <c r="DG15" i="1"/>
  <c r="CZ15" i="1"/>
  <c r="CS15" i="1"/>
  <c r="CL15" i="1"/>
  <c r="DN14" i="1"/>
  <c r="DG14" i="1"/>
  <c r="CZ14" i="1"/>
  <c r="CS14" i="1"/>
  <c r="CL14" i="1"/>
  <c r="DN13" i="1"/>
  <c r="DG13" i="1"/>
  <c r="CZ13" i="1"/>
  <c r="CS13" i="1"/>
  <c r="CL13" i="1"/>
  <c r="DN12" i="1"/>
  <c r="DG12" i="1"/>
  <c r="CZ12" i="1"/>
  <c r="CS12" i="1"/>
  <c r="CL12" i="1"/>
  <c r="DN11" i="1"/>
  <c r="DG11" i="1"/>
  <c r="CZ11" i="1"/>
  <c r="CS11" i="1"/>
  <c r="CL11" i="1"/>
  <c r="DN10" i="1"/>
  <c r="DG10" i="1"/>
  <c r="CZ10" i="1"/>
  <c r="CS10" i="1"/>
  <c r="CL10" i="1"/>
  <c r="DN9" i="1"/>
  <c r="DG9" i="1"/>
  <c r="CZ9" i="1"/>
  <c r="CS9" i="1"/>
  <c r="CL9" i="1"/>
  <c r="Q9" i="1"/>
  <c r="Q40" i="1" s="1"/>
  <c r="F9" i="1"/>
  <c r="F40" i="1" s="1"/>
  <c r="DN8" i="1"/>
  <c r="DG8" i="1"/>
  <c r="CZ8" i="1"/>
  <c r="CS8" i="1"/>
  <c r="CL8" i="1"/>
  <c r="DN7" i="1"/>
  <c r="DG7" i="1"/>
  <c r="CZ7" i="1"/>
  <c r="CS7" i="1"/>
  <c r="CL7" i="1"/>
  <c r="DN6" i="1"/>
  <c r="DG6" i="1"/>
  <c r="CZ6" i="1"/>
  <c r="CS6" i="1"/>
  <c r="CL6" i="1"/>
  <c r="DN5" i="1"/>
  <c r="DG5" i="1"/>
  <c r="CZ5" i="1"/>
  <c r="CS5" i="1"/>
  <c r="CL5" i="1"/>
  <c r="DN4" i="1"/>
  <c r="DG4" i="1"/>
  <c r="CZ4" i="1"/>
  <c r="CS4" i="1"/>
  <c r="CL4" i="1"/>
  <c r="DN3" i="1"/>
  <c r="DG3" i="1"/>
  <c r="CZ3" i="1"/>
  <c r="CS3" i="1"/>
  <c r="CL3" i="1"/>
  <c r="DN2" i="1"/>
  <c r="DG2" i="1"/>
  <c r="CZ2" i="1"/>
  <c r="CS2" i="1"/>
  <c r="CL2" i="1"/>
  <c r="DN1" i="1"/>
  <c r="DG1" i="1"/>
  <c r="CZ1" i="1"/>
  <c r="CS1" i="1"/>
  <c r="CL1" i="1"/>
  <c r="DA2" i="1" l="1"/>
  <c r="DH1" i="1"/>
  <c r="DH3" i="1"/>
  <c r="CD3" i="1" s="1"/>
  <c r="CM1" i="1"/>
  <c r="BI1" i="1" s="1"/>
  <c r="DH2" i="1"/>
  <c r="CD2" i="1" s="1"/>
  <c r="DH11" i="1"/>
  <c r="CT3" i="1"/>
  <c r="BS3" i="1" s="1"/>
  <c r="DO31" i="1"/>
  <c r="CM2" i="1"/>
  <c r="BI2" i="1" s="1"/>
  <c r="DO2" i="1"/>
  <c r="DA1" i="1"/>
  <c r="BX1" i="1" s="1"/>
  <c r="CT2" i="1"/>
  <c r="BT2" i="1" s="1"/>
  <c r="CC1" i="1"/>
  <c r="CD1" i="1"/>
  <c r="BJ1" i="1"/>
  <c r="CC2" i="1"/>
  <c r="BJ2" i="1"/>
  <c r="CI2" i="1"/>
  <c r="CH2" i="1"/>
  <c r="BY2" i="1"/>
  <c r="BX2" i="1"/>
  <c r="BY1" i="1"/>
  <c r="CC3" i="1"/>
  <c r="CM5" i="1"/>
  <c r="DO6" i="1"/>
  <c r="DH48" i="1"/>
  <c r="DA61" i="1"/>
  <c r="DA64" i="1"/>
  <c r="DA66" i="1"/>
  <c r="DA69" i="1"/>
  <c r="DA72" i="1"/>
  <c r="DA74" i="1"/>
  <c r="CT103" i="1"/>
  <c r="CT105" i="1"/>
  <c r="CT108" i="1"/>
  <c r="CT111" i="1"/>
  <c r="CT114" i="1"/>
  <c r="CT117" i="1"/>
  <c r="CT120" i="1"/>
  <c r="CT123" i="1"/>
  <c r="CT125" i="1"/>
  <c r="CT128" i="1"/>
  <c r="CT130" i="1"/>
  <c r="CT131" i="1"/>
  <c r="CT132" i="1"/>
  <c r="CT133" i="1"/>
  <c r="CT135" i="1"/>
  <c r="CT137" i="1"/>
  <c r="CT138" i="1"/>
  <c r="CT139" i="1"/>
  <c r="CT140" i="1"/>
  <c r="DO1" i="1"/>
  <c r="DO3" i="1"/>
  <c r="DH4" i="1"/>
  <c r="CT5" i="1"/>
  <c r="CT6" i="1"/>
  <c r="DH7" i="1"/>
  <c r="DH8" i="1"/>
  <c r="CT15" i="1"/>
  <c r="CT26" i="1"/>
  <c r="CT27" i="1"/>
  <c r="DH28" i="1"/>
  <c r="DA30" i="1"/>
  <c r="DA31" i="1"/>
  <c r="CD11" i="1"/>
  <c r="AW11" i="1" s="1"/>
  <c r="CC11" i="1"/>
  <c r="AP11" i="1" s="1"/>
  <c r="DA19" i="1"/>
  <c r="DO29" i="1"/>
  <c r="DH47" i="1"/>
  <c r="DA62" i="1"/>
  <c r="DA65" i="1"/>
  <c r="DA68" i="1"/>
  <c r="DA71" i="1"/>
  <c r="DA76" i="1"/>
  <c r="CT104" i="1"/>
  <c r="CT107" i="1"/>
  <c r="CT110" i="1"/>
  <c r="CT113" i="1"/>
  <c r="CT116" i="1"/>
  <c r="CT119" i="1"/>
  <c r="CT122" i="1"/>
  <c r="CT126" i="1"/>
  <c r="CT134" i="1"/>
  <c r="DA3" i="1"/>
  <c r="CM4" i="1"/>
  <c r="DO4" i="1"/>
  <c r="DA5" i="1"/>
  <c r="DA6" i="1"/>
  <c r="CM7" i="1"/>
  <c r="DO7" i="1"/>
  <c r="CM8" i="1"/>
  <c r="DO8" i="1"/>
  <c r="DH9" i="1"/>
  <c r="CT14" i="1"/>
  <c r="DA16" i="1"/>
  <c r="CT17" i="1"/>
  <c r="CM18" i="1"/>
  <c r="DO18" i="1"/>
  <c r="CT22" i="1"/>
  <c r="DO54" i="1"/>
  <c r="DO55" i="1"/>
  <c r="DO56" i="1"/>
  <c r="H15" i="1"/>
  <c r="H46" i="1" s="1"/>
  <c r="AW3" i="1"/>
  <c r="DA4" i="1"/>
  <c r="DO5" i="1"/>
  <c r="CM6" i="1"/>
  <c r="DA7" i="1"/>
  <c r="DA8" i="1"/>
  <c r="DA20" i="1"/>
  <c r="DO21" i="1"/>
  <c r="DO39" i="1"/>
  <c r="DH49" i="1"/>
  <c r="DA63" i="1"/>
  <c r="DA67" i="1"/>
  <c r="DA70" i="1"/>
  <c r="DA73" i="1"/>
  <c r="DA75" i="1"/>
  <c r="CT106" i="1"/>
  <c r="CT109" i="1"/>
  <c r="CT112" i="1"/>
  <c r="CT115" i="1"/>
  <c r="CT118" i="1"/>
  <c r="CT121" i="1"/>
  <c r="CT124" i="1"/>
  <c r="CT127" i="1"/>
  <c r="CT129" i="1"/>
  <c r="CT136" i="1"/>
  <c r="CT102" i="1"/>
  <c r="CT100" i="1"/>
  <c r="CT101" i="1"/>
  <c r="CT99" i="1"/>
  <c r="CT32" i="1"/>
  <c r="CT1" i="1"/>
  <c r="CM3" i="1"/>
  <c r="CT4" i="1"/>
  <c r="DH5" i="1"/>
  <c r="DH6" i="1"/>
  <c r="CT7" i="1"/>
  <c r="CT8" i="1"/>
  <c r="DH10" i="1"/>
  <c r="CT12" i="1"/>
  <c r="CM13" i="1"/>
  <c r="DO13" i="1"/>
  <c r="DH23" i="1"/>
  <c r="DH24" i="1"/>
  <c r="DH25" i="1"/>
  <c r="DO33" i="1"/>
  <c r="DO34" i="1"/>
  <c r="DO35" i="1"/>
  <c r="DH41" i="1"/>
  <c r="CM9" i="1"/>
  <c r="DO9" i="1"/>
  <c r="CM10" i="1"/>
  <c r="DO10" i="1"/>
  <c r="CM11" i="1"/>
  <c r="DO11" i="1"/>
  <c r="DA12" i="1"/>
  <c r="CT13" i="1"/>
  <c r="DA14" i="1"/>
  <c r="DA15" i="1"/>
  <c r="DH16" i="1"/>
  <c r="DA17" i="1"/>
  <c r="CT18" i="1"/>
  <c r="DH19" i="1"/>
  <c r="DH20" i="1"/>
  <c r="CT21" i="1"/>
  <c r="DA22" i="1"/>
  <c r="DO23" i="1"/>
  <c r="DO24" i="1"/>
  <c r="DO25" i="1"/>
  <c r="DA26" i="1"/>
  <c r="DA27" i="1"/>
  <c r="DO28" i="1"/>
  <c r="CT29" i="1"/>
  <c r="DH30" i="1"/>
  <c r="DH31" i="1"/>
  <c r="DH32" i="1"/>
  <c r="DO40" i="1"/>
  <c r="DH44" i="1"/>
  <c r="DH52" i="1"/>
  <c r="DO59" i="1"/>
  <c r="CT9" i="1"/>
  <c r="CT10" i="1"/>
  <c r="CT11" i="1"/>
  <c r="DH12" i="1"/>
  <c r="DA13" i="1"/>
  <c r="DH14" i="1"/>
  <c r="DH15" i="1"/>
  <c r="CM16" i="1"/>
  <c r="DO16" i="1"/>
  <c r="DH17" i="1"/>
  <c r="DA18" i="1"/>
  <c r="DO19" i="1"/>
  <c r="DO20" i="1"/>
  <c r="DA21" i="1"/>
  <c r="DH22" i="1"/>
  <c r="CT23" i="1"/>
  <c r="CT24" i="1"/>
  <c r="CT25" i="1"/>
  <c r="DH26" i="1"/>
  <c r="DH27" i="1"/>
  <c r="CT28" i="1"/>
  <c r="DA29" i="1"/>
  <c r="DO30" i="1"/>
  <c r="DO32" i="1"/>
  <c r="DA33" i="1"/>
  <c r="DA34" i="1"/>
  <c r="DA35" i="1"/>
  <c r="CT37" i="1"/>
  <c r="DO43" i="1"/>
  <c r="DH45" i="1"/>
  <c r="DH53" i="1"/>
  <c r="CT60" i="1"/>
  <c r="DA9" i="1"/>
  <c r="DA10" i="1"/>
  <c r="DA11" i="1"/>
  <c r="CM12" i="1"/>
  <c r="DO12" i="1"/>
  <c r="DH13" i="1"/>
  <c r="CM14" i="1"/>
  <c r="DO14" i="1"/>
  <c r="CM15" i="1"/>
  <c r="DO15" i="1"/>
  <c r="CT16" i="1"/>
  <c r="CM17" i="1"/>
  <c r="DO17" i="1"/>
  <c r="DH18" i="1"/>
  <c r="CT19" i="1"/>
  <c r="CT20" i="1"/>
  <c r="DH21" i="1"/>
  <c r="DO22" i="1"/>
  <c r="DA23" i="1"/>
  <c r="DA24" i="1"/>
  <c r="DA25" i="1"/>
  <c r="DO26" i="1"/>
  <c r="DO27" i="1"/>
  <c r="DA28" i="1"/>
  <c r="DH29" i="1"/>
  <c r="CT30" i="1"/>
  <c r="CT31" i="1"/>
  <c r="DA36" i="1"/>
  <c r="CT38" i="1"/>
  <c r="DA42" i="1"/>
  <c r="DH46" i="1"/>
  <c r="DA50" i="1"/>
  <c r="DA51" i="1"/>
  <c r="DH57" i="1"/>
  <c r="DH58" i="1"/>
  <c r="CT33" i="1"/>
  <c r="CT34" i="1"/>
  <c r="CT35" i="1"/>
  <c r="DH36" i="1"/>
  <c r="DA37" i="1"/>
  <c r="DA38" i="1"/>
  <c r="CT39" i="1"/>
  <c r="CT40" i="1"/>
  <c r="DO41" i="1"/>
  <c r="DH42" i="1"/>
  <c r="CT43" i="1"/>
  <c r="DO44" i="1"/>
  <c r="DO45" i="1"/>
  <c r="DO46" i="1"/>
  <c r="DO47" i="1"/>
  <c r="DO48" i="1"/>
  <c r="DO49" i="1"/>
  <c r="DH50" i="1"/>
  <c r="DH51" i="1"/>
  <c r="DO52" i="1"/>
  <c r="DO53" i="1"/>
  <c r="CT54" i="1"/>
  <c r="CT55" i="1"/>
  <c r="CT56" i="1"/>
  <c r="DO57" i="1"/>
  <c r="DO58" i="1"/>
  <c r="CT59" i="1"/>
  <c r="DA60" i="1"/>
  <c r="DH61" i="1"/>
  <c r="DH62" i="1"/>
  <c r="DH63" i="1"/>
  <c r="DH64" i="1"/>
  <c r="DH65" i="1"/>
  <c r="DH66" i="1"/>
  <c r="DH67" i="1"/>
  <c r="DH68" i="1"/>
  <c r="DH69" i="1"/>
  <c r="DH70" i="1"/>
  <c r="DH71" i="1"/>
  <c r="DH72" i="1"/>
  <c r="DH73" i="1"/>
  <c r="DH74" i="1"/>
  <c r="DH75" i="1"/>
  <c r="DH76" i="1"/>
  <c r="DH99" i="1"/>
  <c r="DH100" i="1"/>
  <c r="DO36" i="1"/>
  <c r="DH37" i="1"/>
  <c r="DH38" i="1"/>
  <c r="DA39" i="1"/>
  <c r="DA40" i="1"/>
  <c r="CT41" i="1"/>
  <c r="DO42" i="1"/>
  <c r="DA43" i="1"/>
  <c r="CT44" i="1"/>
  <c r="CT45" i="1"/>
  <c r="CT46" i="1"/>
  <c r="CT47" i="1"/>
  <c r="CT48" i="1"/>
  <c r="CT49" i="1"/>
  <c r="DO50" i="1"/>
  <c r="DO51" i="1"/>
  <c r="CT52" i="1"/>
  <c r="CT53" i="1"/>
  <c r="DA54" i="1"/>
  <c r="DA55" i="1"/>
  <c r="DA56" i="1"/>
  <c r="CT57" i="1"/>
  <c r="CT58" i="1"/>
  <c r="DA59" i="1"/>
  <c r="DH60" i="1"/>
  <c r="DO61" i="1"/>
  <c r="DO62" i="1"/>
  <c r="DO63" i="1"/>
  <c r="DO64" i="1"/>
  <c r="DO65" i="1"/>
  <c r="DO66" i="1"/>
  <c r="DO67" i="1"/>
  <c r="DO68" i="1"/>
  <c r="DO69" i="1"/>
  <c r="DO70" i="1"/>
  <c r="DO71" i="1"/>
  <c r="DO72" i="1"/>
  <c r="DO73" i="1"/>
  <c r="DO74" i="1"/>
  <c r="DO75" i="1"/>
  <c r="DO76" i="1"/>
  <c r="DO77" i="1"/>
  <c r="DO78" i="1"/>
  <c r="DO79" i="1"/>
  <c r="DO80" i="1"/>
  <c r="DO81" i="1"/>
  <c r="DO82" i="1"/>
  <c r="DO83" i="1"/>
  <c r="DO84" i="1"/>
  <c r="DO85" i="1"/>
  <c r="DO86" i="1"/>
  <c r="DO87" i="1"/>
  <c r="DO88" i="1"/>
  <c r="DO89" i="1"/>
  <c r="DO90" i="1"/>
  <c r="DO91" i="1"/>
  <c r="DO92" i="1"/>
  <c r="DO93" i="1"/>
  <c r="DO94" i="1"/>
  <c r="DO95" i="1"/>
  <c r="DO96" i="1"/>
  <c r="DO97" i="1"/>
  <c r="DA32" i="1"/>
  <c r="DH33" i="1"/>
  <c r="DH34" i="1"/>
  <c r="DH35" i="1"/>
  <c r="CT36" i="1"/>
  <c r="DO37" i="1"/>
  <c r="DO38" i="1"/>
  <c r="DH39" i="1"/>
  <c r="DH40" i="1"/>
  <c r="DA41" i="1"/>
  <c r="CT42" i="1"/>
  <c r="DH43" i="1"/>
  <c r="DA44" i="1"/>
  <c r="DA45" i="1"/>
  <c r="DA46" i="1"/>
  <c r="DA47" i="1"/>
  <c r="DA48" i="1"/>
  <c r="DA49" i="1"/>
  <c r="CT50" i="1"/>
  <c r="CT51" i="1"/>
  <c r="DA52" i="1"/>
  <c r="DA53" i="1"/>
  <c r="DH54" i="1"/>
  <c r="DH55" i="1"/>
  <c r="DH56" i="1"/>
  <c r="DA57" i="1"/>
  <c r="DA58" i="1"/>
  <c r="DH59" i="1"/>
  <c r="DO60" i="1"/>
  <c r="CT61" i="1"/>
  <c r="CT62" i="1"/>
  <c r="CT63" i="1"/>
  <c r="CT64" i="1"/>
  <c r="CT65" i="1"/>
  <c r="CT66" i="1"/>
  <c r="CT67" i="1"/>
  <c r="CT68" i="1"/>
  <c r="CT69" i="1"/>
  <c r="CT70" i="1"/>
  <c r="CT71" i="1"/>
  <c r="CT72" i="1"/>
  <c r="CT73" i="1"/>
  <c r="CT74" i="1"/>
  <c r="CT75" i="1"/>
  <c r="CT76" i="1"/>
  <c r="CT77" i="1"/>
  <c r="CT78" i="1"/>
  <c r="CT79" i="1"/>
  <c r="CT80" i="1"/>
  <c r="CT81" i="1"/>
  <c r="CT82" i="1"/>
  <c r="CT83" i="1"/>
  <c r="CT84" i="1"/>
  <c r="CT85" i="1"/>
  <c r="CT86" i="1"/>
  <c r="CT87" i="1"/>
  <c r="CT88" i="1"/>
  <c r="CT89" i="1"/>
  <c r="CT90" i="1"/>
  <c r="CT91" i="1"/>
  <c r="CT92" i="1"/>
  <c r="CT93" i="1"/>
  <c r="CT94" i="1"/>
  <c r="CT95" i="1"/>
  <c r="CT96" i="1"/>
  <c r="CT97" i="1"/>
  <c r="CT98" i="1"/>
  <c r="DO99" i="1"/>
  <c r="DH101" i="1"/>
  <c r="DH102" i="1"/>
  <c r="DA77" i="1"/>
  <c r="DA78" i="1"/>
  <c r="DA79" i="1"/>
  <c r="DA80" i="1"/>
  <c r="DA81" i="1"/>
  <c r="DA82" i="1"/>
  <c r="DA83" i="1"/>
  <c r="DA84" i="1"/>
  <c r="DA85" i="1"/>
  <c r="DA86" i="1"/>
  <c r="DA87" i="1"/>
  <c r="DA88" i="1"/>
  <c r="DA89" i="1"/>
  <c r="DA90" i="1"/>
  <c r="DA91" i="1"/>
  <c r="DA92" i="1"/>
  <c r="DA93" i="1"/>
  <c r="DA94" i="1"/>
  <c r="DA95" i="1"/>
  <c r="DA96" i="1"/>
  <c r="DA97" i="1"/>
  <c r="DA98" i="1"/>
  <c r="DO101" i="1"/>
  <c r="DH77" i="1"/>
  <c r="DH78" i="1"/>
  <c r="DH79" i="1"/>
  <c r="DH80" i="1"/>
  <c r="DH81" i="1"/>
  <c r="DH82" i="1"/>
  <c r="DH83" i="1"/>
  <c r="DH84" i="1"/>
  <c r="DH85" i="1"/>
  <c r="DH86" i="1"/>
  <c r="DH87" i="1"/>
  <c r="DH88" i="1"/>
  <c r="DH89" i="1"/>
  <c r="DH90" i="1"/>
  <c r="DH91" i="1"/>
  <c r="DH92" i="1"/>
  <c r="DH93" i="1"/>
  <c r="DH94" i="1"/>
  <c r="DH95" i="1"/>
  <c r="DH96" i="1"/>
  <c r="DH97" i="1"/>
  <c r="DH98" i="1"/>
  <c r="DA99" i="1"/>
  <c r="DA101" i="1"/>
  <c r="DA103" i="1"/>
  <c r="DA104" i="1"/>
  <c r="DA105" i="1"/>
  <c r="DA106" i="1"/>
  <c r="DA107" i="1"/>
  <c r="DA108" i="1"/>
  <c r="DA109" i="1"/>
  <c r="DA110" i="1"/>
  <c r="DA111" i="1"/>
  <c r="DA112" i="1"/>
  <c r="DA113" i="1"/>
  <c r="DA114" i="1"/>
  <c r="DA115" i="1"/>
  <c r="DA116" i="1"/>
  <c r="DA117" i="1"/>
  <c r="DA118" i="1"/>
  <c r="DA119" i="1"/>
  <c r="DA120" i="1"/>
  <c r="DA121" i="1"/>
  <c r="DA122" i="1"/>
  <c r="DA123" i="1"/>
  <c r="DA124" i="1"/>
  <c r="DA125" i="1"/>
  <c r="DA126" i="1"/>
  <c r="DA127" i="1"/>
  <c r="DA128" i="1"/>
  <c r="DA129" i="1"/>
  <c r="DA130" i="1"/>
  <c r="DA131" i="1"/>
  <c r="DA132" i="1"/>
  <c r="DA133" i="1"/>
  <c r="DA134" i="1"/>
  <c r="DA135" i="1"/>
  <c r="DA136" i="1"/>
  <c r="DA137" i="1"/>
  <c r="DA138" i="1"/>
  <c r="DA139" i="1"/>
  <c r="DA140" i="1"/>
  <c r="DO98" i="1"/>
  <c r="DO100" i="1"/>
  <c r="DO102" i="1"/>
  <c r="DH103" i="1"/>
  <c r="DH104" i="1"/>
  <c r="DH105" i="1"/>
  <c r="DH106" i="1"/>
  <c r="DH107" i="1"/>
  <c r="DH108" i="1"/>
  <c r="DH109" i="1"/>
  <c r="DH110" i="1"/>
  <c r="DH111" i="1"/>
  <c r="DH112" i="1"/>
  <c r="DH113" i="1"/>
  <c r="DH114" i="1"/>
  <c r="DH115" i="1"/>
  <c r="DH116" i="1"/>
  <c r="DH117" i="1"/>
  <c r="DH118" i="1"/>
  <c r="DH119" i="1"/>
  <c r="DH120" i="1"/>
  <c r="DH121" i="1"/>
  <c r="DH122" i="1"/>
  <c r="DH123" i="1"/>
  <c r="DH124" i="1"/>
  <c r="DH125" i="1"/>
  <c r="DH126" i="1"/>
  <c r="DH127" i="1"/>
  <c r="DH128" i="1"/>
  <c r="DH129" i="1"/>
  <c r="DH130" i="1"/>
  <c r="DH131" i="1"/>
  <c r="DH132" i="1"/>
  <c r="DH133" i="1"/>
  <c r="DH134" i="1"/>
  <c r="DH135" i="1"/>
  <c r="DH136" i="1"/>
  <c r="DH137" i="1"/>
  <c r="DH138" i="1"/>
  <c r="DH139" i="1"/>
  <c r="DH140" i="1"/>
  <c r="DA100" i="1"/>
  <c r="DA102" i="1"/>
  <c r="DO103" i="1"/>
  <c r="DO104" i="1"/>
  <c r="DO105" i="1"/>
  <c r="DO106" i="1"/>
  <c r="DO107" i="1"/>
  <c r="DO108" i="1"/>
  <c r="DO109" i="1"/>
  <c r="DO110" i="1"/>
  <c r="DO111" i="1"/>
  <c r="DO112" i="1"/>
  <c r="DO113" i="1"/>
  <c r="DO114" i="1"/>
  <c r="DO115" i="1"/>
  <c r="DO116" i="1"/>
  <c r="DO117" i="1"/>
  <c r="DO118" i="1"/>
  <c r="DO119" i="1"/>
  <c r="DO120" i="1"/>
  <c r="DO121" i="1"/>
  <c r="DO122" i="1"/>
  <c r="DO123" i="1"/>
  <c r="DO124" i="1"/>
  <c r="DO125" i="1"/>
  <c r="DO126" i="1"/>
  <c r="DO127" i="1"/>
  <c r="DO128" i="1"/>
  <c r="DO129" i="1"/>
  <c r="DO130" i="1"/>
  <c r="DO131" i="1"/>
  <c r="DO132" i="1"/>
  <c r="DO133" i="1"/>
  <c r="DO134" i="1"/>
  <c r="DO135" i="1"/>
  <c r="DO136" i="1"/>
  <c r="DO137" i="1"/>
  <c r="DO138" i="1"/>
  <c r="DO139" i="1"/>
  <c r="DO140" i="1"/>
  <c r="BS2" i="1" l="1"/>
  <c r="BT3" i="1"/>
  <c r="BT10" i="1"/>
  <c r="BS10" i="1"/>
  <c r="BJ9" i="1"/>
  <c r="BI9" i="1"/>
  <c r="BT8" i="1"/>
  <c r="BS8" i="1"/>
  <c r="BY7" i="1"/>
  <c r="BX7" i="1"/>
  <c r="CI8" i="1"/>
  <c r="CH8" i="1"/>
  <c r="BT6" i="1"/>
  <c r="BS6" i="1"/>
  <c r="T7" i="1"/>
  <c r="T38" i="1" s="1"/>
  <c r="AQ2" i="1"/>
  <c r="C8" i="1"/>
  <c r="C39" i="1" s="1"/>
  <c r="AS1" i="1"/>
  <c r="CI12" i="1"/>
  <c r="AX12" i="1" s="1"/>
  <c r="CH12" i="1"/>
  <c r="AQ12" i="1" s="1"/>
  <c r="BY9" i="1"/>
  <c r="AV9" i="1" s="1"/>
  <c r="BX9" i="1"/>
  <c r="AO9" i="1" s="1"/>
  <c r="BT9" i="1"/>
  <c r="BS9" i="1"/>
  <c r="CI10" i="1"/>
  <c r="AX10" i="1" s="1"/>
  <c r="CH10" i="1"/>
  <c r="AQ10" i="1" s="1"/>
  <c r="BT7" i="1"/>
  <c r="BS7" i="1"/>
  <c r="BJ3" i="1"/>
  <c r="BI3" i="1"/>
  <c r="BJ6" i="1"/>
  <c r="BI6" i="1"/>
  <c r="BJ8" i="1"/>
  <c r="BI8" i="1"/>
  <c r="BY5" i="1"/>
  <c r="BX5" i="1"/>
  <c r="BT5" i="1"/>
  <c r="BS5" i="1"/>
  <c r="H14" i="1"/>
  <c r="H45" i="1" s="1"/>
  <c r="AP3" i="1"/>
  <c r="AV1" i="1"/>
  <c r="G8" i="1"/>
  <c r="T8" i="1"/>
  <c r="T39" i="1" s="1"/>
  <c r="AX2" i="1"/>
  <c r="D8" i="1"/>
  <c r="D39" i="1" s="1"/>
  <c r="D7" i="1"/>
  <c r="D38" i="1" s="1"/>
  <c r="AL1" i="1"/>
  <c r="BY10" i="1"/>
  <c r="AV10" i="1" s="1"/>
  <c r="BX10" i="1"/>
  <c r="AO10" i="1" s="1"/>
  <c r="BJ11" i="1"/>
  <c r="BI11" i="1"/>
  <c r="BY6" i="1"/>
  <c r="BX6" i="1"/>
  <c r="CI1" i="1"/>
  <c r="CH1" i="1"/>
  <c r="BJ5" i="1"/>
  <c r="BI5" i="1"/>
  <c r="BJ12" i="1"/>
  <c r="BI12" i="1"/>
  <c r="CD12" i="1"/>
  <c r="AW12" i="1" s="1"/>
  <c r="CC12" i="1"/>
  <c r="AP12" i="1" s="1"/>
  <c r="BY12" i="1"/>
  <c r="AV12" i="1" s="1"/>
  <c r="BX12" i="1"/>
  <c r="AO12" i="1" s="1"/>
  <c r="BJ10" i="1"/>
  <c r="BI10" i="1"/>
  <c r="BT12" i="1"/>
  <c r="BS12" i="1"/>
  <c r="CD6" i="1"/>
  <c r="CC6" i="1"/>
  <c r="BS1" i="1"/>
  <c r="BT1" i="1"/>
  <c r="CI5" i="1"/>
  <c r="CH5" i="1"/>
  <c r="CI7" i="1"/>
  <c r="CH7" i="1"/>
  <c r="CI4" i="1"/>
  <c r="CH4" i="1"/>
  <c r="CD8" i="1"/>
  <c r="CC8" i="1"/>
  <c r="CD4" i="1"/>
  <c r="CC4" i="1"/>
  <c r="R7" i="1"/>
  <c r="AO2" i="1"/>
  <c r="BN2" i="1"/>
  <c r="AF2" i="1" s="1"/>
  <c r="O7" i="1"/>
  <c r="O38" i="1" s="1"/>
  <c r="O8" i="1"/>
  <c r="O39" i="1" s="1"/>
  <c r="AL2" i="1"/>
  <c r="S8" i="1"/>
  <c r="S39" i="1" s="1"/>
  <c r="AW2" i="1"/>
  <c r="H8" i="1"/>
  <c r="H39" i="1" s="1"/>
  <c r="AW1" i="1"/>
  <c r="BT4" i="1"/>
  <c r="BS4" i="1"/>
  <c r="BY3" i="1"/>
  <c r="BX3" i="1"/>
  <c r="G7" i="1"/>
  <c r="AO1" i="1"/>
  <c r="BY11" i="1"/>
  <c r="AV11" i="1" s="1"/>
  <c r="BX11" i="1"/>
  <c r="AO11" i="1" s="1"/>
  <c r="BT11" i="1"/>
  <c r="BS11" i="1"/>
  <c r="CI11" i="1"/>
  <c r="AX11" i="1" s="1"/>
  <c r="CH11" i="1"/>
  <c r="AQ11" i="1" s="1"/>
  <c r="CI9" i="1"/>
  <c r="AX9" i="1" s="1"/>
  <c r="CH9" i="1"/>
  <c r="AQ9" i="1" s="1"/>
  <c r="CD10" i="1"/>
  <c r="AW10" i="1" s="1"/>
  <c r="CC10" i="1"/>
  <c r="AP10" i="1" s="1"/>
  <c r="CD5" i="1"/>
  <c r="CC5" i="1"/>
  <c r="BY8" i="1"/>
  <c r="BX8" i="1"/>
  <c r="BY4" i="1"/>
  <c r="BX4" i="1"/>
  <c r="CD9" i="1"/>
  <c r="AW9" i="1" s="1"/>
  <c r="CC9" i="1"/>
  <c r="AP9" i="1" s="1"/>
  <c r="BJ7" i="1"/>
  <c r="BI7" i="1"/>
  <c r="BJ4" i="1"/>
  <c r="BI4" i="1"/>
  <c r="CD7" i="1"/>
  <c r="CC7" i="1"/>
  <c r="CI3" i="1"/>
  <c r="CH3" i="1"/>
  <c r="CI6" i="1"/>
  <c r="CH6" i="1"/>
  <c r="R8" i="1"/>
  <c r="AV2" i="1"/>
  <c r="N8" i="1"/>
  <c r="N39" i="1" s="1"/>
  <c r="BO2" i="1"/>
  <c r="AS2" i="1"/>
  <c r="S7" i="1"/>
  <c r="S38" i="1" s="1"/>
  <c r="AP2" i="1"/>
  <c r="H7" i="1"/>
  <c r="H38" i="1" s="1"/>
  <c r="AP1" i="1"/>
  <c r="BN1" i="1" l="1"/>
  <c r="E7" i="1"/>
  <c r="E38" i="1" s="1"/>
  <c r="AM1" i="1"/>
  <c r="AF1" i="1"/>
  <c r="P8" i="1"/>
  <c r="P39" i="1" s="1"/>
  <c r="AT2" i="1"/>
  <c r="T21" i="1"/>
  <c r="T52" i="1" s="1"/>
  <c r="AQ6" i="1"/>
  <c r="H28" i="1"/>
  <c r="H59" i="1" s="1"/>
  <c r="AP7" i="1"/>
  <c r="D29" i="1"/>
  <c r="D60" i="1" s="1"/>
  <c r="AL7" i="1"/>
  <c r="BN7" i="1"/>
  <c r="D28" i="1"/>
  <c r="D59" i="1" s="1"/>
  <c r="R14" i="1"/>
  <c r="AO4" i="1"/>
  <c r="H21" i="1"/>
  <c r="H52" i="1" s="1"/>
  <c r="AP5" i="1"/>
  <c r="R38" i="1"/>
  <c r="Q7" i="1"/>
  <c r="Q38" i="1" s="1"/>
  <c r="AW8" i="1"/>
  <c r="S29" i="1"/>
  <c r="S60" i="1" s="1"/>
  <c r="I29" i="1"/>
  <c r="I60" i="1" s="1"/>
  <c r="AX7" i="1"/>
  <c r="BO12" i="1"/>
  <c r="AT12" i="1" s="1"/>
  <c r="AS12" i="1"/>
  <c r="I8" i="1"/>
  <c r="I39" i="1" s="1"/>
  <c r="AX1" i="1"/>
  <c r="BO11" i="1"/>
  <c r="AT11" i="1" s="1"/>
  <c r="AS11" i="1"/>
  <c r="G21" i="1"/>
  <c r="AO5" i="1"/>
  <c r="AL6" i="1"/>
  <c r="O21" i="1"/>
  <c r="O52" i="1" s="1"/>
  <c r="O22" i="1"/>
  <c r="O53" i="1" s="1"/>
  <c r="BN6" i="1"/>
  <c r="AF6" i="1" s="1"/>
  <c r="BO1" i="1"/>
  <c r="G28" i="1"/>
  <c r="AO7" i="1"/>
  <c r="AL9" i="1"/>
  <c r="BN9" i="1"/>
  <c r="AM9" i="1" s="1"/>
  <c r="T22" i="1"/>
  <c r="T53" i="1" s="1"/>
  <c r="AX6" i="1"/>
  <c r="H29" i="1"/>
  <c r="H60" i="1" s="1"/>
  <c r="AW7" i="1"/>
  <c r="C29" i="1"/>
  <c r="C60" i="1" s="1"/>
  <c r="BO7" i="1"/>
  <c r="AH7" i="1" s="1"/>
  <c r="AS7" i="1"/>
  <c r="R15" i="1"/>
  <c r="AV4" i="1"/>
  <c r="H22" i="1"/>
  <c r="H53" i="1" s="1"/>
  <c r="AW5" i="1"/>
  <c r="G38" i="1"/>
  <c r="S14" i="1"/>
  <c r="S45" i="1" s="1"/>
  <c r="AP4" i="1"/>
  <c r="T14" i="1"/>
  <c r="T45" i="1" s="1"/>
  <c r="AQ4" i="1"/>
  <c r="I21" i="1"/>
  <c r="I52" i="1" s="1"/>
  <c r="AQ5" i="1"/>
  <c r="S21" i="1"/>
  <c r="S52" i="1" s="1"/>
  <c r="AP6" i="1"/>
  <c r="AL10" i="1"/>
  <c r="BN10" i="1"/>
  <c r="AM10" i="1" s="1"/>
  <c r="D22" i="1"/>
  <c r="D53" i="1" s="1"/>
  <c r="D21" i="1"/>
  <c r="D52" i="1" s="1"/>
  <c r="AL5" i="1"/>
  <c r="BN5" i="1"/>
  <c r="R21" i="1"/>
  <c r="AO6" i="1"/>
  <c r="G22" i="1"/>
  <c r="AV5" i="1"/>
  <c r="N22" i="1"/>
  <c r="N53" i="1" s="1"/>
  <c r="BO6" i="1"/>
  <c r="AH6" i="1" s="1"/>
  <c r="AS6" i="1"/>
  <c r="G29" i="1"/>
  <c r="AV7" i="1"/>
  <c r="BO9" i="1"/>
  <c r="AT9" i="1" s="1"/>
  <c r="AS9" i="1"/>
  <c r="I14" i="1"/>
  <c r="I45" i="1" s="1"/>
  <c r="AQ3" i="1"/>
  <c r="AL4" i="1"/>
  <c r="O15" i="1"/>
  <c r="O46" i="1" s="1"/>
  <c r="O14" i="1"/>
  <c r="O45" i="1" s="1"/>
  <c r="BN4" i="1"/>
  <c r="AF4" i="1" s="1"/>
  <c r="R28" i="1"/>
  <c r="AO8" i="1"/>
  <c r="G14" i="1"/>
  <c r="AO3" i="1"/>
  <c r="P7" i="1"/>
  <c r="P38" i="1" s="1"/>
  <c r="AM2" i="1"/>
  <c r="AW4" i="1"/>
  <c r="S15" i="1"/>
  <c r="S46" i="1" s="1"/>
  <c r="T15" i="1"/>
  <c r="T46" i="1" s="1"/>
  <c r="AX4" i="1"/>
  <c r="AX5" i="1"/>
  <c r="I22" i="1"/>
  <c r="I53" i="1" s="1"/>
  <c r="S22" i="1"/>
  <c r="S53" i="1" s="1"/>
  <c r="AW6" i="1"/>
  <c r="BO10" i="1"/>
  <c r="AT10" i="1" s="1"/>
  <c r="AS10" i="1"/>
  <c r="C22" i="1"/>
  <c r="C53" i="1" s="1"/>
  <c r="BO5" i="1"/>
  <c r="AS5" i="1"/>
  <c r="R22" i="1"/>
  <c r="AV6" i="1"/>
  <c r="G39" i="1"/>
  <c r="O28" i="1"/>
  <c r="O59" i="1" s="1"/>
  <c r="O29" i="1"/>
  <c r="O60" i="1" s="1"/>
  <c r="BN8" i="1"/>
  <c r="AF8" i="1" s="1"/>
  <c r="AL8" i="1"/>
  <c r="D15" i="1"/>
  <c r="D46" i="1" s="1"/>
  <c r="D14" i="1"/>
  <c r="D45" i="1" s="1"/>
  <c r="BN3" i="1"/>
  <c r="AF3" i="1" s="1"/>
  <c r="AL3" i="1"/>
  <c r="T28" i="1"/>
  <c r="T59" i="1" s="1"/>
  <c r="AQ8" i="1"/>
  <c r="AH2" i="1"/>
  <c r="AJ2" i="1" s="1"/>
  <c r="R39" i="1"/>
  <c r="Q8" i="1"/>
  <c r="Q39" i="1" s="1"/>
  <c r="I15" i="1"/>
  <c r="I46" i="1" s="1"/>
  <c r="AX3" i="1"/>
  <c r="N15" i="1"/>
  <c r="N46" i="1" s="1"/>
  <c r="BO4" i="1"/>
  <c r="AH4" i="1" s="1"/>
  <c r="AS4" i="1"/>
  <c r="R29" i="1"/>
  <c r="AV8" i="1"/>
  <c r="G15" i="1"/>
  <c r="AV3" i="1"/>
  <c r="S28" i="1"/>
  <c r="S59" i="1" s="1"/>
  <c r="AP8" i="1"/>
  <c r="I28" i="1"/>
  <c r="I59" i="1" s="1"/>
  <c r="AQ7" i="1"/>
  <c r="AL12" i="1"/>
  <c r="BN12" i="1"/>
  <c r="AM12" i="1" s="1"/>
  <c r="I7" i="1"/>
  <c r="I38" i="1" s="1"/>
  <c r="AQ1" i="1"/>
  <c r="AL11" i="1"/>
  <c r="BN11" i="1"/>
  <c r="AM11" i="1" s="1"/>
  <c r="N29" i="1"/>
  <c r="N60" i="1" s="1"/>
  <c r="BO8" i="1"/>
  <c r="AH8" i="1" s="1"/>
  <c r="AS8" i="1"/>
  <c r="AS3" i="1"/>
  <c r="C15" i="1"/>
  <c r="C46" i="1" s="1"/>
  <c r="BO3" i="1"/>
  <c r="AH3" i="1" s="1"/>
  <c r="T29" i="1"/>
  <c r="T60" i="1" s="1"/>
  <c r="AX8" i="1"/>
  <c r="M5" i="1" l="1"/>
  <c r="M36" i="1" s="1"/>
  <c r="AF11" i="1"/>
  <c r="AF12" i="1"/>
  <c r="AF9" i="1"/>
  <c r="AH12" i="1"/>
  <c r="M19" i="1"/>
  <c r="M50" i="1" s="1"/>
  <c r="AJ6" i="1"/>
  <c r="S5" i="1"/>
  <c r="S36" i="1" s="1"/>
  <c r="BE2" i="1"/>
  <c r="AZ2" i="1"/>
  <c r="O9" i="1" s="1"/>
  <c r="O40" i="1" s="1"/>
  <c r="BD2" i="1"/>
  <c r="BC2" i="1"/>
  <c r="BA2" i="1"/>
  <c r="P9" i="1" s="1"/>
  <c r="P40" i="1" s="1"/>
  <c r="B12" i="1"/>
  <c r="B43" i="1" s="1"/>
  <c r="AJ3" i="1"/>
  <c r="R60" i="1"/>
  <c r="Q29" i="1"/>
  <c r="Q60" i="1" s="1"/>
  <c r="E22" i="1"/>
  <c r="E53" i="1" s="1"/>
  <c r="AT5" i="1"/>
  <c r="G45" i="1"/>
  <c r="F14" i="1"/>
  <c r="F45" i="1" s="1"/>
  <c r="G53" i="1"/>
  <c r="F22" i="1"/>
  <c r="F53" i="1" s="1"/>
  <c r="E8" i="1"/>
  <c r="E39" i="1" s="1"/>
  <c r="AT1" i="1"/>
  <c r="AH1" i="1"/>
  <c r="E28" i="1"/>
  <c r="E59" i="1" s="1"/>
  <c r="AM7" i="1"/>
  <c r="E15" i="1"/>
  <c r="E46" i="1" s="1"/>
  <c r="AT3" i="1"/>
  <c r="R53" i="1"/>
  <c r="Q22" i="1"/>
  <c r="Q53" i="1" s="1"/>
  <c r="P22" i="1"/>
  <c r="P53" i="1" s="1"/>
  <c r="AT6" i="1"/>
  <c r="AF10" i="1"/>
  <c r="F7" i="1"/>
  <c r="F38" i="1" s="1"/>
  <c r="E29" i="1"/>
  <c r="E60" i="1" s="1"/>
  <c r="AT7" i="1"/>
  <c r="AH11" i="1"/>
  <c r="R45" i="1"/>
  <c r="Q14" i="1"/>
  <c r="Q45" i="1" s="1"/>
  <c r="B5" i="1"/>
  <c r="B36" i="1" s="1"/>
  <c r="AJ1" i="1"/>
  <c r="M12" i="1"/>
  <c r="M43" i="1" s="1"/>
  <c r="AJ4" i="1"/>
  <c r="E21" i="1"/>
  <c r="E52" i="1" s="1"/>
  <c r="AM5" i="1"/>
  <c r="AJ11" i="1"/>
  <c r="G46" i="1"/>
  <c r="F15" i="1"/>
  <c r="F46" i="1" s="1"/>
  <c r="E14" i="1"/>
  <c r="E45" i="1" s="1"/>
  <c r="AM3" i="1"/>
  <c r="M26" i="1"/>
  <c r="M57" i="1" s="1"/>
  <c r="AJ8" i="1"/>
  <c r="F8" i="1"/>
  <c r="F39" i="1" s="1"/>
  <c r="R59" i="1"/>
  <c r="Q28" i="1"/>
  <c r="Q59" i="1" s="1"/>
  <c r="AH9" i="1"/>
  <c r="AJ9" i="1" s="1"/>
  <c r="G60" i="1"/>
  <c r="F29" i="1"/>
  <c r="F60" i="1" s="1"/>
  <c r="R52" i="1"/>
  <c r="Q21" i="1"/>
  <c r="Q52" i="1" s="1"/>
  <c r="R46" i="1"/>
  <c r="Q15" i="1"/>
  <c r="Q46" i="1" s="1"/>
  <c r="P21" i="1"/>
  <c r="P52" i="1" s="1"/>
  <c r="AM6" i="1"/>
  <c r="P29" i="1"/>
  <c r="P60" i="1" s="1"/>
  <c r="AT8" i="1"/>
  <c r="P15" i="1"/>
  <c r="P46" i="1" s="1"/>
  <c r="AT4" i="1"/>
  <c r="P28" i="1"/>
  <c r="P59" i="1" s="1"/>
  <c r="AM8" i="1"/>
  <c r="AH5" i="1"/>
  <c r="AH10" i="1"/>
  <c r="P14" i="1"/>
  <c r="P45" i="1" s="1"/>
  <c r="AM4" i="1"/>
  <c r="AF5" i="1"/>
  <c r="G59" i="1"/>
  <c r="F28" i="1"/>
  <c r="F59" i="1" s="1"/>
  <c r="G52" i="1"/>
  <c r="F21" i="1"/>
  <c r="F52" i="1" s="1"/>
  <c r="AF7" i="1"/>
  <c r="AJ12" i="1" l="1"/>
  <c r="BE9" i="1"/>
  <c r="AJ44" i="1" s="1"/>
  <c r="AZ9" i="1"/>
  <c r="BC9" i="1"/>
  <c r="AH44" i="1" s="1"/>
  <c r="BD9" i="1"/>
  <c r="AI44" i="1" s="1"/>
  <c r="BA9" i="1"/>
  <c r="BE11" i="1"/>
  <c r="AJ46" i="1" s="1"/>
  <c r="AZ11" i="1"/>
  <c r="BC11" i="1"/>
  <c r="AH46" i="1" s="1"/>
  <c r="BD11" i="1"/>
  <c r="AI46" i="1" s="1"/>
  <c r="BA11" i="1"/>
  <c r="AJ37" i="1"/>
  <c r="T9" i="1"/>
  <c r="T40" i="1" s="1"/>
  <c r="B26" i="1"/>
  <c r="B57" i="1" s="1"/>
  <c r="AJ7" i="1"/>
  <c r="S26" i="1"/>
  <c r="S57" i="1" s="1"/>
  <c r="BE8" i="1"/>
  <c r="AZ8" i="1"/>
  <c r="O30" i="1" s="1"/>
  <c r="O61" i="1" s="1"/>
  <c r="BD8" i="1"/>
  <c r="BC8" i="1"/>
  <c r="BA8" i="1"/>
  <c r="P30" i="1" s="1"/>
  <c r="P61" i="1" s="1"/>
  <c r="AH37" i="1"/>
  <c r="R9" i="1"/>
  <c r="R40" i="1" s="1"/>
  <c r="S12" i="1"/>
  <c r="S43" i="1" s="1"/>
  <c r="BC4" i="1"/>
  <c r="BE4" i="1"/>
  <c r="AZ4" i="1"/>
  <c r="O16" i="1" s="1"/>
  <c r="O47" i="1" s="1"/>
  <c r="BD4" i="1"/>
  <c r="BA4" i="1"/>
  <c r="P16" i="1" s="1"/>
  <c r="P47" i="1" s="1"/>
  <c r="B19" i="1"/>
  <c r="B50" i="1" s="1"/>
  <c r="AJ5" i="1"/>
  <c r="H5" i="1"/>
  <c r="H36" i="1" s="1"/>
  <c r="BE1" i="1"/>
  <c r="AZ1" i="1"/>
  <c r="D9" i="1" s="1"/>
  <c r="D40" i="1" s="1"/>
  <c r="BD1" i="1"/>
  <c r="BA1" i="1"/>
  <c r="E9" i="1" s="1"/>
  <c r="E40" i="1" s="1"/>
  <c r="BC1" i="1"/>
  <c r="AJ10" i="1"/>
  <c r="H12" i="1"/>
  <c r="H43" i="1" s="1"/>
  <c r="BC3" i="1"/>
  <c r="BA3" i="1"/>
  <c r="E16" i="1" s="1"/>
  <c r="E47" i="1" s="1"/>
  <c r="AZ3" i="1"/>
  <c r="D16" i="1" s="1"/>
  <c r="D47" i="1" s="1"/>
  <c r="BE3" i="1"/>
  <c r="BD3" i="1"/>
  <c r="AI37" i="1"/>
  <c r="S9" i="1"/>
  <c r="S40" i="1" s="1"/>
  <c r="S19" i="1"/>
  <c r="S50" i="1" s="1"/>
  <c r="BC6" i="1"/>
  <c r="BE6" i="1"/>
  <c r="AZ6" i="1"/>
  <c r="O23" i="1" s="1"/>
  <c r="O54" i="1" s="1"/>
  <c r="BA6" i="1"/>
  <c r="P23" i="1" s="1"/>
  <c r="P54" i="1" s="1"/>
  <c r="BD6" i="1"/>
  <c r="AG46" i="1" l="1"/>
  <c r="AZ12" i="1"/>
  <c r="BC12" i="1"/>
  <c r="AH47" i="1" s="1"/>
  <c r="BA12" i="1"/>
  <c r="BE12" i="1"/>
  <c r="AJ47" i="1" s="1"/>
  <c r="BD12" i="1"/>
  <c r="AI47" i="1" s="1"/>
  <c r="S16" i="1"/>
  <c r="S47" i="1" s="1"/>
  <c r="AI39" i="1"/>
  <c r="AJ38" i="1"/>
  <c r="I16" i="1"/>
  <c r="I47" i="1" s="1"/>
  <c r="AI36" i="1"/>
  <c r="H9" i="1"/>
  <c r="H40" i="1" s="1"/>
  <c r="H19" i="1"/>
  <c r="H50" i="1" s="1"/>
  <c r="BC5" i="1"/>
  <c r="BE5" i="1"/>
  <c r="AZ5" i="1"/>
  <c r="D23" i="1" s="1"/>
  <c r="D54" i="1" s="1"/>
  <c r="BD5" i="1"/>
  <c r="BA5" i="1"/>
  <c r="E23" i="1" s="1"/>
  <c r="E54" i="1" s="1"/>
  <c r="AH43" i="1"/>
  <c r="R30" i="1"/>
  <c r="R61" i="1" s="1"/>
  <c r="AG44" i="1"/>
  <c r="AI41" i="1"/>
  <c r="S23" i="1"/>
  <c r="S54" i="1" s="1"/>
  <c r="AH38" i="1"/>
  <c r="G16" i="1"/>
  <c r="G47" i="1" s="1"/>
  <c r="AJ43" i="1"/>
  <c r="T30" i="1"/>
  <c r="T61" i="1" s="1"/>
  <c r="BE10" i="1"/>
  <c r="AJ45" i="1" s="1"/>
  <c r="AZ10" i="1"/>
  <c r="BC10" i="1"/>
  <c r="AH45" i="1" s="1"/>
  <c r="BD10" i="1"/>
  <c r="AI45" i="1" s="1"/>
  <c r="BA10" i="1"/>
  <c r="AJ39" i="1"/>
  <c r="T16" i="1"/>
  <c r="T47" i="1" s="1"/>
  <c r="AG37" i="1"/>
  <c r="AI43" i="1"/>
  <c r="S30" i="1"/>
  <c r="S61" i="1" s="1"/>
  <c r="H26" i="1"/>
  <c r="H57" i="1" s="1"/>
  <c r="BC7" i="1"/>
  <c r="BA7" i="1"/>
  <c r="E30" i="1" s="1"/>
  <c r="E61" i="1" s="1"/>
  <c r="BE7" i="1"/>
  <c r="AZ7" i="1"/>
  <c r="D30" i="1" s="1"/>
  <c r="D61" i="1" s="1"/>
  <c r="BD7" i="1"/>
  <c r="AH41" i="1"/>
  <c r="R23" i="1"/>
  <c r="R54" i="1" s="1"/>
  <c r="AI38" i="1"/>
  <c r="H16" i="1"/>
  <c r="H47" i="1" s="1"/>
  <c r="AJ41" i="1"/>
  <c r="T23" i="1"/>
  <c r="T54" i="1" s="1"/>
  <c r="AH36" i="1"/>
  <c r="G9" i="1"/>
  <c r="G40" i="1" s="1"/>
  <c r="AJ36" i="1"/>
  <c r="I9" i="1"/>
  <c r="I40" i="1" s="1"/>
  <c r="AH39" i="1"/>
  <c r="AG39" i="1" s="1"/>
  <c r="R16" i="1"/>
  <c r="R47" i="1" s="1"/>
  <c r="AG47" i="1" l="1"/>
  <c r="AG36" i="1"/>
  <c r="AG45" i="1"/>
  <c r="AH40" i="1"/>
  <c r="G23" i="1"/>
  <c r="G54" i="1" s="1"/>
  <c r="AJ42" i="1"/>
  <c r="I30" i="1"/>
  <c r="I61" i="1" s="1"/>
  <c r="H23" i="1"/>
  <c r="H54" i="1" s="1"/>
  <c r="AI40" i="1"/>
  <c r="AG41" i="1"/>
  <c r="AG38" i="1"/>
  <c r="AI42" i="1"/>
  <c r="H30" i="1"/>
  <c r="H61" i="1" s="1"/>
  <c r="AH42" i="1"/>
  <c r="G30" i="1"/>
  <c r="G61" i="1" s="1"/>
  <c r="AG43" i="1"/>
  <c r="AJ40" i="1"/>
  <c r="I23" i="1"/>
  <c r="I54" i="1" s="1"/>
  <c r="AG42" i="1" l="1"/>
  <c r="AG40" i="1"/>
</calcChain>
</file>

<file path=xl/sharedStrings.xml><?xml version="1.0" encoding="utf-8"?>
<sst xmlns="http://schemas.openxmlformats.org/spreadsheetml/2006/main" count="128" uniqueCount="48">
  <si>
    <t>一位</t>
    <rPh sb="0" eb="2">
      <t>イチイ</t>
    </rPh>
    <phoneticPr fontId="1"/>
  </si>
  <si>
    <t>＋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</si>
  <si>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</si>
  <si>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</si>
  <si>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</si>
  <si>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</si>
  <si>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</si>
  <si>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</si>
  <si>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</si>
  <si>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</si>
  <si>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</si>
  <si>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</si>
  <si>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</si>
  <si>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</si>
  <si>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</si>
  <si>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</si>
  <si>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</si>
  <si>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</si>
  <si>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</si>
  <si>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</si>
  <si>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</si>
  <si>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</si>
  <si>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</si>
  <si>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</si>
  <si>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</si>
  <si>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</si>
  <si>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</si>
  <si>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</si>
  <si>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</si>
  <si>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</si>
  <si>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</si>
  <si>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</si>
  <si>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</si>
  <si>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</si>
  <si>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</si>
  <si>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ju</t>
  </si>
  <si>
    <t>OKB</t>
    <phoneticPr fontId="1"/>
  </si>
  <si>
    <t>juiti</t>
  </si>
  <si>
    <t>OKC</t>
    <phoneticPr fontId="1"/>
  </si>
  <si>
    <t>juni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</si>
  <si>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オールミックス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</si>
  <si>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＝</t>
    <phoneticPr fontId="1"/>
  </si>
  <si>
    <t>補正</t>
    <rPh sb="0" eb="2">
      <t>ホセイ</t>
    </rPh>
    <phoneticPr fontId="1"/>
  </si>
  <si>
    <t>＋</t>
    <phoneticPr fontId="1"/>
  </si>
  <si>
    <t>⑦</t>
    <phoneticPr fontId="1"/>
  </si>
  <si>
    <t>＝</t>
    <phoneticPr fontId="1"/>
  </si>
  <si>
    <t>.</t>
    <phoneticPr fontId="1"/>
  </si>
  <si>
    <t>OKA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</si>
</sst>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12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10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27" fillId="3" borderId="0" xfId="0" applyFont="1" applyFill="1" applyAlignment="1" applyProtection="1">
      <alignment vertical="center" wrapText="1"/>
    </xf>
    <xf numFmtId="0" fontId="3" fillId="0" borderId="0" xfId="0" applyFont="1" applyProtection="1">
      <alignment vertical="center"/>
    </xf>
    <xf numFmtId="0" fontId="11" fillId="0" borderId="25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4" fillId="0" borderId="0" xfId="0" applyFont="1" applyProtection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</cellXfs>
  <cellStyles count="1">
    <cellStyle name="標準" xfId="0" builtinId="0"/>
  </cellStyles>
  <dxfs count="162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31" name="角丸四角形吹き出し 30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iti" spid="_x0000_s11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17684461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ni" spid="_x0000_s11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17684461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san" spid="_x0000_s11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0818186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si" spid="_x0000_s11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0818186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go" spid="_x0000_s11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3951911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roku" spid="_x0000_s11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3951911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nana" spid="_x0000_s115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0300" y="27085636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hati" spid="_x0000_s11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7085636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S15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8.7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73" width="4.62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3.875" style="2" hidden="1" customWidth="1"/>
    <col min="85" max="85" width="4.625" style="2" hidden="1" customWidth="1"/>
    <col min="86" max="88" width="3.375" style="2" hidden="1" customWidth="1"/>
    <col min="89" max="89" width="4.625" style="2" hidden="1" customWidth="1"/>
    <col min="90" max="90" width="9" style="71" hidden="1" customWidth="1"/>
    <col min="91" max="91" width="4.625" style="71" hidden="1" customWidth="1"/>
    <col min="92" max="92" width="1.625" style="71" hidden="1" customWidth="1"/>
    <col min="93" max="93" width="4.625" style="71" hidden="1" customWidth="1"/>
    <col min="94" max="95" width="3.375" style="71" hidden="1" customWidth="1"/>
    <col min="96" max="96" width="4.625" style="71" hidden="1" customWidth="1"/>
    <col min="97" max="97" width="9" style="71" hidden="1" customWidth="1"/>
    <col min="98" max="98" width="4.25" style="71" hidden="1" customWidth="1"/>
    <col min="99" max="99" width="1.625" style="71" hidden="1" customWidth="1"/>
    <col min="100" max="100" width="5.875" style="71" hidden="1" customWidth="1"/>
    <col min="101" max="102" width="3.5" style="71" hidden="1" customWidth="1"/>
    <col min="103" max="103" width="4.625" style="71" hidden="1" customWidth="1"/>
    <col min="104" max="104" width="9" style="71" hidden="1" customWidth="1"/>
    <col min="105" max="105" width="4.25" style="71" hidden="1" customWidth="1"/>
    <col min="106" max="106" width="1.625" style="71" hidden="1" customWidth="1"/>
    <col min="107" max="107" width="5.875" style="71" hidden="1" customWidth="1"/>
    <col min="108" max="109" width="3.5" style="71" hidden="1" customWidth="1"/>
    <col min="110" max="110" width="4.625" style="71" hidden="1" customWidth="1"/>
    <col min="111" max="111" width="9" style="71" hidden="1" customWidth="1"/>
    <col min="112" max="112" width="6" style="71" hidden="1" customWidth="1"/>
    <col min="113" max="113" width="1.625" style="71" hidden="1" customWidth="1"/>
    <col min="114" max="114" width="5.875" style="71" hidden="1" customWidth="1"/>
    <col min="115" max="116" width="3.5" style="71" hidden="1" customWidth="1"/>
    <col min="117" max="117" width="4.625" style="71" hidden="1" customWidth="1"/>
    <col min="118" max="118" width="9" style="71" hidden="1" customWidth="1"/>
    <col min="119" max="119" width="6" style="71" hidden="1" customWidth="1"/>
    <col min="120" max="120" width="1.625" style="71" hidden="1" customWidth="1"/>
    <col min="121" max="121" width="5.875" style="66" hidden="1" customWidth="1"/>
    <col min="122" max="123" width="3.5" style="66" hidden="1" customWidth="1"/>
    <col min="124" max="16384" width="9" style="2"/>
  </cols>
  <sheetData>
    <row r="1" spans="1:123" ht="39.950000000000003" customHeight="1" thickBot="1" x14ac:dyDescent="0.3">
      <c r="A1" s="93" t="s">
        <v>40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4">
        <v>1</v>
      </c>
      <c r="U1" s="94"/>
      <c r="V1" s="94"/>
      <c r="Z1" s="17"/>
      <c r="AA1" s="17"/>
      <c r="AB1" s="17"/>
      <c r="AC1" s="17"/>
      <c r="AD1" s="17"/>
      <c r="AE1" s="17" t="s">
        <v>5</v>
      </c>
      <c r="AF1" s="1">
        <f ca="1">BI1*10000+BN1*1000+BX1*100+CC1*10+CH1</f>
        <v>73062</v>
      </c>
      <c r="AG1" s="1" t="s">
        <v>1</v>
      </c>
      <c r="AH1" s="1">
        <f ca="1">BJ1*10000+BO1*1000+BY1*100+CD1*10+CI1</f>
        <v>7270</v>
      </c>
      <c r="AI1" s="1" t="s">
        <v>41</v>
      </c>
      <c r="AJ1" s="1">
        <f ca="1">AF1+AH1</f>
        <v>80332</v>
      </c>
      <c r="AL1" s="1">
        <f ca="1">BI1</f>
        <v>7</v>
      </c>
      <c r="AM1" s="1">
        <f ca="1">BN1</f>
        <v>3</v>
      </c>
      <c r="AN1" s="1" t="s">
        <v>6</v>
      </c>
      <c r="AO1" s="1">
        <f ca="1">BX1</f>
        <v>0</v>
      </c>
      <c r="AP1" s="1">
        <f ca="1">CC1</f>
        <v>6</v>
      </c>
      <c r="AQ1" s="1">
        <f ca="1">CH1</f>
        <v>2</v>
      </c>
      <c r="AR1" s="1" t="s">
        <v>1</v>
      </c>
      <c r="AS1" s="1">
        <f ca="1">BJ1</f>
        <v>0</v>
      </c>
      <c r="AT1" s="1">
        <f ca="1">BO1</f>
        <v>7</v>
      </c>
      <c r="AU1" s="1" t="s">
        <v>6</v>
      </c>
      <c r="AV1" s="1">
        <f ca="1">BY1</f>
        <v>2</v>
      </c>
      <c r="AW1" s="1">
        <f ca="1">CD1</f>
        <v>7</v>
      </c>
      <c r="AX1" s="1">
        <f ca="1">CI1</f>
        <v>0</v>
      </c>
      <c r="AY1" s="1" t="s">
        <v>2</v>
      </c>
      <c r="AZ1" s="1">
        <f ca="1">MOD(ROUNDDOWN(AJ1/10000,0),10)</f>
        <v>8</v>
      </c>
      <c r="BA1" s="1">
        <f ca="1">MOD(ROUNDDOWN(AJ1/1000,0),10)</f>
        <v>0</v>
      </c>
      <c r="BB1" s="1" t="s">
        <v>6</v>
      </c>
      <c r="BC1" s="1">
        <f ca="1">MOD(ROUNDDOWN(AJ1/100,0),10)</f>
        <v>3</v>
      </c>
      <c r="BD1" s="1">
        <f ca="1">MOD(ROUNDDOWN(AJ1/10,0),10)</f>
        <v>3</v>
      </c>
      <c r="BE1" s="1">
        <f ca="1">MOD(ROUNDDOWN(AJ1/1,0),10)</f>
        <v>2</v>
      </c>
      <c r="BG1" s="18" t="s">
        <v>7</v>
      </c>
      <c r="BH1" s="1">
        <v>1</v>
      </c>
      <c r="BI1" s="11">
        <f ca="1">VLOOKUP($CM1,$CO$1:$CQ$200,2,FALSE)</f>
        <v>7</v>
      </c>
      <c r="BJ1" s="11">
        <f ca="1">VLOOKUP($CM1,$CO$1:$CQ$200,3,FALSE)</f>
        <v>0</v>
      </c>
      <c r="BK1" s="12"/>
      <c r="BL1" s="65" t="s">
        <v>0</v>
      </c>
      <c r="BM1" s="66">
        <v>1</v>
      </c>
      <c r="BN1" s="67">
        <f ca="1">IF(AND($BI1=0,$BS1=0,$BX1=0,$CC1=0,$CH1=0),RANDBETWEEN(1,9),$BS1)</f>
        <v>3</v>
      </c>
      <c r="BO1" s="68">
        <f ca="1">IF(AND($BJ1=0,$BT1=0,$BY1=0,$CD1=0,$CI1=0),RANDBETWEEN(1,9),$BT1)</f>
        <v>7</v>
      </c>
      <c r="BP1" s="12"/>
      <c r="BQ1" s="18" t="s">
        <v>0</v>
      </c>
      <c r="BR1" s="1">
        <v>1</v>
      </c>
      <c r="BS1" s="11">
        <f ca="1">VLOOKUP($CT1,$CV$1:$CX$200,2,FALSE)</f>
        <v>3</v>
      </c>
      <c r="BT1" s="11">
        <f ca="1">VLOOKUP($CT1,$CV$1:$CX$200,3,FALSE)</f>
        <v>7</v>
      </c>
      <c r="BU1" s="12"/>
      <c r="BV1" s="18" t="s">
        <v>8</v>
      </c>
      <c r="BW1" s="1">
        <v>1</v>
      </c>
      <c r="BX1" s="10">
        <f ca="1">VLOOKUP($DA1,$DC$1:$DE$200,2,FALSE)</f>
        <v>0</v>
      </c>
      <c r="BY1" s="10">
        <f ca="1">VLOOKUP($DA1,$DC$1:$DE$200,3,FALSE)</f>
        <v>2</v>
      </c>
      <c r="BZ1" s="19"/>
      <c r="CA1" s="18" t="s">
        <v>9</v>
      </c>
      <c r="CB1" s="1">
        <v>1</v>
      </c>
      <c r="CC1" s="10">
        <f ca="1">VLOOKUP($DH1,$DJ$1:$DL$200,2,FALSE)</f>
        <v>6</v>
      </c>
      <c r="CD1" s="10">
        <f ca="1">VLOOKUP($DH1,$DJ$1:$DL$200,3,FALSE)</f>
        <v>7</v>
      </c>
      <c r="CE1" s="19"/>
      <c r="CF1" s="18" t="s">
        <v>10</v>
      </c>
      <c r="CG1" s="1">
        <v>1</v>
      </c>
      <c r="CH1" s="10">
        <f ca="1">VLOOKUP($DO1,$DQ$1:$DS$200,2,FALSE)</f>
        <v>2</v>
      </c>
      <c r="CI1" s="10">
        <f ca="1">VLOOKUP($DO1,$DQ$1:$DS$200,3,FALSE)</f>
        <v>0</v>
      </c>
      <c r="CJ1" s="19"/>
      <c r="CK1" s="12"/>
      <c r="CL1" s="69">
        <f ca="1">RAND()</f>
        <v>0.14391652256944043</v>
      </c>
      <c r="CM1" s="70">
        <f ca="1">RANK(CL1,$CL$1:$CL$100,)</f>
        <v>17</v>
      </c>
      <c r="CN1" s="70"/>
      <c r="CO1" s="66">
        <v>1</v>
      </c>
      <c r="CP1" s="66">
        <v>0</v>
      </c>
      <c r="CQ1" s="66">
        <v>0</v>
      </c>
      <c r="CR1" s="66"/>
      <c r="CS1" s="69">
        <f ca="1">RAND()</f>
        <v>0.67369687110117504</v>
      </c>
      <c r="CT1" s="70">
        <f ca="1">RANK(CS1,$CS$1:$CS$200,)</f>
        <v>38</v>
      </c>
      <c r="CU1" s="66"/>
      <c r="CV1" s="66">
        <v>1</v>
      </c>
      <c r="CW1" s="66">
        <v>0</v>
      </c>
      <c r="CX1" s="66">
        <v>0</v>
      </c>
      <c r="CZ1" s="69">
        <f ca="1">RAND()</f>
        <v>0.96678725614736694</v>
      </c>
      <c r="DA1" s="70">
        <f ca="1">RANK(CZ1,$CZ$1:$CZ$200,)</f>
        <v>3</v>
      </c>
      <c r="DB1" s="66"/>
      <c r="DC1" s="66">
        <v>1</v>
      </c>
      <c r="DD1" s="66">
        <v>0</v>
      </c>
      <c r="DE1" s="66">
        <v>0</v>
      </c>
      <c r="DF1" s="66"/>
      <c r="DG1" s="69">
        <f ca="1">RAND()</f>
        <v>0.58349079294093564</v>
      </c>
      <c r="DH1" s="70">
        <f ca="1">RANK(DG1,$DG$1:$DG$200,)</f>
        <v>68</v>
      </c>
      <c r="DI1" s="66"/>
      <c r="DJ1" s="66">
        <v>1</v>
      </c>
      <c r="DK1" s="66">
        <v>0</v>
      </c>
      <c r="DL1" s="66">
        <v>0</v>
      </c>
      <c r="DN1" s="69">
        <f ca="1">RAND()</f>
        <v>0.86556677625646883</v>
      </c>
      <c r="DO1" s="70">
        <f ca="1">RANK(DN1,$DN$1:$DN$200,)</f>
        <v>21</v>
      </c>
      <c r="DP1" s="66"/>
      <c r="DQ1" s="66">
        <v>1</v>
      </c>
      <c r="DR1" s="66">
        <v>0</v>
      </c>
      <c r="DS1" s="66">
        <v>0</v>
      </c>
    </row>
    <row r="2" spans="1:123" ht="50.1" customHeight="1" thickBot="1" x14ac:dyDescent="0.3">
      <c r="A2" s="95" t="s">
        <v>3</v>
      </c>
      <c r="B2" s="96"/>
      <c r="C2" s="96"/>
      <c r="D2" s="96"/>
      <c r="E2" s="96"/>
      <c r="F2" s="97"/>
      <c r="G2" s="98" t="s">
        <v>4</v>
      </c>
      <c r="H2" s="99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1"/>
      <c r="AE2" s="2" t="s">
        <v>11</v>
      </c>
      <c r="AF2" s="1">
        <f t="shared" ref="AF2:AF12" ca="1" si="0">BI2*10000+BN2*1000+BX2*100+CC2*10+CH2</f>
        <v>26418</v>
      </c>
      <c r="AG2" s="1" t="s">
        <v>1</v>
      </c>
      <c r="AH2" s="1">
        <f t="shared" ref="AH2:AH12" ca="1" si="1">BJ2*10000+BO2*1000+BY2*100+CD2*10+CI2</f>
        <v>8169</v>
      </c>
      <c r="AI2" s="1" t="s">
        <v>2</v>
      </c>
      <c r="AJ2" s="1">
        <f t="shared" ref="AJ2:AJ12" ca="1" si="2">AF2+AH2</f>
        <v>34587</v>
      </c>
      <c r="AL2" s="1">
        <f t="shared" ref="AL2:AL12" ca="1" si="3">BI2</f>
        <v>2</v>
      </c>
      <c r="AM2" s="1">
        <f t="shared" ref="AM2:AM12" ca="1" si="4">BN2</f>
        <v>6</v>
      </c>
      <c r="AN2" s="1" t="s">
        <v>6</v>
      </c>
      <c r="AO2" s="1">
        <f t="shared" ref="AO2:AO12" ca="1" si="5">BX2</f>
        <v>4</v>
      </c>
      <c r="AP2" s="1">
        <f t="shared" ref="AP2:AP12" ca="1" si="6">CC2</f>
        <v>1</v>
      </c>
      <c r="AQ2" s="1">
        <f t="shared" ref="AQ2:AQ12" ca="1" si="7">CH2</f>
        <v>8</v>
      </c>
      <c r="AR2" s="1" t="s">
        <v>1</v>
      </c>
      <c r="AS2" s="1">
        <f t="shared" ref="AS2:AS12" ca="1" si="8">BJ2</f>
        <v>0</v>
      </c>
      <c r="AT2" s="1">
        <f t="shared" ref="AT2:AT12" ca="1" si="9">BO2</f>
        <v>8</v>
      </c>
      <c r="AU2" s="1" t="s">
        <v>6</v>
      </c>
      <c r="AV2" s="1">
        <f t="shared" ref="AV2:AV12" ca="1" si="10">BY2</f>
        <v>1</v>
      </c>
      <c r="AW2" s="1">
        <f t="shared" ref="AW2:AW12" ca="1" si="11">CD2</f>
        <v>6</v>
      </c>
      <c r="AX2" s="1">
        <f t="shared" ref="AX2:AX12" ca="1" si="12">CI2</f>
        <v>9</v>
      </c>
      <c r="AY2" s="1" t="s">
        <v>2</v>
      </c>
      <c r="AZ2" s="1">
        <f t="shared" ref="AZ2:AZ12" ca="1" si="13">MOD(ROUNDDOWN(AJ2/10000,0),10)</f>
        <v>3</v>
      </c>
      <c r="BA2" s="1">
        <f t="shared" ref="BA2:BA12" ca="1" si="14">MOD(ROUNDDOWN(AJ2/1000,0),10)</f>
        <v>4</v>
      </c>
      <c r="BB2" s="1" t="s">
        <v>6</v>
      </c>
      <c r="BC2" s="1">
        <f t="shared" ref="BC2:BC12" ca="1" si="15">MOD(ROUNDDOWN(AJ2/100,0),10)</f>
        <v>5</v>
      </c>
      <c r="BD2" s="1">
        <f t="shared" ref="BD2:BD12" ca="1" si="16">MOD(ROUNDDOWN(AJ2/10,0),10)</f>
        <v>8</v>
      </c>
      <c r="BE2" s="1">
        <f t="shared" ref="BE2:BE12" ca="1" si="17">MOD(ROUNDDOWN(AJ2/1,0),10)</f>
        <v>7</v>
      </c>
      <c r="BH2" s="1">
        <v>2</v>
      </c>
      <c r="BI2" s="11">
        <f t="shared" ref="BI2:BI12" ca="1" si="18">VLOOKUP($CM2,$CO$1:$CQ$100,2,FALSE)</f>
        <v>2</v>
      </c>
      <c r="BJ2" s="11">
        <f t="shared" ref="BJ2:BJ12" ca="1" si="19">VLOOKUP($CM2,$CO$1:$CQ$100,3,FALSE)</f>
        <v>0</v>
      </c>
      <c r="BK2" s="12"/>
      <c r="BL2" s="65" t="s">
        <v>42</v>
      </c>
      <c r="BM2" s="66">
        <v>2</v>
      </c>
      <c r="BN2" s="67">
        <f t="shared" ref="BN2:BN12" ca="1" si="20">IF(AND($BI2=0,$BS2=0,$BX2=0,$CC2=0,$CH2=0),RANDBETWEEN(1,9),$BS2)</f>
        <v>6</v>
      </c>
      <c r="BO2" s="68">
        <f t="shared" ref="BO2:BO12" ca="1" si="21">IF(AND($BJ2=0,$BT2=0,$BY2=0,$CD2=0,$CI2=0),RANDBETWEEN(1,9),$BT2)</f>
        <v>8</v>
      </c>
      <c r="BP2" s="12"/>
      <c r="BR2" s="1">
        <v>2</v>
      </c>
      <c r="BS2" s="11">
        <f t="shared" ref="BS2:BS12" ca="1" si="22">VLOOKUP($CT2,$CV$1:$CX$200,2,FALSE)</f>
        <v>6</v>
      </c>
      <c r="BT2" s="11">
        <f t="shared" ref="BT2:BT12" ca="1" si="23">VLOOKUP($CT2,$CV$1:$CX$200,3,FALSE)</f>
        <v>8</v>
      </c>
      <c r="BU2" s="12"/>
      <c r="BW2" s="1">
        <v>2</v>
      </c>
      <c r="BX2" s="10">
        <f t="shared" ref="BX2:BX12" ca="1" si="24">VLOOKUP($DA2,$DC$1:$DE$200,2,FALSE)</f>
        <v>4</v>
      </c>
      <c r="BY2" s="10">
        <f t="shared" ref="BY2:BY12" ca="1" si="25">VLOOKUP($DA2,$DC$1:$DE$200,3,FALSE)</f>
        <v>1</v>
      </c>
      <c r="BZ2" s="19"/>
      <c r="CB2" s="1">
        <v>2</v>
      </c>
      <c r="CC2" s="10">
        <f t="shared" ref="CC2:CC12" ca="1" si="26">VLOOKUP($DH2,$DJ$1:$DL$200,2,FALSE)</f>
        <v>1</v>
      </c>
      <c r="CD2" s="10">
        <f t="shared" ref="CD2:CD12" ca="1" si="27">VLOOKUP($DH2,$DJ$1:$DL$200,3,FALSE)</f>
        <v>6</v>
      </c>
      <c r="CE2" s="19"/>
      <c r="CG2" s="1">
        <v>2</v>
      </c>
      <c r="CH2" s="10">
        <f t="shared" ref="CH2:CH12" ca="1" si="28">VLOOKUP($DO2,$DQ$1:$DS$200,2,FALSE)</f>
        <v>8</v>
      </c>
      <c r="CI2" s="10">
        <f t="shared" ref="CI2:CI12" ca="1" si="29">VLOOKUP($DO2,$DQ$1:$DS$200,3,FALSE)</f>
        <v>9</v>
      </c>
      <c r="CJ2" s="19"/>
      <c r="CK2" s="12"/>
      <c r="CL2" s="69">
        <f t="shared" ref="CL2:CL18" ca="1" si="30">RAND()</f>
        <v>0.46842466818911643</v>
      </c>
      <c r="CM2" s="70">
        <f t="shared" ref="CM2:CM18" ca="1" si="31">RANK(CL2,$CL$1:$CL$100,)</f>
        <v>12</v>
      </c>
      <c r="CN2" s="70"/>
      <c r="CO2" s="66">
        <v>2</v>
      </c>
      <c r="CP2" s="66">
        <v>0</v>
      </c>
      <c r="CQ2" s="66">
        <v>1</v>
      </c>
      <c r="CR2" s="66"/>
      <c r="CS2" s="69">
        <f t="shared" ref="CS2:CS65" ca="1" si="32">RAND()</f>
        <v>0.45804958558554432</v>
      </c>
      <c r="CT2" s="70">
        <f t="shared" ref="CT2:CT65" ca="1" si="33">RANK(CS2,$CS$1:$CS$200,)</f>
        <v>69</v>
      </c>
      <c r="CU2" s="66"/>
      <c r="CV2" s="66">
        <v>2</v>
      </c>
      <c r="CW2" s="66">
        <v>0</v>
      </c>
      <c r="CX2" s="66">
        <v>1</v>
      </c>
      <c r="CZ2" s="69">
        <f t="shared" ref="CZ2:CZ65" ca="1" si="34">RAND()</f>
        <v>0.63124382423158298</v>
      </c>
      <c r="DA2" s="70">
        <f t="shared" ref="DA2:DA65" ca="1" si="35">RANK(CZ2,$CZ$1:$CZ$200,)</f>
        <v>42</v>
      </c>
      <c r="DB2" s="66"/>
      <c r="DC2" s="66">
        <v>2</v>
      </c>
      <c r="DD2" s="66">
        <v>0</v>
      </c>
      <c r="DE2" s="66">
        <v>1</v>
      </c>
      <c r="DG2" s="69">
        <f t="shared" ref="DG2:DG65" ca="1" si="36">RAND()</f>
        <v>0.91012776926402383</v>
      </c>
      <c r="DH2" s="70">
        <f t="shared" ref="DH2:DH65" ca="1" si="37">RANK(DG2,$DG$1:$DG$200,)</f>
        <v>17</v>
      </c>
      <c r="DI2" s="66"/>
      <c r="DJ2" s="66">
        <v>2</v>
      </c>
      <c r="DK2" s="66">
        <v>0</v>
      </c>
      <c r="DL2" s="66">
        <v>1</v>
      </c>
      <c r="DN2" s="69">
        <f t="shared" ref="DN2:DN65" ca="1" si="38">RAND()</f>
        <v>0.34776686187009209</v>
      </c>
      <c r="DO2" s="70">
        <f t="shared" ref="DO2:DO65" ca="1" si="39">RANK(DN2,$DN$1:$DN$200,)</f>
        <v>90</v>
      </c>
      <c r="DP2" s="66"/>
      <c r="DQ2" s="66">
        <v>2</v>
      </c>
      <c r="DR2" s="66">
        <v>0</v>
      </c>
      <c r="DS2" s="66">
        <v>1</v>
      </c>
    </row>
    <row r="3" spans="1:123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12</v>
      </c>
      <c r="AF3" s="1">
        <f t="shared" ca="1" si="0"/>
        <v>7050</v>
      </c>
      <c r="AG3" s="1" t="s">
        <v>43</v>
      </c>
      <c r="AH3" s="1">
        <f t="shared" ca="1" si="1"/>
        <v>8539</v>
      </c>
      <c r="AI3" s="1" t="s">
        <v>2</v>
      </c>
      <c r="AJ3" s="1">
        <f t="shared" ca="1" si="2"/>
        <v>15589</v>
      </c>
      <c r="AL3" s="1">
        <f t="shared" ca="1" si="3"/>
        <v>0</v>
      </c>
      <c r="AM3" s="1">
        <f t="shared" ca="1" si="4"/>
        <v>7</v>
      </c>
      <c r="AN3" s="1" t="s">
        <v>6</v>
      </c>
      <c r="AO3" s="1">
        <f t="shared" ca="1" si="5"/>
        <v>0</v>
      </c>
      <c r="AP3" s="1">
        <f t="shared" ca="1" si="6"/>
        <v>5</v>
      </c>
      <c r="AQ3" s="1">
        <f t="shared" ca="1" si="7"/>
        <v>0</v>
      </c>
      <c r="AR3" s="1" t="s">
        <v>1</v>
      </c>
      <c r="AS3" s="1">
        <f t="shared" ca="1" si="8"/>
        <v>0</v>
      </c>
      <c r="AT3" s="1">
        <f t="shared" ca="1" si="9"/>
        <v>8</v>
      </c>
      <c r="AU3" s="1" t="s">
        <v>6</v>
      </c>
      <c r="AV3" s="1">
        <f t="shared" ca="1" si="10"/>
        <v>5</v>
      </c>
      <c r="AW3" s="1">
        <f t="shared" ca="1" si="11"/>
        <v>3</v>
      </c>
      <c r="AX3" s="1">
        <f t="shared" ca="1" si="12"/>
        <v>9</v>
      </c>
      <c r="AY3" s="1" t="s">
        <v>2</v>
      </c>
      <c r="AZ3" s="1">
        <f t="shared" ca="1" si="13"/>
        <v>1</v>
      </c>
      <c r="BA3" s="1">
        <f t="shared" ca="1" si="14"/>
        <v>5</v>
      </c>
      <c r="BB3" s="1" t="s">
        <v>6</v>
      </c>
      <c r="BC3" s="1">
        <f t="shared" ca="1" si="15"/>
        <v>5</v>
      </c>
      <c r="BD3" s="1">
        <f t="shared" ca="1" si="16"/>
        <v>8</v>
      </c>
      <c r="BE3" s="1">
        <f t="shared" ca="1" si="17"/>
        <v>9</v>
      </c>
      <c r="BH3" s="1">
        <v>3</v>
      </c>
      <c r="BI3" s="11">
        <f t="shared" ca="1" si="18"/>
        <v>0</v>
      </c>
      <c r="BJ3" s="11">
        <f t="shared" ca="1" si="19"/>
        <v>0</v>
      </c>
      <c r="BK3" s="12"/>
      <c r="BL3" s="71"/>
      <c r="BM3" s="66">
        <v>3</v>
      </c>
      <c r="BN3" s="67">
        <f t="shared" ca="1" si="20"/>
        <v>7</v>
      </c>
      <c r="BO3" s="68">
        <f t="shared" ca="1" si="21"/>
        <v>8</v>
      </c>
      <c r="BP3" s="12"/>
      <c r="BR3" s="1">
        <v>3</v>
      </c>
      <c r="BS3" s="11">
        <f t="shared" ca="1" si="22"/>
        <v>7</v>
      </c>
      <c r="BT3" s="11">
        <f t="shared" ca="1" si="23"/>
        <v>8</v>
      </c>
      <c r="BU3" s="12"/>
      <c r="BW3" s="1">
        <v>3</v>
      </c>
      <c r="BX3" s="10">
        <f t="shared" ca="1" si="24"/>
        <v>0</v>
      </c>
      <c r="BY3" s="10">
        <f t="shared" ca="1" si="25"/>
        <v>5</v>
      </c>
      <c r="BZ3" s="19"/>
      <c r="CB3" s="1">
        <v>3</v>
      </c>
      <c r="CC3" s="10">
        <f t="shared" ca="1" si="26"/>
        <v>5</v>
      </c>
      <c r="CD3" s="10">
        <f t="shared" ca="1" si="27"/>
        <v>3</v>
      </c>
      <c r="CE3" s="19"/>
      <c r="CG3" s="1">
        <v>3</v>
      </c>
      <c r="CH3" s="10">
        <f t="shared" ca="1" si="28"/>
        <v>0</v>
      </c>
      <c r="CI3" s="10">
        <f t="shared" ca="1" si="29"/>
        <v>9</v>
      </c>
      <c r="CJ3" s="19"/>
      <c r="CK3" s="12"/>
      <c r="CL3" s="69">
        <f t="shared" ca="1" si="30"/>
        <v>0.98706823395429832</v>
      </c>
      <c r="CM3" s="70">
        <f t="shared" ca="1" si="31"/>
        <v>1</v>
      </c>
      <c r="CN3" s="70"/>
      <c r="CO3" s="66">
        <v>3</v>
      </c>
      <c r="CP3" s="66">
        <v>0</v>
      </c>
      <c r="CQ3" s="66">
        <v>2</v>
      </c>
      <c r="CR3" s="66"/>
      <c r="CS3" s="69">
        <f t="shared" ca="1" si="32"/>
        <v>0.39779337781534585</v>
      </c>
      <c r="CT3" s="70">
        <f t="shared" ca="1" si="33"/>
        <v>79</v>
      </c>
      <c r="CU3" s="66"/>
      <c r="CV3" s="66">
        <v>3</v>
      </c>
      <c r="CW3" s="66">
        <v>0</v>
      </c>
      <c r="CX3" s="66">
        <v>2</v>
      </c>
      <c r="CZ3" s="69">
        <f t="shared" ca="1" si="34"/>
        <v>0.21555679974062858</v>
      </c>
      <c r="DA3" s="70">
        <f t="shared" ca="1" si="35"/>
        <v>106</v>
      </c>
      <c r="DB3" s="66"/>
      <c r="DC3" s="66">
        <v>3</v>
      </c>
      <c r="DD3" s="66">
        <v>0</v>
      </c>
      <c r="DE3" s="66">
        <v>2</v>
      </c>
      <c r="DG3" s="69">
        <f t="shared" ca="1" si="36"/>
        <v>0.66009701856815073</v>
      </c>
      <c r="DH3" s="70">
        <f t="shared" ca="1" si="37"/>
        <v>54</v>
      </c>
      <c r="DI3" s="66"/>
      <c r="DJ3" s="66">
        <v>3</v>
      </c>
      <c r="DK3" s="66">
        <v>0</v>
      </c>
      <c r="DL3" s="66">
        <v>2</v>
      </c>
      <c r="DN3" s="69">
        <f t="shared" ca="1" si="38"/>
        <v>6.4090102433010276E-2</v>
      </c>
      <c r="DO3" s="70">
        <f t="shared" ca="1" si="39"/>
        <v>130</v>
      </c>
      <c r="DP3" s="66"/>
      <c r="DQ3" s="66">
        <v>3</v>
      </c>
      <c r="DR3" s="66">
        <v>0</v>
      </c>
      <c r="DS3" s="66">
        <v>2</v>
      </c>
    </row>
    <row r="4" spans="1:123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13</v>
      </c>
      <c r="AF4" s="1">
        <f t="shared" ca="1" si="0"/>
        <v>34000</v>
      </c>
      <c r="AG4" s="1" t="s">
        <v>1</v>
      </c>
      <c r="AH4" s="1">
        <f t="shared" ca="1" si="1"/>
        <v>6692</v>
      </c>
      <c r="AI4" s="1" t="s">
        <v>2</v>
      </c>
      <c r="AJ4" s="1">
        <f t="shared" ca="1" si="2"/>
        <v>40692</v>
      </c>
      <c r="AL4" s="1">
        <f t="shared" ca="1" si="3"/>
        <v>3</v>
      </c>
      <c r="AM4" s="1">
        <f t="shared" ca="1" si="4"/>
        <v>4</v>
      </c>
      <c r="AN4" s="1" t="s">
        <v>6</v>
      </c>
      <c r="AO4" s="1">
        <f t="shared" ca="1" si="5"/>
        <v>0</v>
      </c>
      <c r="AP4" s="1">
        <f t="shared" ca="1" si="6"/>
        <v>0</v>
      </c>
      <c r="AQ4" s="1">
        <f t="shared" ca="1" si="7"/>
        <v>0</v>
      </c>
      <c r="AR4" s="1" t="s">
        <v>43</v>
      </c>
      <c r="AS4" s="1">
        <f t="shared" ca="1" si="8"/>
        <v>0</v>
      </c>
      <c r="AT4" s="1">
        <f t="shared" ca="1" si="9"/>
        <v>6</v>
      </c>
      <c r="AU4" s="1" t="s">
        <v>6</v>
      </c>
      <c r="AV4" s="1">
        <f t="shared" ca="1" si="10"/>
        <v>6</v>
      </c>
      <c r="AW4" s="1">
        <f t="shared" ca="1" si="11"/>
        <v>9</v>
      </c>
      <c r="AX4" s="1">
        <f t="shared" ca="1" si="12"/>
        <v>2</v>
      </c>
      <c r="AY4" s="1" t="s">
        <v>2</v>
      </c>
      <c r="AZ4" s="1">
        <f t="shared" ca="1" si="13"/>
        <v>4</v>
      </c>
      <c r="BA4" s="1">
        <f t="shared" ca="1" si="14"/>
        <v>0</v>
      </c>
      <c r="BB4" s="1" t="s">
        <v>6</v>
      </c>
      <c r="BC4" s="1">
        <f t="shared" ca="1" si="15"/>
        <v>6</v>
      </c>
      <c r="BD4" s="1">
        <f t="shared" ca="1" si="16"/>
        <v>9</v>
      </c>
      <c r="BE4" s="1">
        <f t="shared" ca="1" si="17"/>
        <v>2</v>
      </c>
      <c r="BH4" s="1">
        <v>4</v>
      </c>
      <c r="BI4" s="11">
        <f t="shared" ca="1" si="18"/>
        <v>3</v>
      </c>
      <c r="BJ4" s="11">
        <f t="shared" ca="1" si="19"/>
        <v>0</v>
      </c>
      <c r="BK4" s="12"/>
      <c r="BL4" s="71"/>
      <c r="BM4" s="66">
        <v>4</v>
      </c>
      <c r="BN4" s="67">
        <f t="shared" ca="1" si="20"/>
        <v>4</v>
      </c>
      <c r="BO4" s="68">
        <f t="shared" ca="1" si="21"/>
        <v>6</v>
      </c>
      <c r="BP4" s="12"/>
      <c r="BR4" s="1">
        <v>4</v>
      </c>
      <c r="BS4" s="11">
        <f t="shared" ca="1" si="22"/>
        <v>4</v>
      </c>
      <c r="BT4" s="11">
        <f t="shared" ca="1" si="23"/>
        <v>6</v>
      </c>
      <c r="BU4" s="12"/>
      <c r="BW4" s="1">
        <v>4</v>
      </c>
      <c r="BX4" s="10">
        <f t="shared" ca="1" si="24"/>
        <v>0</v>
      </c>
      <c r="BY4" s="10">
        <f t="shared" ca="1" si="25"/>
        <v>6</v>
      </c>
      <c r="BZ4" s="19"/>
      <c r="CB4" s="1">
        <v>4</v>
      </c>
      <c r="CC4" s="10">
        <f t="shared" ca="1" si="26"/>
        <v>0</v>
      </c>
      <c r="CD4" s="10">
        <f t="shared" ca="1" si="27"/>
        <v>9</v>
      </c>
      <c r="CE4" s="19"/>
      <c r="CG4" s="1">
        <v>4</v>
      </c>
      <c r="CH4" s="10">
        <f t="shared" ca="1" si="28"/>
        <v>0</v>
      </c>
      <c r="CI4" s="10">
        <f t="shared" ca="1" si="29"/>
        <v>2</v>
      </c>
      <c r="CJ4" s="19"/>
      <c r="CK4" s="12"/>
      <c r="CL4" s="69">
        <f t="shared" ca="1" si="30"/>
        <v>0.42951491094444316</v>
      </c>
      <c r="CM4" s="70">
        <f t="shared" ca="1" si="31"/>
        <v>13</v>
      </c>
      <c r="CN4" s="70"/>
      <c r="CO4" s="66">
        <v>4</v>
      </c>
      <c r="CP4" s="66">
        <v>0</v>
      </c>
      <c r="CQ4" s="66">
        <v>3</v>
      </c>
      <c r="CR4" s="66"/>
      <c r="CS4" s="69">
        <f t="shared" ca="1" si="32"/>
        <v>0.6100062694786369</v>
      </c>
      <c r="CT4" s="70">
        <f t="shared" ca="1" si="33"/>
        <v>47</v>
      </c>
      <c r="CU4" s="66"/>
      <c r="CV4" s="66">
        <v>4</v>
      </c>
      <c r="CW4" s="66">
        <v>0</v>
      </c>
      <c r="CX4" s="66">
        <v>3</v>
      </c>
      <c r="CZ4" s="69">
        <f t="shared" ca="1" si="34"/>
        <v>0.19826973291525596</v>
      </c>
      <c r="DA4" s="70">
        <f t="shared" ca="1" si="35"/>
        <v>107</v>
      </c>
      <c r="DB4" s="66"/>
      <c r="DC4" s="66">
        <v>4</v>
      </c>
      <c r="DD4" s="66">
        <v>0</v>
      </c>
      <c r="DE4" s="66">
        <v>3</v>
      </c>
      <c r="DG4" s="69">
        <f t="shared" ca="1" si="36"/>
        <v>0.22586886252642513</v>
      </c>
      <c r="DH4" s="70">
        <f t="shared" ca="1" si="37"/>
        <v>110</v>
      </c>
      <c r="DI4" s="66"/>
      <c r="DJ4" s="66">
        <v>4</v>
      </c>
      <c r="DK4" s="66">
        <v>0</v>
      </c>
      <c r="DL4" s="66">
        <v>3</v>
      </c>
      <c r="DN4" s="69">
        <f t="shared" ca="1" si="38"/>
        <v>0.26899219173312161</v>
      </c>
      <c r="DO4" s="70">
        <f t="shared" ca="1" si="39"/>
        <v>103</v>
      </c>
      <c r="DP4" s="66"/>
      <c r="DQ4" s="66">
        <v>4</v>
      </c>
      <c r="DR4" s="66">
        <v>0</v>
      </c>
      <c r="DS4" s="66">
        <v>3</v>
      </c>
    </row>
    <row r="5" spans="1:123" ht="48.95" customHeight="1" thickBot="1" x14ac:dyDescent="0.3">
      <c r="A5" s="8"/>
      <c r="B5" s="89" t="str">
        <f ca="1">$AF1/1000&amp;$AG1&amp;$AH1/1000&amp;$AI1</f>
        <v>73.062＋7.27＝</v>
      </c>
      <c r="C5" s="90"/>
      <c r="D5" s="90"/>
      <c r="E5" s="90"/>
      <c r="F5" s="90"/>
      <c r="G5" s="90"/>
      <c r="H5" s="91">
        <f ca="1">$AJ1/1000</f>
        <v>80.331999999999994</v>
      </c>
      <c r="I5" s="91"/>
      <c r="J5" s="92"/>
      <c r="K5" s="24"/>
      <c r="L5" s="8"/>
      <c r="M5" s="89" t="str">
        <f ca="1">$AF2/1000&amp;$AG2&amp;$AH2/1000&amp;$AI2</f>
        <v>26.418＋8.169＝</v>
      </c>
      <c r="N5" s="90"/>
      <c r="O5" s="90"/>
      <c r="P5" s="90"/>
      <c r="Q5" s="90"/>
      <c r="R5" s="90"/>
      <c r="S5" s="91">
        <f ca="1">$AJ2/1000</f>
        <v>34.587000000000003</v>
      </c>
      <c r="T5" s="91"/>
      <c r="U5" s="92"/>
      <c r="V5" s="25"/>
      <c r="AE5" s="2" t="s">
        <v>14</v>
      </c>
      <c r="AF5" s="1">
        <f t="shared" ca="1" si="0"/>
        <v>1718</v>
      </c>
      <c r="AG5" s="1" t="s">
        <v>1</v>
      </c>
      <c r="AH5" s="1">
        <f t="shared" ca="1" si="1"/>
        <v>48652</v>
      </c>
      <c r="AI5" s="1" t="s">
        <v>2</v>
      </c>
      <c r="AJ5" s="1">
        <f t="shared" ca="1" si="2"/>
        <v>50370</v>
      </c>
      <c r="AL5" s="1">
        <f t="shared" ca="1" si="3"/>
        <v>0</v>
      </c>
      <c r="AM5" s="1">
        <f t="shared" ca="1" si="4"/>
        <v>1</v>
      </c>
      <c r="AN5" s="1" t="s">
        <v>6</v>
      </c>
      <c r="AO5" s="1">
        <f t="shared" ca="1" si="5"/>
        <v>7</v>
      </c>
      <c r="AP5" s="1">
        <f t="shared" ca="1" si="6"/>
        <v>1</v>
      </c>
      <c r="AQ5" s="1">
        <f t="shared" ca="1" si="7"/>
        <v>8</v>
      </c>
      <c r="AR5" s="1" t="s">
        <v>1</v>
      </c>
      <c r="AS5" s="1">
        <f t="shared" ca="1" si="8"/>
        <v>4</v>
      </c>
      <c r="AT5" s="1">
        <f t="shared" ca="1" si="9"/>
        <v>8</v>
      </c>
      <c r="AU5" s="1" t="s">
        <v>6</v>
      </c>
      <c r="AV5" s="1">
        <f t="shared" ca="1" si="10"/>
        <v>6</v>
      </c>
      <c r="AW5" s="1">
        <f t="shared" ca="1" si="11"/>
        <v>5</v>
      </c>
      <c r="AX5" s="1">
        <f t="shared" ca="1" si="12"/>
        <v>2</v>
      </c>
      <c r="AY5" s="1" t="s">
        <v>2</v>
      </c>
      <c r="AZ5" s="1">
        <f t="shared" ca="1" si="13"/>
        <v>5</v>
      </c>
      <c r="BA5" s="1">
        <f t="shared" ca="1" si="14"/>
        <v>0</v>
      </c>
      <c r="BB5" s="1" t="s">
        <v>6</v>
      </c>
      <c r="BC5" s="1">
        <f t="shared" ca="1" si="15"/>
        <v>3</v>
      </c>
      <c r="BD5" s="1">
        <f t="shared" ca="1" si="16"/>
        <v>7</v>
      </c>
      <c r="BE5" s="1">
        <f t="shared" ca="1" si="17"/>
        <v>0</v>
      </c>
      <c r="BH5" s="1">
        <v>5</v>
      </c>
      <c r="BI5" s="11">
        <f t="shared" ca="1" si="18"/>
        <v>0</v>
      </c>
      <c r="BJ5" s="11">
        <f t="shared" ca="1" si="19"/>
        <v>4</v>
      </c>
      <c r="BK5" s="12"/>
      <c r="BL5" s="71"/>
      <c r="BM5" s="66">
        <v>5</v>
      </c>
      <c r="BN5" s="67">
        <f t="shared" ca="1" si="20"/>
        <v>1</v>
      </c>
      <c r="BO5" s="68">
        <f t="shared" ca="1" si="21"/>
        <v>8</v>
      </c>
      <c r="BP5" s="12"/>
      <c r="BR5" s="1">
        <v>5</v>
      </c>
      <c r="BS5" s="11">
        <f t="shared" ca="1" si="22"/>
        <v>1</v>
      </c>
      <c r="BT5" s="11">
        <f t="shared" ca="1" si="23"/>
        <v>8</v>
      </c>
      <c r="BU5" s="12"/>
      <c r="BW5" s="1">
        <v>5</v>
      </c>
      <c r="BX5" s="10">
        <f t="shared" ca="1" si="24"/>
        <v>7</v>
      </c>
      <c r="BY5" s="10">
        <f t="shared" ca="1" si="25"/>
        <v>6</v>
      </c>
      <c r="BZ5" s="19"/>
      <c r="CB5" s="1">
        <v>5</v>
      </c>
      <c r="CC5" s="10">
        <f t="shared" ca="1" si="26"/>
        <v>1</v>
      </c>
      <c r="CD5" s="10">
        <f t="shared" ca="1" si="27"/>
        <v>5</v>
      </c>
      <c r="CE5" s="19"/>
      <c r="CG5" s="1">
        <v>5</v>
      </c>
      <c r="CH5" s="10">
        <f t="shared" ca="1" si="28"/>
        <v>8</v>
      </c>
      <c r="CI5" s="10">
        <f t="shared" ca="1" si="29"/>
        <v>2</v>
      </c>
      <c r="CJ5" s="19"/>
      <c r="CK5" s="12"/>
      <c r="CL5" s="69">
        <f t="shared" ca="1" si="30"/>
        <v>0.70794682675282905</v>
      </c>
      <c r="CM5" s="70">
        <f t="shared" ca="1" si="31"/>
        <v>5</v>
      </c>
      <c r="CN5" s="70"/>
      <c r="CO5" s="66">
        <v>5</v>
      </c>
      <c r="CP5" s="66">
        <v>0</v>
      </c>
      <c r="CQ5" s="66">
        <v>4</v>
      </c>
      <c r="CR5" s="66"/>
      <c r="CS5" s="69">
        <f t="shared" ca="1" si="32"/>
        <v>0.81788457727883879</v>
      </c>
      <c r="CT5" s="70">
        <f t="shared" ca="1" si="33"/>
        <v>19</v>
      </c>
      <c r="CU5" s="66"/>
      <c r="CV5" s="66">
        <v>5</v>
      </c>
      <c r="CW5" s="66">
        <v>0</v>
      </c>
      <c r="CX5" s="66">
        <v>4</v>
      </c>
      <c r="CZ5" s="69">
        <f t="shared" ca="1" si="34"/>
        <v>0.37950104945713548</v>
      </c>
      <c r="DA5" s="70">
        <f t="shared" ca="1" si="35"/>
        <v>77</v>
      </c>
      <c r="DB5" s="66"/>
      <c r="DC5" s="66">
        <v>5</v>
      </c>
      <c r="DD5" s="66">
        <v>0</v>
      </c>
      <c r="DE5" s="66">
        <v>4</v>
      </c>
      <c r="DG5" s="69">
        <f t="shared" ca="1" si="36"/>
        <v>0.91561595807466256</v>
      </c>
      <c r="DH5" s="70">
        <f t="shared" ca="1" si="37"/>
        <v>16</v>
      </c>
      <c r="DI5" s="66"/>
      <c r="DJ5" s="66">
        <v>5</v>
      </c>
      <c r="DK5" s="66">
        <v>0</v>
      </c>
      <c r="DL5" s="66">
        <v>4</v>
      </c>
      <c r="DN5" s="69">
        <f t="shared" ca="1" si="38"/>
        <v>0.39025999103790121</v>
      </c>
      <c r="DO5" s="70">
        <f t="shared" ca="1" si="39"/>
        <v>83</v>
      </c>
      <c r="DP5" s="66"/>
      <c r="DQ5" s="66">
        <v>5</v>
      </c>
      <c r="DR5" s="66">
        <v>0</v>
      </c>
      <c r="DS5" s="66">
        <v>4</v>
      </c>
    </row>
    <row r="6" spans="1:123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15</v>
      </c>
      <c r="AF6" s="1">
        <f t="shared" ca="1" si="0"/>
        <v>774</v>
      </c>
      <c r="AG6" s="1" t="s">
        <v>1</v>
      </c>
      <c r="AH6" s="1">
        <f t="shared" ca="1" si="1"/>
        <v>37014</v>
      </c>
      <c r="AI6" s="1" t="s">
        <v>2</v>
      </c>
      <c r="AJ6" s="1">
        <f t="shared" ca="1" si="2"/>
        <v>37788</v>
      </c>
      <c r="AL6" s="1">
        <f t="shared" ca="1" si="3"/>
        <v>0</v>
      </c>
      <c r="AM6" s="1">
        <f t="shared" ca="1" si="4"/>
        <v>0</v>
      </c>
      <c r="AN6" s="1" t="s">
        <v>6</v>
      </c>
      <c r="AO6" s="1">
        <f t="shared" ca="1" si="5"/>
        <v>7</v>
      </c>
      <c r="AP6" s="1">
        <f t="shared" ca="1" si="6"/>
        <v>7</v>
      </c>
      <c r="AQ6" s="1">
        <f t="shared" ca="1" si="7"/>
        <v>4</v>
      </c>
      <c r="AR6" s="1" t="s">
        <v>1</v>
      </c>
      <c r="AS6" s="1">
        <f t="shared" ca="1" si="8"/>
        <v>3</v>
      </c>
      <c r="AT6" s="1">
        <f t="shared" ca="1" si="9"/>
        <v>7</v>
      </c>
      <c r="AU6" s="1" t="s">
        <v>6</v>
      </c>
      <c r="AV6" s="1">
        <f t="shared" ca="1" si="10"/>
        <v>0</v>
      </c>
      <c r="AW6" s="1">
        <f t="shared" ca="1" si="11"/>
        <v>1</v>
      </c>
      <c r="AX6" s="1">
        <f t="shared" ca="1" si="12"/>
        <v>4</v>
      </c>
      <c r="AY6" s="1" t="s">
        <v>2</v>
      </c>
      <c r="AZ6" s="1">
        <f t="shared" ca="1" si="13"/>
        <v>3</v>
      </c>
      <c r="BA6" s="1">
        <f t="shared" ca="1" si="14"/>
        <v>7</v>
      </c>
      <c r="BB6" s="1" t="s">
        <v>6</v>
      </c>
      <c r="BC6" s="1">
        <f t="shared" ca="1" si="15"/>
        <v>7</v>
      </c>
      <c r="BD6" s="1">
        <f t="shared" ca="1" si="16"/>
        <v>8</v>
      </c>
      <c r="BE6" s="1">
        <f t="shared" ca="1" si="17"/>
        <v>8</v>
      </c>
      <c r="BH6" s="1">
        <v>6</v>
      </c>
      <c r="BI6" s="11">
        <f t="shared" ca="1" si="18"/>
        <v>0</v>
      </c>
      <c r="BJ6" s="11">
        <f t="shared" ca="1" si="19"/>
        <v>3</v>
      </c>
      <c r="BK6" s="12"/>
      <c r="BL6" s="71"/>
      <c r="BM6" s="66">
        <v>6</v>
      </c>
      <c r="BN6" s="67">
        <f t="shared" ca="1" si="20"/>
        <v>0</v>
      </c>
      <c r="BO6" s="68">
        <f t="shared" ca="1" si="21"/>
        <v>7</v>
      </c>
      <c r="BP6" s="12"/>
      <c r="BR6" s="1">
        <v>6</v>
      </c>
      <c r="BS6" s="11">
        <f t="shared" ca="1" si="22"/>
        <v>0</v>
      </c>
      <c r="BT6" s="11">
        <f t="shared" ca="1" si="23"/>
        <v>7</v>
      </c>
      <c r="BU6" s="12"/>
      <c r="BW6" s="1">
        <v>6</v>
      </c>
      <c r="BX6" s="10">
        <f t="shared" ca="1" si="24"/>
        <v>7</v>
      </c>
      <c r="BY6" s="10">
        <f t="shared" ca="1" si="25"/>
        <v>0</v>
      </c>
      <c r="BZ6" s="19"/>
      <c r="CB6" s="1">
        <v>6</v>
      </c>
      <c r="CC6" s="10">
        <f t="shared" ca="1" si="26"/>
        <v>7</v>
      </c>
      <c r="CD6" s="10">
        <f t="shared" ca="1" si="27"/>
        <v>1</v>
      </c>
      <c r="CE6" s="19"/>
      <c r="CG6" s="1">
        <v>6</v>
      </c>
      <c r="CH6" s="10">
        <f t="shared" ca="1" si="28"/>
        <v>4</v>
      </c>
      <c r="CI6" s="10">
        <f t="shared" ca="1" si="29"/>
        <v>4</v>
      </c>
      <c r="CJ6" s="19"/>
      <c r="CK6" s="12"/>
      <c r="CL6" s="69">
        <f t="shared" ca="1" si="30"/>
        <v>0.83621390349755853</v>
      </c>
      <c r="CM6" s="70">
        <f t="shared" ca="1" si="31"/>
        <v>4</v>
      </c>
      <c r="CN6" s="70"/>
      <c r="CO6" s="66">
        <v>6</v>
      </c>
      <c r="CP6" s="66">
        <v>0</v>
      </c>
      <c r="CQ6" s="66">
        <v>5</v>
      </c>
      <c r="CR6" s="66"/>
      <c r="CS6" s="69">
        <f t="shared" ca="1" si="32"/>
        <v>0.94937245438604889</v>
      </c>
      <c r="CT6" s="70">
        <f t="shared" ca="1" si="33"/>
        <v>8</v>
      </c>
      <c r="CU6" s="66"/>
      <c r="CV6" s="66">
        <v>6</v>
      </c>
      <c r="CW6" s="66">
        <v>0</v>
      </c>
      <c r="CX6" s="66">
        <v>5</v>
      </c>
      <c r="CZ6" s="69">
        <f t="shared" ca="1" si="34"/>
        <v>1.131241157314844E-2</v>
      </c>
      <c r="DA6" s="70">
        <f t="shared" ca="1" si="35"/>
        <v>137</v>
      </c>
      <c r="DB6" s="66"/>
      <c r="DC6" s="66">
        <v>6</v>
      </c>
      <c r="DD6" s="66">
        <v>0</v>
      </c>
      <c r="DE6" s="66">
        <v>5</v>
      </c>
      <c r="DG6" s="69">
        <f t="shared" ca="1" si="36"/>
        <v>0.57450593024729368</v>
      </c>
      <c r="DH6" s="70">
        <f t="shared" ca="1" si="37"/>
        <v>72</v>
      </c>
      <c r="DI6" s="66"/>
      <c r="DJ6" s="66">
        <v>6</v>
      </c>
      <c r="DK6" s="66">
        <v>0</v>
      </c>
      <c r="DL6" s="66">
        <v>5</v>
      </c>
      <c r="DN6" s="69">
        <f t="shared" ca="1" si="38"/>
        <v>0.65166042625801979</v>
      </c>
      <c r="DO6" s="70">
        <f t="shared" ca="1" si="39"/>
        <v>45</v>
      </c>
      <c r="DP6" s="66"/>
      <c r="DQ6" s="66">
        <v>6</v>
      </c>
      <c r="DR6" s="66">
        <v>0</v>
      </c>
      <c r="DS6" s="66">
        <v>5</v>
      </c>
    </row>
    <row r="7" spans="1:123" ht="53.1" customHeight="1" x14ac:dyDescent="0.25">
      <c r="A7" s="8"/>
      <c r="B7" s="4"/>
      <c r="C7" s="60"/>
      <c r="D7" s="61">
        <f ca="1">$BI1</f>
        <v>7</v>
      </c>
      <c r="E7" s="62">
        <f ca="1">$BN1</f>
        <v>3</v>
      </c>
      <c r="F7" s="62" t="str">
        <f ca="1">IF(AND(G7=0,H7=0,I7=0),"",".")</f>
        <v>.</v>
      </c>
      <c r="G7" s="63">
        <f ca="1">$BX1</f>
        <v>0</v>
      </c>
      <c r="H7" s="63">
        <f ca="1">$CC1</f>
        <v>6</v>
      </c>
      <c r="I7" s="63">
        <f ca="1">$CH1</f>
        <v>2</v>
      </c>
      <c r="J7" s="35"/>
      <c r="K7" s="36"/>
      <c r="L7" s="37"/>
      <c r="M7" s="38"/>
      <c r="N7" s="60"/>
      <c r="O7" s="61">
        <f ca="1">$BI2</f>
        <v>2</v>
      </c>
      <c r="P7" s="62">
        <f ca="1">$BN2</f>
        <v>6</v>
      </c>
      <c r="Q7" s="62" t="str">
        <f ca="1">IF(AND(R7=0,S7=0,T7=0),"",".")</f>
        <v>.</v>
      </c>
      <c r="R7" s="63">
        <f ca="1">$BX2</f>
        <v>4</v>
      </c>
      <c r="S7" s="63">
        <f ca="1">$CC2</f>
        <v>1</v>
      </c>
      <c r="T7" s="63">
        <f ca="1">$CH2</f>
        <v>8</v>
      </c>
      <c r="U7" s="35"/>
      <c r="V7" s="36"/>
      <c r="AE7" s="2" t="s">
        <v>44</v>
      </c>
      <c r="AF7" s="1">
        <f t="shared" ca="1" si="0"/>
        <v>10348</v>
      </c>
      <c r="AG7" s="1" t="s">
        <v>1</v>
      </c>
      <c r="AH7" s="1">
        <f t="shared" ca="1" si="1"/>
        <v>7384</v>
      </c>
      <c r="AI7" s="1" t="s">
        <v>45</v>
      </c>
      <c r="AJ7" s="1">
        <f t="shared" ca="1" si="2"/>
        <v>17732</v>
      </c>
      <c r="AL7" s="1">
        <f t="shared" ca="1" si="3"/>
        <v>1</v>
      </c>
      <c r="AM7" s="1">
        <f t="shared" ca="1" si="4"/>
        <v>0</v>
      </c>
      <c r="AN7" s="1" t="s">
        <v>6</v>
      </c>
      <c r="AO7" s="1">
        <f t="shared" ca="1" si="5"/>
        <v>3</v>
      </c>
      <c r="AP7" s="1">
        <f t="shared" ca="1" si="6"/>
        <v>4</v>
      </c>
      <c r="AQ7" s="1">
        <f t="shared" ca="1" si="7"/>
        <v>8</v>
      </c>
      <c r="AR7" s="1" t="s">
        <v>1</v>
      </c>
      <c r="AS7" s="1">
        <f t="shared" ca="1" si="8"/>
        <v>0</v>
      </c>
      <c r="AT7" s="1">
        <f t="shared" ca="1" si="9"/>
        <v>7</v>
      </c>
      <c r="AU7" s="1" t="s">
        <v>6</v>
      </c>
      <c r="AV7" s="1">
        <f t="shared" ca="1" si="10"/>
        <v>3</v>
      </c>
      <c r="AW7" s="1">
        <f t="shared" ca="1" si="11"/>
        <v>8</v>
      </c>
      <c r="AX7" s="1">
        <f t="shared" ca="1" si="12"/>
        <v>4</v>
      </c>
      <c r="AY7" s="1" t="s">
        <v>2</v>
      </c>
      <c r="AZ7" s="1">
        <f t="shared" ca="1" si="13"/>
        <v>1</v>
      </c>
      <c r="BA7" s="1">
        <f t="shared" ca="1" si="14"/>
        <v>7</v>
      </c>
      <c r="BB7" s="1" t="s">
        <v>6</v>
      </c>
      <c r="BC7" s="1">
        <f t="shared" ca="1" si="15"/>
        <v>7</v>
      </c>
      <c r="BD7" s="1">
        <f t="shared" ca="1" si="16"/>
        <v>3</v>
      </c>
      <c r="BE7" s="1">
        <f t="shared" ca="1" si="17"/>
        <v>2</v>
      </c>
      <c r="BH7" s="1">
        <v>7</v>
      </c>
      <c r="BI7" s="11">
        <f t="shared" ca="1" si="18"/>
        <v>1</v>
      </c>
      <c r="BJ7" s="11">
        <f t="shared" ca="1" si="19"/>
        <v>0</v>
      </c>
      <c r="BK7" s="12"/>
      <c r="BL7" s="71"/>
      <c r="BM7" s="66">
        <v>7</v>
      </c>
      <c r="BN7" s="67">
        <f t="shared" ca="1" si="20"/>
        <v>0</v>
      </c>
      <c r="BO7" s="68">
        <f t="shared" ca="1" si="21"/>
        <v>7</v>
      </c>
      <c r="BP7" s="12"/>
      <c r="BR7" s="1">
        <v>7</v>
      </c>
      <c r="BS7" s="11">
        <f t="shared" ca="1" si="22"/>
        <v>0</v>
      </c>
      <c r="BT7" s="11">
        <f t="shared" ca="1" si="23"/>
        <v>7</v>
      </c>
      <c r="BU7" s="12"/>
      <c r="BW7" s="1">
        <v>7</v>
      </c>
      <c r="BX7" s="10">
        <f t="shared" ca="1" si="24"/>
        <v>3</v>
      </c>
      <c r="BY7" s="10">
        <f t="shared" ca="1" si="25"/>
        <v>3</v>
      </c>
      <c r="BZ7" s="19"/>
      <c r="CB7" s="1">
        <v>7</v>
      </c>
      <c r="CC7" s="10">
        <f t="shared" ca="1" si="26"/>
        <v>4</v>
      </c>
      <c r="CD7" s="10">
        <f t="shared" ca="1" si="27"/>
        <v>8</v>
      </c>
      <c r="CE7" s="19"/>
      <c r="CG7" s="1">
        <v>7</v>
      </c>
      <c r="CH7" s="10">
        <f t="shared" ca="1" si="28"/>
        <v>8</v>
      </c>
      <c r="CI7" s="10">
        <f t="shared" ca="1" si="29"/>
        <v>4</v>
      </c>
      <c r="CJ7" s="19"/>
      <c r="CK7" s="12"/>
      <c r="CL7" s="69">
        <f t="shared" ca="1" si="30"/>
        <v>0.4843085822332126</v>
      </c>
      <c r="CM7" s="70">
        <f t="shared" ca="1" si="31"/>
        <v>11</v>
      </c>
      <c r="CN7" s="70"/>
      <c r="CO7" s="66">
        <v>7</v>
      </c>
      <c r="CP7" s="66">
        <v>0</v>
      </c>
      <c r="CQ7" s="66">
        <v>6</v>
      </c>
      <c r="CR7" s="66"/>
      <c r="CS7" s="69">
        <f t="shared" ca="1" si="32"/>
        <v>0.21758894503139392</v>
      </c>
      <c r="CT7" s="70">
        <f t="shared" ca="1" si="33"/>
        <v>108</v>
      </c>
      <c r="CU7" s="66"/>
      <c r="CV7" s="66">
        <v>7</v>
      </c>
      <c r="CW7" s="66">
        <v>0</v>
      </c>
      <c r="CX7" s="66">
        <v>6</v>
      </c>
      <c r="CZ7" s="69">
        <f t="shared" ca="1" si="34"/>
        <v>0.69799379740126544</v>
      </c>
      <c r="DA7" s="70">
        <f t="shared" ca="1" si="35"/>
        <v>34</v>
      </c>
      <c r="DB7" s="66"/>
      <c r="DC7" s="66">
        <v>7</v>
      </c>
      <c r="DD7" s="66">
        <v>0</v>
      </c>
      <c r="DE7" s="66">
        <v>6</v>
      </c>
      <c r="DG7" s="69">
        <f t="shared" ca="1" si="36"/>
        <v>0.69117494612455821</v>
      </c>
      <c r="DH7" s="70">
        <f t="shared" ca="1" si="37"/>
        <v>49</v>
      </c>
      <c r="DI7" s="66"/>
      <c r="DJ7" s="66">
        <v>7</v>
      </c>
      <c r="DK7" s="66">
        <v>0</v>
      </c>
      <c r="DL7" s="66">
        <v>6</v>
      </c>
      <c r="DN7" s="69">
        <f t="shared" ca="1" si="38"/>
        <v>0.37398083891682521</v>
      </c>
      <c r="DO7" s="70">
        <f t="shared" ca="1" si="39"/>
        <v>85</v>
      </c>
      <c r="DP7" s="66"/>
      <c r="DQ7" s="66">
        <v>7</v>
      </c>
      <c r="DR7" s="66">
        <v>0</v>
      </c>
      <c r="DS7" s="66">
        <v>6</v>
      </c>
    </row>
    <row r="8" spans="1:123" ht="53.1" customHeight="1" thickBot="1" x14ac:dyDescent="0.3">
      <c r="A8" s="8"/>
      <c r="B8" s="4"/>
      <c r="C8" s="72" t="str">
        <f ca="1">IF(AND($BJ1=0,$BI1=0),"","＋")</f>
        <v>＋</v>
      </c>
      <c r="D8" s="73">
        <f ca="1">IF(AND($BI1=0,$BJ1=0),"＋",$BJ1)</f>
        <v>0</v>
      </c>
      <c r="E8" s="74">
        <f ca="1">$BO1</f>
        <v>7</v>
      </c>
      <c r="F8" s="74" t="str">
        <f ca="1">IF(AND(G8=0,H8=0,I8=0),"",".")</f>
        <v>.</v>
      </c>
      <c r="G8" s="75">
        <f ca="1">$BY1</f>
        <v>2</v>
      </c>
      <c r="H8" s="75">
        <f ca="1">$CD1</f>
        <v>7</v>
      </c>
      <c r="I8" s="75">
        <f ca="1">$CI1</f>
        <v>0</v>
      </c>
      <c r="J8" s="35"/>
      <c r="K8" s="36"/>
      <c r="L8" s="37"/>
      <c r="M8" s="38"/>
      <c r="N8" s="72" t="str">
        <f ca="1">IF(AND($BJ2=0,$BI2=0),"","＋")</f>
        <v>＋</v>
      </c>
      <c r="O8" s="73">
        <f ca="1">IF(AND($BI2=0,$BJ2=0),"＋",$BJ2)</f>
        <v>0</v>
      </c>
      <c r="P8" s="74">
        <f ca="1">$BO2</f>
        <v>8</v>
      </c>
      <c r="Q8" s="74" t="str">
        <f ca="1">IF(AND(R8=0,S8=0,T8=0),"",".")</f>
        <v>.</v>
      </c>
      <c r="R8" s="75">
        <f ca="1">$BY2</f>
        <v>1</v>
      </c>
      <c r="S8" s="75">
        <f ca="1">$CD2</f>
        <v>6</v>
      </c>
      <c r="T8" s="75">
        <f ca="1">$CI2</f>
        <v>9</v>
      </c>
      <c r="U8" s="35"/>
      <c r="V8" s="36"/>
      <c r="AE8" s="2" t="s">
        <v>16</v>
      </c>
      <c r="AF8" s="1">
        <f t="shared" ca="1" si="0"/>
        <v>50914</v>
      </c>
      <c r="AG8" s="1" t="s">
        <v>43</v>
      </c>
      <c r="AH8" s="1">
        <f t="shared" ca="1" si="1"/>
        <v>5506</v>
      </c>
      <c r="AI8" s="1" t="s">
        <v>2</v>
      </c>
      <c r="AJ8" s="1">
        <f t="shared" ca="1" si="2"/>
        <v>56420</v>
      </c>
      <c r="AL8" s="1">
        <f t="shared" ca="1" si="3"/>
        <v>5</v>
      </c>
      <c r="AM8" s="1">
        <f t="shared" ca="1" si="4"/>
        <v>0</v>
      </c>
      <c r="AN8" s="1" t="s">
        <v>6</v>
      </c>
      <c r="AO8" s="1">
        <f t="shared" ca="1" si="5"/>
        <v>9</v>
      </c>
      <c r="AP8" s="1">
        <f t="shared" ca="1" si="6"/>
        <v>1</v>
      </c>
      <c r="AQ8" s="1">
        <f t="shared" ca="1" si="7"/>
        <v>4</v>
      </c>
      <c r="AR8" s="1" t="s">
        <v>43</v>
      </c>
      <c r="AS8" s="1">
        <f t="shared" ca="1" si="8"/>
        <v>0</v>
      </c>
      <c r="AT8" s="1">
        <f t="shared" ca="1" si="9"/>
        <v>5</v>
      </c>
      <c r="AU8" s="1" t="s">
        <v>46</v>
      </c>
      <c r="AV8" s="1">
        <f t="shared" ca="1" si="10"/>
        <v>5</v>
      </c>
      <c r="AW8" s="1">
        <f t="shared" ca="1" si="11"/>
        <v>0</v>
      </c>
      <c r="AX8" s="1">
        <f t="shared" ca="1" si="12"/>
        <v>6</v>
      </c>
      <c r="AY8" s="1" t="s">
        <v>45</v>
      </c>
      <c r="AZ8" s="1">
        <f t="shared" ca="1" si="13"/>
        <v>5</v>
      </c>
      <c r="BA8" s="1">
        <f t="shared" ca="1" si="14"/>
        <v>6</v>
      </c>
      <c r="BB8" s="1" t="s">
        <v>6</v>
      </c>
      <c r="BC8" s="1">
        <f t="shared" ca="1" si="15"/>
        <v>4</v>
      </c>
      <c r="BD8" s="1">
        <f t="shared" ca="1" si="16"/>
        <v>2</v>
      </c>
      <c r="BE8" s="1">
        <f t="shared" ca="1" si="17"/>
        <v>0</v>
      </c>
      <c r="BH8" s="1">
        <v>8</v>
      </c>
      <c r="BI8" s="11">
        <f t="shared" ca="1" si="18"/>
        <v>5</v>
      </c>
      <c r="BJ8" s="11">
        <f t="shared" ca="1" si="19"/>
        <v>0</v>
      </c>
      <c r="BK8" s="12"/>
      <c r="BL8" s="71"/>
      <c r="BM8" s="66">
        <v>8</v>
      </c>
      <c r="BN8" s="67">
        <f t="shared" ca="1" si="20"/>
        <v>0</v>
      </c>
      <c r="BO8" s="68">
        <f t="shared" ca="1" si="21"/>
        <v>5</v>
      </c>
      <c r="BP8" s="12"/>
      <c r="BR8" s="1">
        <v>8</v>
      </c>
      <c r="BS8" s="11">
        <f t="shared" ca="1" si="22"/>
        <v>0</v>
      </c>
      <c r="BT8" s="11">
        <f t="shared" ca="1" si="23"/>
        <v>5</v>
      </c>
      <c r="BU8" s="12"/>
      <c r="BW8" s="1">
        <v>8</v>
      </c>
      <c r="BX8" s="10">
        <f t="shared" ca="1" si="24"/>
        <v>9</v>
      </c>
      <c r="BY8" s="10">
        <f t="shared" ca="1" si="25"/>
        <v>5</v>
      </c>
      <c r="BZ8" s="19"/>
      <c r="CB8" s="1">
        <v>8</v>
      </c>
      <c r="CC8" s="10">
        <f t="shared" ca="1" si="26"/>
        <v>1</v>
      </c>
      <c r="CD8" s="10">
        <f t="shared" ca="1" si="27"/>
        <v>0</v>
      </c>
      <c r="CE8" s="19"/>
      <c r="CG8" s="1">
        <v>8</v>
      </c>
      <c r="CH8" s="10">
        <f t="shared" ca="1" si="28"/>
        <v>4</v>
      </c>
      <c r="CI8" s="10">
        <f t="shared" ca="1" si="29"/>
        <v>6</v>
      </c>
      <c r="CJ8" s="19"/>
      <c r="CK8" s="12"/>
      <c r="CL8" s="69">
        <f t="shared" ca="1" si="30"/>
        <v>0.21060733790587904</v>
      </c>
      <c r="CM8" s="70">
        <f t="shared" ca="1" si="31"/>
        <v>15</v>
      </c>
      <c r="CN8" s="70"/>
      <c r="CO8" s="66">
        <v>8</v>
      </c>
      <c r="CP8" s="66">
        <v>0</v>
      </c>
      <c r="CQ8" s="66">
        <v>7</v>
      </c>
      <c r="CR8" s="66"/>
      <c r="CS8" s="69">
        <f t="shared" ca="1" si="32"/>
        <v>0.95533033893520669</v>
      </c>
      <c r="CT8" s="70">
        <f t="shared" ca="1" si="33"/>
        <v>6</v>
      </c>
      <c r="CU8" s="66"/>
      <c r="CV8" s="66">
        <v>8</v>
      </c>
      <c r="CW8" s="66">
        <v>0</v>
      </c>
      <c r="CX8" s="66">
        <v>7</v>
      </c>
      <c r="CZ8" s="69">
        <f t="shared" ca="1" si="34"/>
        <v>0.26843252370417836</v>
      </c>
      <c r="DA8" s="70">
        <f t="shared" ca="1" si="35"/>
        <v>96</v>
      </c>
      <c r="DB8" s="66"/>
      <c r="DC8" s="66">
        <v>8</v>
      </c>
      <c r="DD8" s="66">
        <v>0</v>
      </c>
      <c r="DE8" s="66">
        <v>7</v>
      </c>
      <c r="DG8" s="69">
        <f t="shared" ca="1" si="36"/>
        <v>6.8100050493594799E-2</v>
      </c>
      <c r="DH8" s="70">
        <f t="shared" ca="1" si="37"/>
        <v>131</v>
      </c>
      <c r="DI8" s="66"/>
      <c r="DJ8" s="66">
        <v>8</v>
      </c>
      <c r="DK8" s="66">
        <v>0</v>
      </c>
      <c r="DL8" s="66">
        <v>7</v>
      </c>
      <c r="DN8" s="69">
        <f t="shared" ca="1" si="38"/>
        <v>0.64619458728471257</v>
      </c>
      <c r="DO8" s="70">
        <f t="shared" ca="1" si="39"/>
        <v>47</v>
      </c>
      <c r="DP8" s="66"/>
      <c r="DQ8" s="66">
        <v>8</v>
      </c>
      <c r="DR8" s="66">
        <v>0</v>
      </c>
      <c r="DS8" s="66">
        <v>7</v>
      </c>
    </row>
    <row r="9" spans="1:123" ht="53.1" customHeight="1" x14ac:dyDescent="0.25">
      <c r="A9" s="8"/>
      <c r="B9" s="38"/>
      <c r="C9" s="60"/>
      <c r="D9" s="61">
        <f ca="1">$AZ1</f>
        <v>8</v>
      </c>
      <c r="E9" s="62">
        <f ca="1">$BA1</f>
        <v>0</v>
      </c>
      <c r="F9" s="62" t="str">
        <f>$BB1</f>
        <v>.</v>
      </c>
      <c r="G9" s="63">
        <f ca="1">$BC1</f>
        <v>3</v>
      </c>
      <c r="H9" s="64">
        <f ca="1">$BD1</f>
        <v>3</v>
      </c>
      <c r="I9" s="64">
        <f ca="1">$BE1</f>
        <v>2</v>
      </c>
      <c r="J9" s="43"/>
      <c r="K9" s="36"/>
      <c r="L9" s="37"/>
      <c r="M9" s="38"/>
      <c r="N9" s="60"/>
      <c r="O9" s="61">
        <f ca="1">$AZ2</f>
        <v>3</v>
      </c>
      <c r="P9" s="62">
        <f ca="1">$BA2</f>
        <v>4</v>
      </c>
      <c r="Q9" s="62" t="str">
        <f>$BB2</f>
        <v>.</v>
      </c>
      <c r="R9" s="63">
        <f ca="1">$BC2</f>
        <v>5</v>
      </c>
      <c r="S9" s="64">
        <f ca="1">$BD2</f>
        <v>8</v>
      </c>
      <c r="T9" s="64">
        <f ca="1">$BE2</f>
        <v>7</v>
      </c>
      <c r="U9" s="43"/>
      <c r="V9" s="36"/>
      <c r="AE9" s="2" t="s">
        <v>17</v>
      </c>
      <c r="AF9" s="1">
        <f t="shared" ca="1" si="0"/>
        <v>425</v>
      </c>
      <c r="AG9" s="1" t="s">
        <v>1</v>
      </c>
      <c r="AH9" s="1">
        <f t="shared" ca="1" si="1"/>
        <v>19900</v>
      </c>
      <c r="AI9" s="1" t="s">
        <v>2</v>
      </c>
      <c r="AJ9" s="1">
        <f t="shared" ca="1" si="2"/>
        <v>20325</v>
      </c>
      <c r="AL9" s="1">
        <f t="shared" ca="1" si="3"/>
        <v>0</v>
      </c>
      <c r="AM9" s="1">
        <f t="shared" ca="1" si="4"/>
        <v>0</v>
      </c>
      <c r="AN9" s="1" t="s">
        <v>6</v>
      </c>
      <c r="AO9" s="1">
        <f t="shared" ca="1" si="5"/>
        <v>4</v>
      </c>
      <c r="AP9" s="1">
        <f t="shared" ca="1" si="6"/>
        <v>2</v>
      </c>
      <c r="AQ9" s="1">
        <f t="shared" ca="1" si="7"/>
        <v>5</v>
      </c>
      <c r="AR9" s="1" t="s">
        <v>1</v>
      </c>
      <c r="AS9" s="1">
        <f t="shared" ca="1" si="8"/>
        <v>1</v>
      </c>
      <c r="AT9" s="1">
        <f t="shared" ca="1" si="9"/>
        <v>9</v>
      </c>
      <c r="AU9" s="1" t="s">
        <v>6</v>
      </c>
      <c r="AV9" s="1">
        <f t="shared" ca="1" si="10"/>
        <v>9</v>
      </c>
      <c r="AW9" s="1">
        <f t="shared" ca="1" si="11"/>
        <v>0</v>
      </c>
      <c r="AX9" s="1">
        <f t="shared" ca="1" si="12"/>
        <v>0</v>
      </c>
      <c r="AY9" s="1" t="s">
        <v>2</v>
      </c>
      <c r="AZ9" s="1">
        <f t="shared" ca="1" si="13"/>
        <v>2</v>
      </c>
      <c r="BA9" s="1">
        <f t="shared" ca="1" si="14"/>
        <v>0</v>
      </c>
      <c r="BB9" s="1" t="s">
        <v>6</v>
      </c>
      <c r="BC9" s="1">
        <f t="shared" ca="1" si="15"/>
        <v>3</v>
      </c>
      <c r="BD9" s="1">
        <f t="shared" ca="1" si="16"/>
        <v>2</v>
      </c>
      <c r="BE9" s="1">
        <f t="shared" ca="1" si="17"/>
        <v>5</v>
      </c>
      <c r="BH9" s="1">
        <v>9</v>
      </c>
      <c r="BI9" s="11">
        <f t="shared" ca="1" si="18"/>
        <v>0</v>
      </c>
      <c r="BJ9" s="11">
        <f t="shared" ca="1" si="19"/>
        <v>1</v>
      </c>
      <c r="BK9" s="12"/>
      <c r="BL9" s="71"/>
      <c r="BM9" s="66">
        <v>9</v>
      </c>
      <c r="BN9" s="67">
        <f t="shared" ca="1" si="20"/>
        <v>0</v>
      </c>
      <c r="BO9" s="68">
        <f t="shared" ca="1" si="21"/>
        <v>9</v>
      </c>
      <c r="BP9" s="12"/>
      <c r="BR9" s="1">
        <v>9</v>
      </c>
      <c r="BS9" s="11">
        <f t="shared" ca="1" si="22"/>
        <v>0</v>
      </c>
      <c r="BT9" s="11">
        <f t="shared" ca="1" si="23"/>
        <v>9</v>
      </c>
      <c r="BU9" s="12"/>
      <c r="BW9" s="1">
        <v>9</v>
      </c>
      <c r="BX9" s="10">
        <f t="shared" ca="1" si="24"/>
        <v>4</v>
      </c>
      <c r="BY9" s="10">
        <f t="shared" ca="1" si="25"/>
        <v>9</v>
      </c>
      <c r="BZ9" s="19"/>
      <c r="CB9" s="1">
        <v>9</v>
      </c>
      <c r="CC9" s="10">
        <f t="shared" ca="1" si="26"/>
        <v>2</v>
      </c>
      <c r="CD9" s="10">
        <f t="shared" ca="1" si="27"/>
        <v>0</v>
      </c>
      <c r="CE9" s="19"/>
      <c r="CG9" s="1">
        <v>9</v>
      </c>
      <c r="CH9" s="10">
        <f t="shared" ca="1" si="28"/>
        <v>5</v>
      </c>
      <c r="CI9" s="10">
        <f t="shared" ca="1" si="29"/>
        <v>0</v>
      </c>
      <c r="CJ9" s="19"/>
      <c r="CK9" s="12"/>
      <c r="CL9" s="69">
        <f t="shared" ca="1" si="30"/>
        <v>0.95659763656177199</v>
      </c>
      <c r="CM9" s="70">
        <f t="shared" ca="1" si="31"/>
        <v>2</v>
      </c>
      <c r="CN9" s="70"/>
      <c r="CO9" s="66">
        <v>9</v>
      </c>
      <c r="CP9" s="66">
        <v>0</v>
      </c>
      <c r="CQ9" s="66">
        <v>8</v>
      </c>
      <c r="CR9" s="66"/>
      <c r="CS9" s="69">
        <f t="shared" ca="1" si="32"/>
        <v>0.91630988569374849</v>
      </c>
      <c r="CT9" s="70">
        <f t="shared" ca="1" si="33"/>
        <v>10</v>
      </c>
      <c r="CU9" s="66"/>
      <c r="CV9" s="66">
        <v>9</v>
      </c>
      <c r="CW9" s="66">
        <v>0</v>
      </c>
      <c r="CX9" s="66">
        <v>8</v>
      </c>
      <c r="CZ9" s="69">
        <f t="shared" ca="1" si="34"/>
        <v>0.54434040986993371</v>
      </c>
      <c r="DA9" s="70">
        <f t="shared" ca="1" si="35"/>
        <v>50</v>
      </c>
      <c r="DB9" s="66"/>
      <c r="DC9" s="66">
        <v>9</v>
      </c>
      <c r="DD9" s="66">
        <v>0</v>
      </c>
      <c r="DE9" s="66">
        <v>8</v>
      </c>
      <c r="DG9" s="69">
        <f t="shared" ca="1" si="36"/>
        <v>0.20715560590314963</v>
      </c>
      <c r="DH9" s="70">
        <f t="shared" ca="1" si="37"/>
        <v>112</v>
      </c>
      <c r="DI9" s="66"/>
      <c r="DJ9" s="66">
        <v>9</v>
      </c>
      <c r="DK9" s="66">
        <v>0</v>
      </c>
      <c r="DL9" s="66">
        <v>8</v>
      </c>
      <c r="DN9" s="69">
        <f t="shared" ca="1" si="38"/>
        <v>0.6233390043502357</v>
      </c>
      <c r="DO9" s="70">
        <f t="shared" ca="1" si="39"/>
        <v>51</v>
      </c>
      <c r="DP9" s="66"/>
      <c r="DQ9" s="66">
        <v>9</v>
      </c>
      <c r="DR9" s="66">
        <v>0</v>
      </c>
      <c r="DS9" s="66">
        <v>8</v>
      </c>
    </row>
    <row r="10" spans="1:123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18</v>
      </c>
      <c r="AF10" s="1">
        <f t="shared" ca="1" si="0"/>
        <v>1622</v>
      </c>
      <c r="AG10" s="1" t="s">
        <v>1</v>
      </c>
      <c r="AH10" s="1">
        <f t="shared" ca="1" si="1"/>
        <v>74074</v>
      </c>
      <c r="AI10" s="1" t="s">
        <v>2</v>
      </c>
      <c r="AJ10" s="1">
        <f t="shared" ca="1" si="2"/>
        <v>75696</v>
      </c>
      <c r="AL10" s="1">
        <f t="shared" ca="1" si="3"/>
        <v>0</v>
      </c>
      <c r="AM10" s="1">
        <f t="shared" ca="1" si="4"/>
        <v>1</v>
      </c>
      <c r="AN10" s="1" t="s">
        <v>6</v>
      </c>
      <c r="AO10" s="1">
        <f t="shared" ca="1" si="5"/>
        <v>6</v>
      </c>
      <c r="AP10" s="1">
        <f t="shared" ca="1" si="6"/>
        <v>2</v>
      </c>
      <c r="AQ10" s="1">
        <f t="shared" ca="1" si="7"/>
        <v>2</v>
      </c>
      <c r="AR10" s="1" t="s">
        <v>1</v>
      </c>
      <c r="AS10" s="1">
        <f t="shared" ca="1" si="8"/>
        <v>7</v>
      </c>
      <c r="AT10" s="1">
        <f t="shared" ca="1" si="9"/>
        <v>4</v>
      </c>
      <c r="AU10" s="1" t="s">
        <v>6</v>
      </c>
      <c r="AV10" s="1">
        <f t="shared" ca="1" si="10"/>
        <v>0</v>
      </c>
      <c r="AW10" s="1">
        <f t="shared" ca="1" si="11"/>
        <v>7</v>
      </c>
      <c r="AX10" s="1">
        <f t="shared" ca="1" si="12"/>
        <v>4</v>
      </c>
      <c r="AY10" s="1" t="s">
        <v>2</v>
      </c>
      <c r="AZ10" s="1">
        <f t="shared" ca="1" si="13"/>
        <v>7</v>
      </c>
      <c r="BA10" s="1">
        <f t="shared" ca="1" si="14"/>
        <v>5</v>
      </c>
      <c r="BB10" s="1" t="s">
        <v>6</v>
      </c>
      <c r="BC10" s="1">
        <f t="shared" ca="1" si="15"/>
        <v>6</v>
      </c>
      <c r="BD10" s="1">
        <f t="shared" ca="1" si="16"/>
        <v>9</v>
      </c>
      <c r="BE10" s="1">
        <f t="shared" ca="1" si="17"/>
        <v>6</v>
      </c>
      <c r="BH10" s="1">
        <v>10</v>
      </c>
      <c r="BI10" s="11">
        <f t="shared" ca="1" si="18"/>
        <v>0</v>
      </c>
      <c r="BJ10" s="11">
        <f t="shared" ca="1" si="19"/>
        <v>7</v>
      </c>
      <c r="BK10" s="12"/>
      <c r="BL10" s="71"/>
      <c r="BM10" s="66">
        <v>10</v>
      </c>
      <c r="BN10" s="67">
        <f t="shared" ca="1" si="20"/>
        <v>1</v>
      </c>
      <c r="BO10" s="68">
        <f t="shared" ca="1" si="21"/>
        <v>4</v>
      </c>
      <c r="BP10" s="12"/>
      <c r="BR10" s="1">
        <v>10</v>
      </c>
      <c r="BS10" s="11">
        <f t="shared" ca="1" si="22"/>
        <v>1</v>
      </c>
      <c r="BT10" s="11">
        <f t="shared" ca="1" si="23"/>
        <v>4</v>
      </c>
      <c r="BU10" s="12"/>
      <c r="BW10" s="1">
        <v>10</v>
      </c>
      <c r="BX10" s="10">
        <f t="shared" ca="1" si="24"/>
        <v>6</v>
      </c>
      <c r="BY10" s="10">
        <f t="shared" ca="1" si="25"/>
        <v>0</v>
      </c>
      <c r="BZ10" s="19"/>
      <c r="CB10" s="1">
        <v>10</v>
      </c>
      <c r="CC10" s="10">
        <f t="shared" ca="1" si="26"/>
        <v>2</v>
      </c>
      <c r="CD10" s="10">
        <f t="shared" ca="1" si="27"/>
        <v>7</v>
      </c>
      <c r="CE10" s="19"/>
      <c r="CG10" s="1">
        <v>10</v>
      </c>
      <c r="CH10" s="10">
        <f t="shared" ca="1" si="28"/>
        <v>2</v>
      </c>
      <c r="CI10" s="10">
        <f t="shared" ca="1" si="29"/>
        <v>4</v>
      </c>
      <c r="CJ10" s="19"/>
      <c r="CK10" s="12"/>
      <c r="CL10" s="69">
        <f t="shared" ca="1" si="30"/>
        <v>0.5774833903097456</v>
      </c>
      <c r="CM10" s="70">
        <f t="shared" ca="1" si="31"/>
        <v>8</v>
      </c>
      <c r="CN10" s="70"/>
      <c r="CO10" s="66">
        <v>10</v>
      </c>
      <c r="CP10" s="66">
        <v>0</v>
      </c>
      <c r="CQ10" s="66">
        <v>0</v>
      </c>
      <c r="CR10" s="66"/>
      <c r="CS10" s="69">
        <f t="shared" ca="1" si="32"/>
        <v>0.87844635908846913</v>
      </c>
      <c r="CT10" s="70">
        <f t="shared" ca="1" si="33"/>
        <v>15</v>
      </c>
      <c r="CU10" s="66"/>
      <c r="CV10" s="66">
        <v>10</v>
      </c>
      <c r="CW10" s="66">
        <v>0</v>
      </c>
      <c r="CX10" s="66">
        <v>9</v>
      </c>
      <c r="CZ10" s="69">
        <f t="shared" ca="1" si="34"/>
        <v>0.46499479646393926</v>
      </c>
      <c r="DA10" s="70">
        <f t="shared" ca="1" si="35"/>
        <v>61</v>
      </c>
      <c r="DB10" s="66"/>
      <c r="DC10" s="66">
        <v>10</v>
      </c>
      <c r="DD10" s="66">
        <v>0</v>
      </c>
      <c r="DE10" s="66">
        <v>9</v>
      </c>
      <c r="DG10" s="69">
        <f t="shared" ca="1" si="36"/>
        <v>0.82383807821881339</v>
      </c>
      <c r="DH10" s="70">
        <f t="shared" ca="1" si="37"/>
        <v>28</v>
      </c>
      <c r="DI10" s="66"/>
      <c r="DJ10" s="66">
        <v>10</v>
      </c>
      <c r="DK10" s="66">
        <v>0</v>
      </c>
      <c r="DL10" s="66">
        <v>9</v>
      </c>
      <c r="DN10" s="69">
        <f t="shared" ca="1" si="38"/>
        <v>0.83924516368860658</v>
      </c>
      <c r="DO10" s="70">
        <f t="shared" ca="1" si="39"/>
        <v>25</v>
      </c>
      <c r="DP10" s="66"/>
      <c r="DQ10" s="66">
        <v>10</v>
      </c>
      <c r="DR10" s="66">
        <v>0</v>
      </c>
      <c r="DS10" s="66">
        <v>9</v>
      </c>
    </row>
    <row r="11" spans="1:123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19</v>
      </c>
      <c r="AF11" s="1">
        <f t="shared" ca="1" si="0"/>
        <v>6084</v>
      </c>
      <c r="AG11" s="1" t="s">
        <v>1</v>
      </c>
      <c r="AH11" s="1">
        <f t="shared" ca="1" si="1"/>
        <v>51400</v>
      </c>
      <c r="AI11" s="1" t="s">
        <v>2</v>
      </c>
      <c r="AJ11" s="1">
        <f t="shared" ca="1" si="2"/>
        <v>57484</v>
      </c>
      <c r="AL11" s="1">
        <f t="shared" ca="1" si="3"/>
        <v>0</v>
      </c>
      <c r="AM11" s="1">
        <f t="shared" ca="1" si="4"/>
        <v>6</v>
      </c>
      <c r="AN11" s="1" t="s">
        <v>6</v>
      </c>
      <c r="AO11" s="1">
        <f t="shared" ca="1" si="5"/>
        <v>0</v>
      </c>
      <c r="AP11" s="1">
        <f t="shared" ca="1" si="6"/>
        <v>8</v>
      </c>
      <c r="AQ11" s="1">
        <f t="shared" ca="1" si="7"/>
        <v>4</v>
      </c>
      <c r="AR11" s="1" t="s">
        <v>1</v>
      </c>
      <c r="AS11" s="1">
        <f t="shared" ca="1" si="8"/>
        <v>5</v>
      </c>
      <c r="AT11" s="1">
        <f t="shared" ca="1" si="9"/>
        <v>1</v>
      </c>
      <c r="AU11" s="1" t="s">
        <v>6</v>
      </c>
      <c r="AV11" s="1">
        <f t="shared" ca="1" si="10"/>
        <v>4</v>
      </c>
      <c r="AW11" s="1">
        <f t="shared" ca="1" si="11"/>
        <v>0</v>
      </c>
      <c r="AX11" s="1">
        <f t="shared" ca="1" si="12"/>
        <v>0</v>
      </c>
      <c r="AY11" s="1" t="s">
        <v>2</v>
      </c>
      <c r="AZ11" s="1">
        <f t="shared" ca="1" si="13"/>
        <v>5</v>
      </c>
      <c r="BA11" s="1">
        <f t="shared" ca="1" si="14"/>
        <v>7</v>
      </c>
      <c r="BB11" s="1" t="s">
        <v>6</v>
      </c>
      <c r="BC11" s="1">
        <f t="shared" ca="1" si="15"/>
        <v>4</v>
      </c>
      <c r="BD11" s="1">
        <f t="shared" ca="1" si="16"/>
        <v>8</v>
      </c>
      <c r="BE11" s="1">
        <f t="shared" ca="1" si="17"/>
        <v>4</v>
      </c>
      <c r="BH11" s="1">
        <v>11</v>
      </c>
      <c r="BI11" s="11">
        <f t="shared" ca="1" si="18"/>
        <v>0</v>
      </c>
      <c r="BJ11" s="11">
        <f t="shared" ca="1" si="19"/>
        <v>5</v>
      </c>
      <c r="BK11" s="12"/>
      <c r="BL11" s="71"/>
      <c r="BM11" s="66">
        <v>11</v>
      </c>
      <c r="BN11" s="67">
        <f t="shared" ca="1" si="20"/>
        <v>6</v>
      </c>
      <c r="BO11" s="68">
        <f t="shared" ca="1" si="21"/>
        <v>1</v>
      </c>
      <c r="BP11" s="12"/>
      <c r="BR11" s="1">
        <v>11</v>
      </c>
      <c r="BS11" s="11">
        <f t="shared" ca="1" si="22"/>
        <v>6</v>
      </c>
      <c r="BT11" s="11">
        <f t="shared" ca="1" si="23"/>
        <v>1</v>
      </c>
      <c r="BU11" s="12"/>
      <c r="BW11" s="1">
        <v>11</v>
      </c>
      <c r="BX11" s="10">
        <f t="shared" ca="1" si="24"/>
        <v>0</v>
      </c>
      <c r="BY11" s="10">
        <f t="shared" ca="1" si="25"/>
        <v>4</v>
      </c>
      <c r="BZ11" s="19"/>
      <c r="CB11" s="1">
        <v>11</v>
      </c>
      <c r="CC11" s="10">
        <f t="shared" ca="1" si="26"/>
        <v>8</v>
      </c>
      <c r="CD11" s="10">
        <f t="shared" ca="1" si="27"/>
        <v>0</v>
      </c>
      <c r="CE11" s="19"/>
      <c r="CG11" s="1">
        <v>11</v>
      </c>
      <c r="CH11" s="10">
        <f t="shared" ca="1" si="28"/>
        <v>4</v>
      </c>
      <c r="CI11" s="10">
        <f t="shared" ca="1" si="29"/>
        <v>0</v>
      </c>
      <c r="CJ11" s="19"/>
      <c r="CK11" s="12"/>
      <c r="CL11" s="69">
        <f t="shared" ca="1" si="30"/>
        <v>0.60001791690863171</v>
      </c>
      <c r="CM11" s="70">
        <f t="shared" ca="1" si="31"/>
        <v>6</v>
      </c>
      <c r="CN11" s="70"/>
      <c r="CO11" s="66">
        <v>11</v>
      </c>
      <c r="CP11" s="66">
        <v>1</v>
      </c>
      <c r="CQ11" s="66">
        <v>0</v>
      </c>
      <c r="CR11" s="66"/>
      <c r="CS11" s="69">
        <f t="shared" ca="1" si="32"/>
        <v>0.5095404008118406</v>
      </c>
      <c r="CT11" s="70">
        <f t="shared" ca="1" si="33"/>
        <v>62</v>
      </c>
      <c r="CU11" s="66"/>
      <c r="CV11" s="66">
        <v>11</v>
      </c>
      <c r="CW11" s="66">
        <v>1</v>
      </c>
      <c r="CX11" s="66">
        <v>0</v>
      </c>
      <c r="CZ11" s="69">
        <f t="shared" ca="1" si="34"/>
        <v>0.21670756052889939</v>
      </c>
      <c r="DA11" s="70">
        <f t="shared" ca="1" si="35"/>
        <v>105</v>
      </c>
      <c r="DB11" s="66"/>
      <c r="DC11" s="66">
        <v>11</v>
      </c>
      <c r="DD11" s="66">
        <v>1</v>
      </c>
      <c r="DE11" s="66">
        <v>0</v>
      </c>
      <c r="DG11" s="69">
        <f t="shared" ca="1" si="36"/>
        <v>2.0733056147544615E-2</v>
      </c>
      <c r="DH11" s="70">
        <f t="shared" ca="1" si="37"/>
        <v>138</v>
      </c>
      <c r="DI11" s="66"/>
      <c r="DJ11" s="66">
        <v>11</v>
      </c>
      <c r="DK11" s="66">
        <v>1</v>
      </c>
      <c r="DL11" s="66">
        <v>0</v>
      </c>
      <c r="DN11" s="69">
        <f t="shared" ca="1" si="38"/>
        <v>0.16469441229483484</v>
      </c>
      <c r="DO11" s="70">
        <f t="shared" ca="1" si="39"/>
        <v>114</v>
      </c>
      <c r="DP11" s="66"/>
      <c r="DQ11" s="66">
        <v>11</v>
      </c>
      <c r="DR11" s="66">
        <v>1</v>
      </c>
      <c r="DS11" s="66">
        <v>0</v>
      </c>
    </row>
    <row r="12" spans="1:123" ht="48.95" customHeight="1" thickBot="1" x14ac:dyDescent="0.3">
      <c r="A12" s="26"/>
      <c r="B12" s="89" t="str">
        <f ca="1">$AF3/1000&amp;$AG3&amp;$AH3/1000&amp;$AI3</f>
        <v>7.05＋8.539＝</v>
      </c>
      <c r="C12" s="90"/>
      <c r="D12" s="90"/>
      <c r="E12" s="90"/>
      <c r="F12" s="90"/>
      <c r="G12" s="90"/>
      <c r="H12" s="91">
        <f ca="1">$AJ3/1000</f>
        <v>15.589</v>
      </c>
      <c r="I12" s="91"/>
      <c r="J12" s="92"/>
      <c r="K12" s="9"/>
      <c r="L12" s="26"/>
      <c r="M12" s="89" t="str">
        <f ca="1">$AF4/1000&amp;$AG4&amp;$AH4/1000&amp;$AI4</f>
        <v>34＋6.692＝</v>
      </c>
      <c r="N12" s="90"/>
      <c r="O12" s="90"/>
      <c r="P12" s="90"/>
      <c r="Q12" s="90"/>
      <c r="R12" s="90"/>
      <c r="S12" s="91">
        <f ca="1">$AJ4/1000</f>
        <v>40.692</v>
      </c>
      <c r="T12" s="91"/>
      <c r="U12" s="92"/>
      <c r="V12" s="9"/>
      <c r="AE12" s="2" t="s">
        <v>20</v>
      </c>
      <c r="AF12" s="1">
        <f t="shared" ca="1" si="0"/>
        <v>48330</v>
      </c>
      <c r="AG12" s="1" t="s">
        <v>1</v>
      </c>
      <c r="AH12" s="1">
        <f t="shared" ca="1" si="1"/>
        <v>3807</v>
      </c>
      <c r="AI12" s="1" t="s">
        <v>2</v>
      </c>
      <c r="AJ12" s="1">
        <f t="shared" ca="1" si="2"/>
        <v>52137</v>
      </c>
      <c r="AL12" s="1">
        <f t="shared" ca="1" si="3"/>
        <v>4</v>
      </c>
      <c r="AM12" s="1">
        <f t="shared" ca="1" si="4"/>
        <v>8</v>
      </c>
      <c r="AN12" s="1" t="s">
        <v>6</v>
      </c>
      <c r="AO12" s="1">
        <f t="shared" ca="1" si="5"/>
        <v>3</v>
      </c>
      <c r="AP12" s="1">
        <f t="shared" ca="1" si="6"/>
        <v>3</v>
      </c>
      <c r="AQ12" s="1">
        <f t="shared" ca="1" si="7"/>
        <v>0</v>
      </c>
      <c r="AR12" s="1" t="s">
        <v>1</v>
      </c>
      <c r="AS12" s="1">
        <f t="shared" ca="1" si="8"/>
        <v>0</v>
      </c>
      <c r="AT12" s="1">
        <f t="shared" ca="1" si="9"/>
        <v>3</v>
      </c>
      <c r="AU12" s="1" t="s">
        <v>6</v>
      </c>
      <c r="AV12" s="1">
        <f t="shared" ca="1" si="10"/>
        <v>8</v>
      </c>
      <c r="AW12" s="1">
        <f t="shared" ca="1" si="11"/>
        <v>0</v>
      </c>
      <c r="AX12" s="1">
        <f t="shared" ca="1" si="12"/>
        <v>7</v>
      </c>
      <c r="AY12" s="1" t="s">
        <v>2</v>
      </c>
      <c r="AZ12" s="1">
        <f t="shared" ca="1" si="13"/>
        <v>5</v>
      </c>
      <c r="BA12" s="1">
        <f t="shared" ca="1" si="14"/>
        <v>2</v>
      </c>
      <c r="BB12" s="1" t="s">
        <v>6</v>
      </c>
      <c r="BC12" s="1">
        <f t="shared" ca="1" si="15"/>
        <v>1</v>
      </c>
      <c r="BD12" s="1">
        <f t="shared" ca="1" si="16"/>
        <v>3</v>
      </c>
      <c r="BE12" s="1">
        <f t="shared" ca="1" si="17"/>
        <v>7</v>
      </c>
      <c r="BH12" s="1">
        <v>12</v>
      </c>
      <c r="BI12" s="11">
        <f t="shared" ca="1" si="18"/>
        <v>4</v>
      </c>
      <c r="BJ12" s="11">
        <f t="shared" ca="1" si="19"/>
        <v>0</v>
      </c>
      <c r="BK12" s="12"/>
      <c r="BL12" s="71"/>
      <c r="BM12" s="66">
        <v>12</v>
      </c>
      <c r="BN12" s="67">
        <f t="shared" ca="1" si="20"/>
        <v>8</v>
      </c>
      <c r="BO12" s="68">
        <f t="shared" ca="1" si="21"/>
        <v>3</v>
      </c>
      <c r="BP12" s="12"/>
      <c r="BR12" s="1">
        <v>12</v>
      </c>
      <c r="BS12" s="11">
        <f t="shared" ca="1" si="22"/>
        <v>8</v>
      </c>
      <c r="BT12" s="11">
        <f t="shared" ca="1" si="23"/>
        <v>3</v>
      </c>
      <c r="BU12" s="12"/>
      <c r="BW12" s="1">
        <v>12</v>
      </c>
      <c r="BX12" s="10">
        <f t="shared" ca="1" si="24"/>
        <v>3</v>
      </c>
      <c r="BY12" s="10">
        <f t="shared" ca="1" si="25"/>
        <v>8</v>
      </c>
      <c r="BZ12" s="19"/>
      <c r="CB12" s="1">
        <v>12</v>
      </c>
      <c r="CC12" s="10">
        <f t="shared" ca="1" si="26"/>
        <v>3</v>
      </c>
      <c r="CD12" s="10">
        <f t="shared" ca="1" si="27"/>
        <v>0</v>
      </c>
      <c r="CE12" s="19"/>
      <c r="CG12" s="1">
        <v>12</v>
      </c>
      <c r="CH12" s="10">
        <f t="shared" ca="1" si="28"/>
        <v>0</v>
      </c>
      <c r="CI12" s="10">
        <f t="shared" ca="1" si="29"/>
        <v>7</v>
      </c>
      <c r="CJ12" s="19"/>
      <c r="CK12" s="12"/>
      <c r="CL12" s="69">
        <f t="shared" ca="1" si="30"/>
        <v>0.356642189713267</v>
      </c>
      <c r="CM12" s="70">
        <f t="shared" ca="1" si="31"/>
        <v>14</v>
      </c>
      <c r="CN12" s="70"/>
      <c r="CO12" s="66">
        <v>12</v>
      </c>
      <c r="CP12" s="66">
        <v>2</v>
      </c>
      <c r="CQ12" s="66">
        <v>0</v>
      </c>
      <c r="CR12" s="66"/>
      <c r="CS12" s="69">
        <f t="shared" ca="1" si="32"/>
        <v>0.36192473976604222</v>
      </c>
      <c r="CT12" s="70">
        <f t="shared" ca="1" si="33"/>
        <v>84</v>
      </c>
      <c r="CU12" s="66"/>
      <c r="CV12" s="66">
        <v>12</v>
      </c>
      <c r="CW12" s="66">
        <v>1</v>
      </c>
      <c r="CX12" s="66">
        <v>1</v>
      </c>
      <c r="CZ12" s="69">
        <f t="shared" ca="1" si="34"/>
        <v>0.64928313512356983</v>
      </c>
      <c r="DA12" s="70">
        <f t="shared" ca="1" si="35"/>
        <v>39</v>
      </c>
      <c r="DB12" s="66"/>
      <c r="DC12" s="66">
        <v>12</v>
      </c>
      <c r="DD12" s="66">
        <v>1</v>
      </c>
      <c r="DE12" s="66">
        <v>1</v>
      </c>
      <c r="DG12" s="69">
        <f t="shared" ca="1" si="36"/>
        <v>0.80741047177214997</v>
      </c>
      <c r="DH12" s="70">
        <f t="shared" ca="1" si="37"/>
        <v>31</v>
      </c>
      <c r="DI12" s="66"/>
      <c r="DJ12" s="66">
        <v>12</v>
      </c>
      <c r="DK12" s="66">
        <v>1</v>
      </c>
      <c r="DL12" s="66">
        <v>1</v>
      </c>
      <c r="DN12" s="69">
        <f t="shared" ca="1" si="38"/>
        <v>0.21475128795113019</v>
      </c>
      <c r="DO12" s="70">
        <f t="shared" ca="1" si="39"/>
        <v>108</v>
      </c>
      <c r="DP12" s="66"/>
      <c r="DQ12" s="66">
        <v>12</v>
      </c>
      <c r="DR12" s="66">
        <v>1</v>
      </c>
      <c r="DS12" s="66">
        <v>1</v>
      </c>
    </row>
    <row r="13" spans="1:123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L13" s="69">
        <f t="shared" ca="1" si="30"/>
        <v>0.58332697234923003</v>
      </c>
      <c r="CM13" s="70">
        <f t="shared" ca="1" si="31"/>
        <v>7</v>
      </c>
      <c r="CN13" s="70"/>
      <c r="CO13" s="66">
        <v>13</v>
      </c>
      <c r="CP13" s="66">
        <v>3</v>
      </c>
      <c r="CQ13" s="66">
        <v>0</v>
      </c>
      <c r="CR13" s="66"/>
      <c r="CS13" s="69">
        <f t="shared" ca="1" si="32"/>
        <v>0.71205844247066041</v>
      </c>
      <c r="CT13" s="70">
        <f t="shared" ca="1" si="33"/>
        <v>28</v>
      </c>
      <c r="CU13" s="66"/>
      <c r="CV13" s="66">
        <v>13</v>
      </c>
      <c r="CW13" s="66">
        <v>1</v>
      </c>
      <c r="CX13" s="66">
        <v>2</v>
      </c>
      <c r="CZ13" s="69">
        <f t="shared" ca="1" si="34"/>
        <v>0.78052373952034193</v>
      </c>
      <c r="DA13" s="70">
        <f t="shared" ca="1" si="35"/>
        <v>26</v>
      </c>
      <c r="DB13" s="66"/>
      <c r="DC13" s="66">
        <v>13</v>
      </c>
      <c r="DD13" s="66">
        <v>1</v>
      </c>
      <c r="DE13" s="66">
        <v>2</v>
      </c>
      <c r="DG13" s="69">
        <f t="shared" ca="1" si="36"/>
        <v>0.5735688074424895</v>
      </c>
      <c r="DH13" s="70">
        <f t="shared" ca="1" si="37"/>
        <v>73</v>
      </c>
      <c r="DI13" s="66"/>
      <c r="DJ13" s="66">
        <v>13</v>
      </c>
      <c r="DK13" s="66">
        <v>1</v>
      </c>
      <c r="DL13" s="66">
        <v>2</v>
      </c>
      <c r="DN13" s="69">
        <f t="shared" ca="1" si="38"/>
        <v>0.81032570374394353</v>
      </c>
      <c r="DO13" s="70">
        <f t="shared" ca="1" si="39"/>
        <v>28</v>
      </c>
      <c r="DP13" s="66"/>
      <c r="DQ13" s="66">
        <v>13</v>
      </c>
      <c r="DR13" s="66">
        <v>1</v>
      </c>
      <c r="DS13" s="66">
        <v>2</v>
      </c>
    </row>
    <row r="14" spans="1:123" ht="53.1" customHeight="1" x14ac:dyDescent="0.25">
      <c r="A14" s="8"/>
      <c r="B14" s="4"/>
      <c r="C14" s="60"/>
      <c r="D14" s="61">
        <f ca="1">$BI3</f>
        <v>0</v>
      </c>
      <c r="E14" s="62">
        <f ca="1">$BN3</f>
        <v>7</v>
      </c>
      <c r="F14" s="62" t="str">
        <f ca="1">IF(AND(G14=0,H14=0,I14=0),"",".")</f>
        <v>.</v>
      </c>
      <c r="G14" s="63">
        <f ca="1">$BX3</f>
        <v>0</v>
      </c>
      <c r="H14" s="63">
        <f ca="1">$CC3</f>
        <v>5</v>
      </c>
      <c r="I14" s="63">
        <f ca="1">$CH3</f>
        <v>0</v>
      </c>
      <c r="J14" s="35"/>
      <c r="K14" s="36"/>
      <c r="L14" s="37"/>
      <c r="M14" s="38"/>
      <c r="N14" s="60"/>
      <c r="O14" s="61">
        <f ca="1">$BI4</f>
        <v>3</v>
      </c>
      <c r="P14" s="62">
        <f ca="1">$BN4</f>
        <v>4</v>
      </c>
      <c r="Q14" s="62" t="str">
        <f ca="1">IF(AND(R14=0,S14=0,T14=0),"",".")</f>
        <v/>
      </c>
      <c r="R14" s="63">
        <f ca="1">$BX4</f>
        <v>0</v>
      </c>
      <c r="S14" s="63">
        <f ca="1">$CC4</f>
        <v>0</v>
      </c>
      <c r="T14" s="63">
        <f ca="1">$CH4</f>
        <v>0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L14" s="69">
        <f t="shared" ca="1" si="30"/>
        <v>0.91289532001148832</v>
      </c>
      <c r="CM14" s="70">
        <f t="shared" ca="1" si="31"/>
        <v>3</v>
      </c>
      <c r="CN14" s="70"/>
      <c r="CO14" s="66">
        <v>14</v>
      </c>
      <c r="CP14" s="66">
        <v>4</v>
      </c>
      <c r="CQ14" s="66">
        <v>0</v>
      </c>
      <c r="CR14" s="66"/>
      <c r="CS14" s="69">
        <f t="shared" ca="1" si="32"/>
        <v>0.406477242643425</v>
      </c>
      <c r="CT14" s="70">
        <f t="shared" ca="1" si="33"/>
        <v>77</v>
      </c>
      <c r="CU14" s="66"/>
      <c r="CV14" s="66">
        <v>14</v>
      </c>
      <c r="CW14" s="66">
        <v>1</v>
      </c>
      <c r="CX14" s="66">
        <v>3</v>
      </c>
      <c r="CZ14" s="69">
        <f t="shared" ca="1" si="34"/>
        <v>0.87928402904900449</v>
      </c>
      <c r="DA14" s="70">
        <f t="shared" ca="1" si="35"/>
        <v>18</v>
      </c>
      <c r="DB14" s="66"/>
      <c r="DC14" s="66">
        <v>14</v>
      </c>
      <c r="DD14" s="66">
        <v>1</v>
      </c>
      <c r="DE14" s="66">
        <v>3</v>
      </c>
      <c r="DG14" s="69">
        <f t="shared" ca="1" si="36"/>
        <v>0.10841486271596878</v>
      </c>
      <c r="DH14" s="70">
        <f t="shared" ca="1" si="37"/>
        <v>122</v>
      </c>
      <c r="DI14" s="66"/>
      <c r="DJ14" s="66">
        <v>14</v>
      </c>
      <c r="DK14" s="66">
        <v>1</v>
      </c>
      <c r="DL14" s="66">
        <v>3</v>
      </c>
      <c r="DN14" s="69">
        <f t="shared" ca="1" si="38"/>
        <v>0.3314710125776279</v>
      </c>
      <c r="DO14" s="70">
        <f t="shared" ca="1" si="39"/>
        <v>94</v>
      </c>
      <c r="DP14" s="66"/>
      <c r="DQ14" s="66">
        <v>14</v>
      </c>
      <c r="DR14" s="66">
        <v>1</v>
      </c>
      <c r="DS14" s="66">
        <v>3</v>
      </c>
    </row>
    <row r="15" spans="1:123" ht="53.1" customHeight="1" thickBot="1" x14ac:dyDescent="0.3">
      <c r="A15" s="8"/>
      <c r="B15" s="4"/>
      <c r="C15" s="72" t="str">
        <f ca="1">IF(AND($BJ3=0,$BI3=0),"","＋")</f>
        <v/>
      </c>
      <c r="D15" s="73" t="str">
        <f ca="1">IF(AND($BI3=0,$BJ3=0),"＋",$BJ3)</f>
        <v>＋</v>
      </c>
      <c r="E15" s="74">
        <f ca="1">$BO3</f>
        <v>8</v>
      </c>
      <c r="F15" s="74" t="str">
        <f ca="1">IF(AND(G15=0,H15=0,I15=0),"",".")</f>
        <v>.</v>
      </c>
      <c r="G15" s="75">
        <f ca="1">$BY3</f>
        <v>5</v>
      </c>
      <c r="H15" s="75">
        <f ca="1">$CD3</f>
        <v>3</v>
      </c>
      <c r="I15" s="75">
        <f ca="1">$CI3</f>
        <v>9</v>
      </c>
      <c r="J15" s="35"/>
      <c r="K15" s="36"/>
      <c r="L15" s="37"/>
      <c r="M15" s="38"/>
      <c r="N15" s="72" t="str">
        <f ca="1">IF(AND($BJ4=0,$BI4=0),"","＋")</f>
        <v>＋</v>
      </c>
      <c r="O15" s="73">
        <f ca="1">IF(AND($BI4=0,$BJ4=0),"＋",$BJ4)</f>
        <v>0</v>
      </c>
      <c r="P15" s="74">
        <f ca="1">$BO4</f>
        <v>6</v>
      </c>
      <c r="Q15" s="74" t="str">
        <f ca="1">IF(AND(R15=0,S15=0,T15=0),"",".")</f>
        <v>.</v>
      </c>
      <c r="R15" s="75">
        <f ca="1">$BY4</f>
        <v>6</v>
      </c>
      <c r="S15" s="75">
        <f ca="1">$CD4</f>
        <v>9</v>
      </c>
      <c r="T15" s="75">
        <f ca="1">$CI4</f>
        <v>2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L15" s="69">
        <f t="shared" ca="1" si="30"/>
        <v>5.6794786663490027E-2</v>
      </c>
      <c r="CM15" s="70">
        <f t="shared" ca="1" si="31"/>
        <v>18</v>
      </c>
      <c r="CN15" s="70"/>
      <c r="CO15" s="66">
        <v>15</v>
      </c>
      <c r="CP15" s="66">
        <v>5</v>
      </c>
      <c r="CQ15" s="66">
        <v>0</v>
      </c>
      <c r="CR15" s="66"/>
      <c r="CS15" s="69">
        <f t="shared" ca="1" si="32"/>
        <v>0.82609677198330822</v>
      </c>
      <c r="CT15" s="70">
        <f t="shared" ca="1" si="33"/>
        <v>18</v>
      </c>
      <c r="CU15" s="66"/>
      <c r="CV15" s="66">
        <v>15</v>
      </c>
      <c r="CW15" s="66">
        <v>1</v>
      </c>
      <c r="CX15" s="66">
        <v>4</v>
      </c>
      <c r="CZ15" s="69">
        <f t="shared" ca="1" si="34"/>
        <v>0.44223388024466592</v>
      </c>
      <c r="DA15" s="70">
        <f t="shared" ca="1" si="35"/>
        <v>67</v>
      </c>
      <c r="DB15" s="66"/>
      <c r="DC15" s="66">
        <v>15</v>
      </c>
      <c r="DD15" s="66">
        <v>1</v>
      </c>
      <c r="DE15" s="66">
        <v>4</v>
      </c>
      <c r="DG15" s="69">
        <f t="shared" ca="1" si="36"/>
        <v>3.5954513231962637E-2</v>
      </c>
      <c r="DH15" s="70">
        <f t="shared" ca="1" si="37"/>
        <v>135</v>
      </c>
      <c r="DI15" s="66"/>
      <c r="DJ15" s="66">
        <v>15</v>
      </c>
      <c r="DK15" s="66">
        <v>1</v>
      </c>
      <c r="DL15" s="66">
        <v>4</v>
      </c>
      <c r="DN15" s="69">
        <f t="shared" ca="1" si="38"/>
        <v>0.88317305398320478</v>
      </c>
      <c r="DO15" s="70">
        <f t="shared" ca="1" si="39"/>
        <v>17</v>
      </c>
      <c r="DP15" s="66"/>
      <c r="DQ15" s="66">
        <v>15</v>
      </c>
      <c r="DR15" s="66">
        <v>1</v>
      </c>
      <c r="DS15" s="66">
        <v>4</v>
      </c>
    </row>
    <row r="16" spans="1:123" ht="53.1" customHeight="1" x14ac:dyDescent="0.25">
      <c r="A16" s="8"/>
      <c r="B16" s="38"/>
      <c r="C16" s="60"/>
      <c r="D16" s="61">
        <f ca="1">$AZ3</f>
        <v>1</v>
      </c>
      <c r="E16" s="62">
        <f ca="1">$BA3</f>
        <v>5</v>
      </c>
      <c r="F16" s="62" t="str">
        <f>$BB3</f>
        <v>.</v>
      </c>
      <c r="G16" s="63">
        <f ca="1">$BC3</f>
        <v>5</v>
      </c>
      <c r="H16" s="64">
        <f ca="1">$BD3</f>
        <v>8</v>
      </c>
      <c r="I16" s="64">
        <f ca="1">$BE3</f>
        <v>9</v>
      </c>
      <c r="J16" s="43"/>
      <c r="K16" s="36"/>
      <c r="L16" s="37"/>
      <c r="M16" s="38"/>
      <c r="N16" s="60"/>
      <c r="O16" s="61">
        <f ca="1">$AZ4</f>
        <v>4</v>
      </c>
      <c r="P16" s="62">
        <f ca="1">$BA4</f>
        <v>0</v>
      </c>
      <c r="Q16" s="62" t="str">
        <f>$BB4</f>
        <v>.</v>
      </c>
      <c r="R16" s="63">
        <f ca="1">$BC4</f>
        <v>6</v>
      </c>
      <c r="S16" s="64">
        <f ca="1">$BD4</f>
        <v>9</v>
      </c>
      <c r="T16" s="64">
        <f ca="1">$BE4</f>
        <v>2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L16" s="69">
        <f t="shared" ca="1" si="30"/>
        <v>0.57397545144066486</v>
      </c>
      <c r="CM16" s="70">
        <f t="shared" ca="1" si="31"/>
        <v>9</v>
      </c>
      <c r="CN16" s="70"/>
      <c r="CO16" s="66">
        <v>16</v>
      </c>
      <c r="CP16" s="66">
        <v>6</v>
      </c>
      <c r="CQ16" s="66">
        <v>0</v>
      </c>
      <c r="CR16" s="66"/>
      <c r="CS16" s="69">
        <f t="shared" ca="1" si="32"/>
        <v>0.5469491209387034</v>
      </c>
      <c r="CT16" s="70">
        <f t="shared" ca="1" si="33"/>
        <v>57</v>
      </c>
      <c r="CU16" s="66"/>
      <c r="CV16" s="66">
        <v>16</v>
      </c>
      <c r="CW16" s="66">
        <v>1</v>
      </c>
      <c r="CX16" s="66">
        <v>5</v>
      </c>
      <c r="CZ16" s="69">
        <f t="shared" ca="1" si="34"/>
        <v>0.86778625596245251</v>
      </c>
      <c r="DA16" s="70">
        <f t="shared" ca="1" si="35"/>
        <v>20</v>
      </c>
      <c r="DB16" s="66"/>
      <c r="DC16" s="66">
        <v>16</v>
      </c>
      <c r="DD16" s="66">
        <v>1</v>
      </c>
      <c r="DE16" s="66">
        <v>5</v>
      </c>
      <c r="DG16" s="69">
        <f t="shared" ca="1" si="36"/>
        <v>0.51706370695476211</v>
      </c>
      <c r="DH16" s="70">
        <f t="shared" ca="1" si="37"/>
        <v>81</v>
      </c>
      <c r="DI16" s="66"/>
      <c r="DJ16" s="66">
        <v>16</v>
      </c>
      <c r="DK16" s="66">
        <v>1</v>
      </c>
      <c r="DL16" s="66">
        <v>5</v>
      </c>
      <c r="DN16" s="69">
        <f t="shared" ca="1" si="38"/>
        <v>0.75371210326264781</v>
      </c>
      <c r="DO16" s="70">
        <f t="shared" ca="1" si="39"/>
        <v>32</v>
      </c>
      <c r="DP16" s="66"/>
      <c r="DQ16" s="66">
        <v>16</v>
      </c>
      <c r="DR16" s="66">
        <v>1</v>
      </c>
      <c r="DS16" s="66">
        <v>5</v>
      </c>
    </row>
    <row r="17" spans="1:123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L17" s="69">
        <f t="shared" ca="1" si="30"/>
        <v>0.52824533215904745</v>
      </c>
      <c r="CM17" s="70">
        <f t="shared" ca="1" si="31"/>
        <v>10</v>
      </c>
      <c r="CN17" s="70"/>
      <c r="CO17" s="66">
        <v>17</v>
      </c>
      <c r="CP17" s="66">
        <v>7</v>
      </c>
      <c r="CQ17" s="66">
        <v>0</v>
      </c>
      <c r="CR17" s="66"/>
      <c r="CS17" s="69">
        <f t="shared" ca="1" si="32"/>
        <v>0.19582730326386888</v>
      </c>
      <c r="CT17" s="70">
        <f t="shared" ca="1" si="33"/>
        <v>111</v>
      </c>
      <c r="CU17" s="66"/>
      <c r="CV17" s="66">
        <v>17</v>
      </c>
      <c r="CW17" s="66">
        <v>1</v>
      </c>
      <c r="CX17" s="66">
        <v>6</v>
      </c>
      <c r="CZ17" s="69">
        <f t="shared" ca="1" si="34"/>
        <v>0.410190570418279</v>
      </c>
      <c r="DA17" s="70">
        <f t="shared" ca="1" si="35"/>
        <v>73</v>
      </c>
      <c r="DB17" s="66"/>
      <c r="DC17" s="66">
        <v>17</v>
      </c>
      <c r="DD17" s="66">
        <v>1</v>
      </c>
      <c r="DE17" s="66">
        <v>6</v>
      </c>
      <c r="DG17" s="69">
        <f t="shared" ca="1" si="36"/>
        <v>0.57859407599966395</v>
      </c>
      <c r="DH17" s="70">
        <f t="shared" ca="1" si="37"/>
        <v>70</v>
      </c>
      <c r="DI17" s="66"/>
      <c r="DJ17" s="66">
        <v>17</v>
      </c>
      <c r="DK17" s="66">
        <v>1</v>
      </c>
      <c r="DL17" s="66">
        <v>6</v>
      </c>
      <c r="DN17" s="69">
        <f t="shared" ca="1" si="38"/>
        <v>0.86038638041469107</v>
      </c>
      <c r="DO17" s="70">
        <f t="shared" ca="1" si="39"/>
        <v>23</v>
      </c>
      <c r="DP17" s="66"/>
      <c r="DQ17" s="66">
        <v>17</v>
      </c>
      <c r="DR17" s="66">
        <v>1</v>
      </c>
      <c r="DS17" s="66">
        <v>6</v>
      </c>
    </row>
    <row r="18" spans="1:123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L18" s="69">
        <f t="shared" ca="1" si="30"/>
        <v>0.14548440224516135</v>
      </c>
      <c r="CM18" s="70">
        <f t="shared" ca="1" si="31"/>
        <v>16</v>
      </c>
      <c r="CN18" s="70"/>
      <c r="CO18" s="66">
        <v>18</v>
      </c>
      <c r="CP18" s="66">
        <v>8</v>
      </c>
      <c r="CQ18" s="66">
        <v>0</v>
      </c>
      <c r="CR18" s="66"/>
      <c r="CS18" s="69">
        <f t="shared" ca="1" si="32"/>
        <v>0.90706402024129473</v>
      </c>
      <c r="CT18" s="70">
        <f t="shared" ca="1" si="33"/>
        <v>11</v>
      </c>
      <c r="CU18" s="66"/>
      <c r="CV18" s="66">
        <v>18</v>
      </c>
      <c r="CW18" s="66">
        <v>1</v>
      </c>
      <c r="CX18" s="66">
        <v>7</v>
      </c>
      <c r="CZ18" s="69">
        <f t="shared" ca="1" si="34"/>
        <v>0.44713981780936318</v>
      </c>
      <c r="DA18" s="70">
        <f t="shared" ca="1" si="35"/>
        <v>66</v>
      </c>
      <c r="DB18" s="66"/>
      <c r="DC18" s="66">
        <v>18</v>
      </c>
      <c r="DD18" s="66">
        <v>1</v>
      </c>
      <c r="DE18" s="66">
        <v>7</v>
      </c>
      <c r="DG18" s="69">
        <f t="shared" ca="1" si="36"/>
        <v>0.90143705467888069</v>
      </c>
      <c r="DH18" s="70">
        <f t="shared" ca="1" si="37"/>
        <v>20</v>
      </c>
      <c r="DI18" s="66"/>
      <c r="DJ18" s="66">
        <v>18</v>
      </c>
      <c r="DK18" s="66">
        <v>1</v>
      </c>
      <c r="DL18" s="66">
        <v>7</v>
      </c>
      <c r="DN18" s="69">
        <f t="shared" ca="1" si="38"/>
        <v>0.26149604634341506</v>
      </c>
      <c r="DO18" s="70">
        <f t="shared" ca="1" si="39"/>
        <v>104</v>
      </c>
      <c r="DP18" s="66"/>
      <c r="DQ18" s="66">
        <v>18</v>
      </c>
      <c r="DR18" s="66">
        <v>1</v>
      </c>
      <c r="DS18" s="66">
        <v>7</v>
      </c>
    </row>
    <row r="19" spans="1:123" ht="48.95" customHeight="1" thickBot="1" x14ac:dyDescent="0.3">
      <c r="A19" s="26"/>
      <c r="B19" s="89" t="str">
        <f ca="1">$AF5/1000&amp;$AG5&amp;$AH5/1000&amp;$AI5</f>
        <v>1.718＋48.652＝</v>
      </c>
      <c r="C19" s="90"/>
      <c r="D19" s="90"/>
      <c r="E19" s="90"/>
      <c r="F19" s="90"/>
      <c r="G19" s="90"/>
      <c r="H19" s="91">
        <f ca="1">$AJ5/1000</f>
        <v>50.37</v>
      </c>
      <c r="I19" s="91"/>
      <c r="J19" s="92"/>
      <c r="K19" s="9"/>
      <c r="L19" s="26"/>
      <c r="M19" s="89" t="str">
        <f ca="1">$AF6/1000&amp;$AG6&amp;$AH6/1000&amp;$AI6</f>
        <v>0.774＋37.014＝</v>
      </c>
      <c r="N19" s="90"/>
      <c r="O19" s="90"/>
      <c r="P19" s="90"/>
      <c r="Q19" s="90"/>
      <c r="R19" s="90"/>
      <c r="S19" s="91">
        <f ca="1">$AJ6/1000</f>
        <v>37.787999999999997</v>
      </c>
      <c r="T19" s="91"/>
      <c r="U19" s="92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L19" s="69"/>
      <c r="CM19" s="70"/>
      <c r="CN19" s="70"/>
      <c r="CO19" s="66"/>
      <c r="CP19" s="66"/>
      <c r="CQ19" s="66"/>
      <c r="CR19" s="66"/>
      <c r="CS19" s="69">
        <f t="shared" ca="1" si="32"/>
        <v>0.17465880506490628</v>
      </c>
      <c r="CT19" s="70">
        <f t="shared" ca="1" si="33"/>
        <v>114</v>
      </c>
      <c r="CU19" s="66"/>
      <c r="CV19" s="66">
        <v>19</v>
      </c>
      <c r="CW19" s="66">
        <v>1</v>
      </c>
      <c r="CX19" s="66">
        <v>8</v>
      </c>
      <c r="CZ19" s="69">
        <f t="shared" ca="1" si="34"/>
        <v>8.142166508783899E-2</v>
      </c>
      <c r="DA19" s="70">
        <f t="shared" ca="1" si="35"/>
        <v>125</v>
      </c>
      <c r="DB19" s="66"/>
      <c r="DC19" s="66">
        <v>19</v>
      </c>
      <c r="DD19" s="66">
        <v>1</v>
      </c>
      <c r="DE19" s="66">
        <v>8</v>
      </c>
      <c r="DG19" s="69">
        <f t="shared" ca="1" si="36"/>
        <v>0.75978340308069969</v>
      </c>
      <c r="DH19" s="70">
        <f t="shared" ca="1" si="37"/>
        <v>35</v>
      </c>
      <c r="DI19" s="66"/>
      <c r="DJ19" s="66">
        <v>19</v>
      </c>
      <c r="DK19" s="66">
        <v>1</v>
      </c>
      <c r="DL19" s="66">
        <v>8</v>
      </c>
      <c r="DN19" s="69">
        <f t="shared" ca="1" si="38"/>
        <v>0.17768454228665564</v>
      </c>
      <c r="DO19" s="70">
        <f t="shared" ca="1" si="39"/>
        <v>112</v>
      </c>
      <c r="DP19" s="66"/>
      <c r="DQ19" s="66">
        <v>19</v>
      </c>
      <c r="DR19" s="66">
        <v>1</v>
      </c>
      <c r="DS19" s="66">
        <v>8</v>
      </c>
    </row>
    <row r="20" spans="1:123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L20" s="69"/>
      <c r="CM20" s="70"/>
      <c r="CN20" s="70"/>
      <c r="CO20" s="66"/>
      <c r="CP20" s="66"/>
      <c r="CQ20" s="66"/>
      <c r="CR20" s="66"/>
      <c r="CS20" s="69">
        <f t="shared" ca="1" si="32"/>
        <v>0.6123549822988914</v>
      </c>
      <c r="CT20" s="70">
        <f t="shared" ca="1" si="33"/>
        <v>46</v>
      </c>
      <c r="CU20" s="66"/>
      <c r="CV20" s="66">
        <v>20</v>
      </c>
      <c r="CW20" s="66">
        <v>1</v>
      </c>
      <c r="CX20" s="66">
        <v>9</v>
      </c>
      <c r="CZ20" s="69">
        <f t="shared" ca="1" si="34"/>
        <v>0.30652608333423925</v>
      </c>
      <c r="DA20" s="70">
        <f t="shared" ca="1" si="35"/>
        <v>86</v>
      </c>
      <c r="DB20" s="66"/>
      <c r="DC20" s="66">
        <v>20</v>
      </c>
      <c r="DD20" s="66">
        <v>1</v>
      </c>
      <c r="DE20" s="66">
        <v>9</v>
      </c>
      <c r="DG20" s="69">
        <f t="shared" ca="1" si="36"/>
        <v>0.26753010281601464</v>
      </c>
      <c r="DH20" s="70">
        <f t="shared" ca="1" si="37"/>
        <v>107</v>
      </c>
      <c r="DI20" s="66"/>
      <c r="DJ20" s="66">
        <v>20</v>
      </c>
      <c r="DK20" s="66">
        <v>1</v>
      </c>
      <c r="DL20" s="66">
        <v>9</v>
      </c>
      <c r="DN20" s="69">
        <f t="shared" ca="1" si="38"/>
        <v>0.14802313175523996</v>
      </c>
      <c r="DO20" s="70">
        <f t="shared" ca="1" si="39"/>
        <v>118</v>
      </c>
      <c r="DP20" s="66"/>
      <c r="DQ20" s="66">
        <v>20</v>
      </c>
      <c r="DR20" s="66">
        <v>1</v>
      </c>
      <c r="DS20" s="66">
        <v>9</v>
      </c>
    </row>
    <row r="21" spans="1:123" ht="53.1" customHeight="1" x14ac:dyDescent="0.25">
      <c r="A21" s="8"/>
      <c r="B21" s="4"/>
      <c r="C21" s="60"/>
      <c r="D21" s="61">
        <f ca="1">$BI5</f>
        <v>0</v>
      </c>
      <c r="E21" s="62">
        <f ca="1">$BN5</f>
        <v>1</v>
      </c>
      <c r="F21" s="62" t="str">
        <f ca="1">IF(AND(G21=0,H21=0,I21=0),"",".")</f>
        <v>.</v>
      </c>
      <c r="G21" s="63">
        <f ca="1">$BX5</f>
        <v>7</v>
      </c>
      <c r="H21" s="63">
        <f ca="1">$CC5</f>
        <v>1</v>
      </c>
      <c r="I21" s="63">
        <f ca="1">$CH5</f>
        <v>8</v>
      </c>
      <c r="J21" s="35"/>
      <c r="K21" s="36"/>
      <c r="L21" s="37"/>
      <c r="M21" s="38"/>
      <c r="N21" s="60"/>
      <c r="O21" s="61">
        <f ca="1">$BI6</f>
        <v>0</v>
      </c>
      <c r="P21" s="62">
        <f ca="1">$BN6</f>
        <v>0</v>
      </c>
      <c r="Q21" s="62" t="str">
        <f ca="1">IF(AND(R21=0,S21=0,T21=0),"",".")</f>
        <v>.</v>
      </c>
      <c r="R21" s="63">
        <f ca="1">$BX6</f>
        <v>7</v>
      </c>
      <c r="S21" s="63">
        <f ca="1">$CC6</f>
        <v>7</v>
      </c>
      <c r="T21" s="63">
        <f ca="1">$CH6</f>
        <v>4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L21" s="69"/>
      <c r="CM21" s="70"/>
      <c r="CN21" s="70"/>
      <c r="CO21" s="66"/>
      <c r="CP21" s="66"/>
      <c r="CQ21" s="66"/>
      <c r="CR21" s="66"/>
      <c r="CS21" s="69">
        <f t="shared" ca="1" si="32"/>
        <v>0.49468827062148835</v>
      </c>
      <c r="CT21" s="70">
        <f t="shared" ca="1" si="33"/>
        <v>64</v>
      </c>
      <c r="CU21" s="66"/>
      <c r="CV21" s="66">
        <v>21</v>
      </c>
      <c r="CW21" s="66">
        <v>2</v>
      </c>
      <c r="CX21" s="66">
        <v>0</v>
      </c>
      <c r="CZ21" s="69">
        <f t="shared" ca="1" si="34"/>
        <v>0.88470138993875502</v>
      </c>
      <c r="DA21" s="70">
        <f t="shared" ca="1" si="35"/>
        <v>16</v>
      </c>
      <c r="DB21" s="66"/>
      <c r="DC21" s="66">
        <v>21</v>
      </c>
      <c r="DD21" s="66">
        <v>2</v>
      </c>
      <c r="DE21" s="66">
        <v>0</v>
      </c>
      <c r="DG21" s="69">
        <f t="shared" ca="1" si="36"/>
        <v>6.2387502082030699E-2</v>
      </c>
      <c r="DH21" s="70">
        <f t="shared" ca="1" si="37"/>
        <v>132</v>
      </c>
      <c r="DI21" s="66"/>
      <c r="DJ21" s="66">
        <v>21</v>
      </c>
      <c r="DK21" s="66">
        <v>2</v>
      </c>
      <c r="DL21" s="66">
        <v>0</v>
      </c>
      <c r="DN21" s="69">
        <f t="shared" ca="1" si="38"/>
        <v>0.2835241848451705</v>
      </c>
      <c r="DO21" s="70">
        <f t="shared" ca="1" si="39"/>
        <v>99</v>
      </c>
      <c r="DP21" s="66"/>
      <c r="DQ21" s="66">
        <v>21</v>
      </c>
      <c r="DR21" s="66">
        <v>2</v>
      </c>
      <c r="DS21" s="66">
        <v>0</v>
      </c>
    </row>
    <row r="22" spans="1:123" ht="53.1" customHeight="1" thickBot="1" x14ac:dyDescent="0.3">
      <c r="A22" s="8"/>
      <c r="B22" s="4"/>
      <c r="C22" s="72" t="str">
        <f ca="1">IF(AND($BJ5=0,$BI5=0),"","＋")</f>
        <v>＋</v>
      </c>
      <c r="D22" s="73">
        <f ca="1">IF(AND($BI5=0,$BJ5=0),"＋",$BJ5)</f>
        <v>4</v>
      </c>
      <c r="E22" s="74">
        <f ca="1">$BO5</f>
        <v>8</v>
      </c>
      <c r="F22" s="74" t="str">
        <f ca="1">IF(AND(G22=0,H22=0,I22=0),"",".")</f>
        <v>.</v>
      </c>
      <c r="G22" s="75">
        <f ca="1">$BY5</f>
        <v>6</v>
      </c>
      <c r="H22" s="75">
        <f ca="1">$CD5</f>
        <v>5</v>
      </c>
      <c r="I22" s="75">
        <f ca="1">$CI5</f>
        <v>2</v>
      </c>
      <c r="J22" s="35"/>
      <c r="K22" s="36"/>
      <c r="L22" s="37"/>
      <c r="M22" s="38"/>
      <c r="N22" s="72" t="str">
        <f ca="1">IF(AND($BJ6=0,$BI6=0),"","＋")</f>
        <v>＋</v>
      </c>
      <c r="O22" s="73">
        <f ca="1">IF(AND($BI6=0,$BJ6=0),"＋",$BJ6)</f>
        <v>3</v>
      </c>
      <c r="P22" s="74">
        <f ca="1">$BO6</f>
        <v>7</v>
      </c>
      <c r="Q22" s="74" t="str">
        <f ca="1">IF(AND(R22=0,S22=0,T22=0),"",".")</f>
        <v>.</v>
      </c>
      <c r="R22" s="75">
        <f ca="1">$BY6</f>
        <v>0</v>
      </c>
      <c r="S22" s="75">
        <f ca="1">$CD6</f>
        <v>1</v>
      </c>
      <c r="T22" s="75">
        <f ca="1">$CI6</f>
        <v>4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L22" s="69"/>
      <c r="CM22" s="70"/>
      <c r="CN22" s="70"/>
      <c r="CO22" s="66"/>
      <c r="CP22" s="66"/>
      <c r="CQ22" s="66"/>
      <c r="CR22" s="66"/>
      <c r="CS22" s="69">
        <f t="shared" ca="1" si="32"/>
        <v>0.28049091637446066</v>
      </c>
      <c r="CT22" s="70">
        <f t="shared" ca="1" si="33"/>
        <v>100</v>
      </c>
      <c r="CU22" s="66"/>
      <c r="CV22" s="66">
        <v>22</v>
      </c>
      <c r="CW22" s="66">
        <v>2</v>
      </c>
      <c r="CX22" s="66">
        <v>1</v>
      </c>
      <c r="CZ22" s="69">
        <f t="shared" ca="1" si="34"/>
        <v>0.91865949586631079</v>
      </c>
      <c r="DA22" s="70">
        <f t="shared" ca="1" si="35"/>
        <v>10</v>
      </c>
      <c r="DB22" s="66"/>
      <c r="DC22" s="66">
        <v>22</v>
      </c>
      <c r="DD22" s="66">
        <v>2</v>
      </c>
      <c r="DE22" s="66">
        <v>1</v>
      </c>
      <c r="DG22" s="69">
        <f t="shared" ca="1" si="36"/>
        <v>0.50396187167862672</v>
      </c>
      <c r="DH22" s="70">
        <f t="shared" ca="1" si="37"/>
        <v>86</v>
      </c>
      <c r="DI22" s="66"/>
      <c r="DJ22" s="66">
        <v>22</v>
      </c>
      <c r="DK22" s="66">
        <v>2</v>
      </c>
      <c r="DL22" s="66">
        <v>1</v>
      </c>
      <c r="DN22" s="69">
        <f t="shared" ca="1" si="38"/>
        <v>0.29391895838085347</v>
      </c>
      <c r="DO22" s="70">
        <f t="shared" ca="1" si="39"/>
        <v>98</v>
      </c>
      <c r="DP22" s="66"/>
      <c r="DQ22" s="66">
        <v>22</v>
      </c>
      <c r="DR22" s="66">
        <v>2</v>
      </c>
      <c r="DS22" s="66">
        <v>1</v>
      </c>
    </row>
    <row r="23" spans="1:123" ht="53.1" customHeight="1" x14ac:dyDescent="0.25">
      <c r="A23" s="8"/>
      <c r="B23" s="38"/>
      <c r="C23" s="60"/>
      <c r="D23" s="61">
        <f ca="1">$AZ5</f>
        <v>5</v>
      </c>
      <c r="E23" s="62">
        <f ca="1">$BA5</f>
        <v>0</v>
      </c>
      <c r="F23" s="62" t="str">
        <f>$BB5</f>
        <v>.</v>
      </c>
      <c r="G23" s="63">
        <f ca="1">$BC5</f>
        <v>3</v>
      </c>
      <c r="H23" s="64">
        <f ca="1">$BD5</f>
        <v>7</v>
      </c>
      <c r="I23" s="64">
        <f ca="1">$BE5</f>
        <v>0</v>
      </c>
      <c r="J23" s="43"/>
      <c r="K23" s="36"/>
      <c r="L23" s="37"/>
      <c r="M23" s="38"/>
      <c r="N23" s="60"/>
      <c r="O23" s="61">
        <f ca="1">$AZ6</f>
        <v>3</v>
      </c>
      <c r="P23" s="62">
        <f ca="1">$BA6</f>
        <v>7</v>
      </c>
      <c r="Q23" s="62" t="str">
        <f>$BB6</f>
        <v>.</v>
      </c>
      <c r="R23" s="63">
        <f ca="1">$BC6</f>
        <v>7</v>
      </c>
      <c r="S23" s="64">
        <f ca="1">$BD6</f>
        <v>8</v>
      </c>
      <c r="T23" s="64">
        <f ca="1">$BE6</f>
        <v>8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L23" s="69"/>
      <c r="CM23" s="70"/>
      <c r="CN23" s="70"/>
      <c r="CO23" s="66"/>
      <c r="CP23" s="66"/>
      <c r="CQ23" s="66"/>
      <c r="CR23" s="66"/>
      <c r="CS23" s="69">
        <f t="shared" ca="1" si="32"/>
        <v>0.49998016690009539</v>
      </c>
      <c r="CT23" s="70">
        <f t="shared" ca="1" si="33"/>
        <v>63</v>
      </c>
      <c r="CU23" s="66"/>
      <c r="CV23" s="66">
        <v>23</v>
      </c>
      <c r="CW23" s="66">
        <v>2</v>
      </c>
      <c r="CX23" s="66">
        <v>2</v>
      </c>
      <c r="CZ23" s="69">
        <f t="shared" ca="1" si="34"/>
        <v>0.7108394990244159</v>
      </c>
      <c r="DA23" s="70">
        <f t="shared" ca="1" si="35"/>
        <v>33</v>
      </c>
      <c r="DB23" s="66"/>
      <c r="DC23" s="66">
        <v>23</v>
      </c>
      <c r="DD23" s="66">
        <v>2</v>
      </c>
      <c r="DE23" s="66">
        <v>2</v>
      </c>
      <c r="DG23" s="69">
        <f t="shared" ca="1" si="36"/>
        <v>0.37709491314638377</v>
      </c>
      <c r="DH23" s="70">
        <f t="shared" ca="1" si="37"/>
        <v>97</v>
      </c>
      <c r="DI23" s="66"/>
      <c r="DJ23" s="66">
        <v>23</v>
      </c>
      <c r="DK23" s="66">
        <v>2</v>
      </c>
      <c r="DL23" s="66">
        <v>2</v>
      </c>
      <c r="DN23" s="69">
        <f t="shared" ca="1" si="38"/>
        <v>0.43601979924492384</v>
      </c>
      <c r="DO23" s="70">
        <f t="shared" ca="1" si="39"/>
        <v>73</v>
      </c>
      <c r="DP23" s="66"/>
      <c r="DQ23" s="66">
        <v>23</v>
      </c>
      <c r="DR23" s="66">
        <v>2</v>
      </c>
      <c r="DS23" s="66">
        <v>2</v>
      </c>
    </row>
    <row r="24" spans="1:123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L24" s="69"/>
      <c r="CM24" s="70"/>
      <c r="CN24" s="70"/>
      <c r="CO24" s="66"/>
      <c r="CP24" s="66"/>
      <c r="CQ24" s="66"/>
      <c r="CR24" s="66"/>
      <c r="CS24" s="69">
        <f t="shared" ca="1" si="32"/>
        <v>0.68523134497152138</v>
      </c>
      <c r="CT24" s="70">
        <f t="shared" ca="1" si="33"/>
        <v>32</v>
      </c>
      <c r="CU24" s="66"/>
      <c r="CV24" s="66">
        <v>24</v>
      </c>
      <c r="CW24" s="66">
        <v>2</v>
      </c>
      <c r="CX24" s="66">
        <v>3</v>
      </c>
      <c r="CZ24" s="69">
        <f t="shared" ca="1" si="34"/>
        <v>0.13969835155477905</v>
      </c>
      <c r="DA24" s="70">
        <f t="shared" ca="1" si="35"/>
        <v>116</v>
      </c>
      <c r="DB24" s="66"/>
      <c r="DC24" s="66">
        <v>24</v>
      </c>
      <c r="DD24" s="66">
        <v>2</v>
      </c>
      <c r="DE24" s="66">
        <v>3</v>
      </c>
      <c r="DG24" s="69">
        <f t="shared" ca="1" si="36"/>
        <v>0.54729489999357273</v>
      </c>
      <c r="DH24" s="70">
        <f t="shared" ca="1" si="37"/>
        <v>76</v>
      </c>
      <c r="DI24" s="66"/>
      <c r="DJ24" s="66">
        <v>24</v>
      </c>
      <c r="DK24" s="66">
        <v>2</v>
      </c>
      <c r="DL24" s="66">
        <v>3</v>
      </c>
      <c r="DN24" s="69">
        <f t="shared" ca="1" si="38"/>
        <v>0.64586503784450722</v>
      </c>
      <c r="DO24" s="70">
        <f t="shared" ca="1" si="39"/>
        <v>48</v>
      </c>
      <c r="DP24" s="66"/>
      <c r="DQ24" s="66">
        <v>24</v>
      </c>
      <c r="DR24" s="66">
        <v>2</v>
      </c>
      <c r="DS24" s="66">
        <v>3</v>
      </c>
    </row>
    <row r="25" spans="1:123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L25" s="69"/>
      <c r="CM25" s="70"/>
      <c r="CN25" s="70"/>
      <c r="CO25" s="66"/>
      <c r="CP25" s="66"/>
      <c r="CQ25" s="66"/>
      <c r="CR25" s="66"/>
      <c r="CS25" s="69">
        <f t="shared" ca="1" si="32"/>
        <v>0.66356964323708334</v>
      </c>
      <c r="CT25" s="70">
        <f t="shared" ca="1" si="33"/>
        <v>40</v>
      </c>
      <c r="CU25" s="66"/>
      <c r="CV25" s="66">
        <v>25</v>
      </c>
      <c r="CW25" s="66">
        <v>2</v>
      </c>
      <c r="CX25" s="66">
        <v>4</v>
      </c>
      <c r="CZ25" s="69">
        <f t="shared" ca="1" si="34"/>
        <v>0.72823737232210306</v>
      </c>
      <c r="DA25" s="70">
        <f t="shared" ca="1" si="35"/>
        <v>29</v>
      </c>
      <c r="DB25" s="66"/>
      <c r="DC25" s="66">
        <v>25</v>
      </c>
      <c r="DD25" s="66">
        <v>2</v>
      </c>
      <c r="DE25" s="66">
        <v>4</v>
      </c>
      <c r="DG25" s="69">
        <f t="shared" ca="1" si="36"/>
        <v>0.62613508709991994</v>
      </c>
      <c r="DH25" s="70">
        <f t="shared" ca="1" si="37"/>
        <v>58</v>
      </c>
      <c r="DI25" s="66"/>
      <c r="DJ25" s="66">
        <v>25</v>
      </c>
      <c r="DK25" s="66">
        <v>2</v>
      </c>
      <c r="DL25" s="66">
        <v>4</v>
      </c>
      <c r="DN25" s="69">
        <f t="shared" ca="1" si="38"/>
        <v>5.1672116643296295E-2</v>
      </c>
      <c r="DO25" s="70">
        <f t="shared" ca="1" si="39"/>
        <v>132</v>
      </c>
      <c r="DP25" s="66"/>
      <c r="DQ25" s="66">
        <v>25</v>
      </c>
      <c r="DR25" s="66">
        <v>2</v>
      </c>
      <c r="DS25" s="66">
        <v>4</v>
      </c>
    </row>
    <row r="26" spans="1:123" ht="48.95" customHeight="1" thickBot="1" x14ac:dyDescent="0.3">
      <c r="A26" s="26"/>
      <c r="B26" s="89" t="str">
        <f ca="1">$AF7/1000&amp;$AG7&amp;$AH7/1000&amp;$AI7</f>
        <v>10.348＋7.384＝</v>
      </c>
      <c r="C26" s="90"/>
      <c r="D26" s="90"/>
      <c r="E26" s="90"/>
      <c r="F26" s="90"/>
      <c r="G26" s="90"/>
      <c r="H26" s="91">
        <f ca="1">$AJ7/1000</f>
        <v>17.731999999999999</v>
      </c>
      <c r="I26" s="91"/>
      <c r="J26" s="92"/>
      <c r="K26" s="9"/>
      <c r="L26" s="26"/>
      <c r="M26" s="89" t="str">
        <f ca="1">$AF8/1000&amp;$AG8&amp;$AH8/1000&amp;$AI8</f>
        <v>50.914＋5.506＝</v>
      </c>
      <c r="N26" s="90"/>
      <c r="O26" s="90"/>
      <c r="P26" s="90"/>
      <c r="Q26" s="90"/>
      <c r="R26" s="90"/>
      <c r="S26" s="91">
        <f ca="1">$AJ8/1000</f>
        <v>56.42</v>
      </c>
      <c r="T26" s="91"/>
      <c r="U26" s="92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L26" s="69"/>
      <c r="CM26" s="70"/>
      <c r="CN26" s="70"/>
      <c r="CO26" s="66"/>
      <c r="CP26" s="66"/>
      <c r="CQ26" s="66"/>
      <c r="CR26" s="66"/>
      <c r="CS26" s="69">
        <f t="shared" ca="1" si="32"/>
        <v>3.7659187446609788E-2</v>
      </c>
      <c r="CT26" s="70">
        <f t="shared" ca="1" si="33"/>
        <v>136</v>
      </c>
      <c r="CU26" s="66"/>
      <c r="CV26" s="66">
        <v>26</v>
      </c>
      <c r="CW26" s="66">
        <v>2</v>
      </c>
      <c r="CX26" s="66">
        <v>5</v>
      </c>
      <c r="CZ26" s="69">
        <f t="shared" ca="1" si="34"/>
        <v>0.87314260982711112</v>
      </c>
      <c r="DA26" s="70">
        <f t="shared" ca="1" si="35"/>
        <v>19</v>
      </c>
      <c r="DB26" s="66"/>
      <c r="DC26" s="66">
        <v>26</v>
      </c>
      <c r="DD26" s="66">
        <v>2</v>
      </c>
      <c r="DE26" s="66">
        <v>5</v>
      </c>
      <c r="DG26" s="69">
        <f t="shared" ca="1" si="36"/>
        <v>0.89683228181532104</v>
      </c>
      <c r="DH26" s="70">
        <f t="shared" ca="1" si="37"/>
        <v>21</v>
      </c>
      <c r="DI26" s="66"/>
      <c r="DJ26" s="66">
        <v>26</v>
      </c>
      <c r="DK26" s="66">
        <v>2</v>
      </c>
      <c r="DL26" s="66">
        <v>5</v>
      </c>
      <c r="DN26" s="69">
        <f t="shared" ca="1" si="38"/>
        <v>0.9487112654446197</v>
      </c>
      <c r="DO26" s="70">
        <f t="shared" ca="1" si="39"/>
        <v>8</v>
      </c>
      <c r="DP26" s="66"/>
      <c r="DQ26" s="66">
        <v>26</v>
      </c>
      <c r="DR26" s="66">
        <v>2</v>
      </c>
      <c r="DS26" s="66">
        <v>5</v>
      </c>
    </row>
    <row r="27" spans="1:123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L27" s="69"/>
      <c r="CM27" s="70"/>
      <c r="CN27" s="70"/>
      <c r="CO27" s="66"/>
      <c r="CP27" s="66"/>
      <c r="CQ27" s="66"/>
      <c r="CR27" s="66"/>
      <c r="CS27" s="69">
        <f t="shared" ca="1" si="32"/>
        <v>0.60285209553026753</v>
      </c>
      <c r="CT27" s="70">
        <f t="shared" ca="1" si="33"/>
        <v>49</v>
      </c>
      <c r="CU27" s="66"/>
      <c r="CV27" s="66">
        <v>27</v>
      </c>
      <c r="CW27" s="66">
        <v>2</v>
      </c>
      <c r="CX27" s="66">
        <v>6</v>
      </c>
      <c r="CZ27" s="69">
        <f t="shared" ca="1" si="34"/>
        <v>8.4151905167398233E-2</v>
      </c>
      <c r="DA27" s="70">
        <f t="shared" ca="1" si="35"/>
        <v>124</v>
      </c>
      <c r="DB27" s="66"/>
      <c r="DC27" s="66">
        <v>27</v>
      </c>
      <c r="DD27" s="66">
        <v>2</v>
      </c>
      <c r="DE27" s="66">
        <v>6</v>
      </c>
      <c r="DG27" s="69">
        <f t="shared" ca="1" si="36"/>
        <v>0.84411438162934027</v>
      </c>
      <c r="DH27" s="70">
        <f t="shared" ca="1" si="37"/>
        <v>24</v>
      </c>
      <c r="DI27" s="66"/>
      <c r="DJ27" s="66">
        <v>27</v>
      </c>
      <c r="DK27" s="66">
        <v>2</v>
      </c>
      <c r="DL27" s="66">
        <v>6</v>
      </c>
      <c r="DN27" s="69">
        <f t="shared" ca="1" si="38"/>
        <v>4.3216603866651271E-2</v>
      </c>
      <c r="DO27" s="70">
        <f t="shared" ca="1" si="39"/>
        <v>135</v>
      </c>
      <c r="DP27" s="66"/>
      <c r="DQ27" s="66">
        <v>27</v>
      </c>
      <c r="DR27" s="66">
        <v>2</v>
      </c>
      <c r="DS27" s="66">
        <v>6</v>
      </c>
    </row>
    <row r="28" spans="1:123" ht="53.1" customHeight="1" x14ac:dyDescent="0.25">
      <c r="A28" s="37"/>
      <c r="B28" s="4"/>
      <c r="C28" s="60"/>
      <c r="D28" s="61">
        <f ca="1">$BI7</f>
        <v>1</v>
      </c>
      <c r="E28" s="62">
        <f ca="1">$BN7</f>
        <v>0</v>
      </c>
      <c r="F28" s="62" t="str">
        <f ca="1">IF(AND(G28=0,H28=0,I28=0),"",".")</f>
        <v>.</v>
      </c>
      <c r="G28" s="63">
        <f ca="1">$BX7</f>
        <v>3</v>
      </c>
      <c r="H28" s="63">
        <f ca="1">$CC7</f>
        <v>4</v>
      </c>
      <c r="I28" s="63">
        <f ca="1">$CH7</f>
        <v>8</v>
      </c>
      <c r="J28" s="35"/>
      <c r="K28" s="36"/>
      <c r="L28" s="37"/>
      <c r="M28" s="38"/>
      <c r="N28" s="60"/>
      <c r="O28" s="61">
        <f ca="1">$BI8</f>
        <v>5</v>
      </c>
      <c r="P28" s="62">
        <f ca="1">$BN8</f>
        <v>0</v>
      </c>
      <c r="Q28" s="62" t="str">
        <f ca="1">IF(AND(R28=0,S28=0,T28=0),"",".")</f>
        <v>.</v>
      </c>
      <c r="R28" s="63">
        <f ca="1">$BX8</f>
        <v>9</v>
      </c>
      <c r="S28" s="63">
        <f ca="1">$CC8</f>
        <v>1</v>
      </c>
      <c r="T28" s="63">
        <f ca="1">$CH8</f>
        <v>4</v>
      </c>
      <c r="U28" s="35"/>
      <c r="V28" s="36"/>
      <c r="CL28" s="69"/>
      <c r="CM28" s="70"/>
      <c r="CN28" s="70"/>
      <c r="CO28" s="66"/>
      <c r="CP28" s="66"/>
      <c r="CQ28" s="66"/>
      <c r="CR28" s="66"/>
      <c r="CS28" s="69">
        <f t="shared" ca="1" si="32"/>
        <v>9.8176817728633958E-2</v>
      </c>
      <c r="CT28" s="70">
        <f t="shared" ca="1" si="33"/>
        <v>129</v>
      </c>
      <c r="CU28" s="66"/>
      <c r="CV28" s="66">
        <v>28</v>
      </c>
      <c r="CW28" s="66">
        <v>2</v>
      </c>
      <c r="CX28" s="66">
        <v>7</v>
      </c>
      <c r="CZ28" s="69">
        <f t="shared" ca="1" si="34"/>
        <v>0.52884638099289127</v>
      </c>
      <c r="DA28" s="70">
        <f t="shared" ca="1" si="35"/>
        <v>52</v>
      </c>
      <c r="DB28" s="66"/>
      <c r="DC28" s="66">
        <v>28</v>
      </c>
      <c r="DD28" s="66">
        <v>2</v>
      </c>
      <c r="DE28" s="66">
        <v>7</v>
      </c>
      <c r="DG28" s="69">
        <f t="shared" ca="1" si="36"/>
        <v>0.68307678625661683</v>
      </c>
      <c r="DH28" s="70">
        <f t="shared" ca="1" si="37"/>
        <v>51</v>
      </c>
      <c r="DI28" s="66"/>
      <c r="DJ28" s="66">
        <v>28</v>
      </c>
      <c r="DK28" s="66">
        <v>2</v>
      </c>
      <c r="DL28" s="66">
        <v>7</v>
      </c>
      <c r="DN28" s="69">
        <f t="shared" ca="1" si="38"/>
        <v>0.13313549194927154</v>
      </c>
      <c r="DO28" s="70">
        <f t="shared" ca="1" si="39"/>
        <v>121</v>
      </c>
      <c r="DP28" s="66"/>
      <c r="DQ28" s="66">
        <v>28</v>
      </c>
      <c r="DR28" s="66">
        <v>2</v>
      </c>
      <c r="DS28" s="66">
        <v>7</v>
      </c>
    </row>
    <row r="29" spans="1:123" ht="53.1" customHeight="1" thickBot="1" x14ac:dyDescent="0.3">
      <c r="A29" s="37"/>
      <c r="B29" s="4"/>
      <c r="C29" s="72" t="str">
        <f ca="1">IF(AND($BJ7=0,$BI7=0),"","＋")</f>
        <v>＋</v>
      </c>
      <c r="D29" s="73">
        <f ca="1">IF(AND($BI7=0,$BJ7=0),"＋",$BJ7)</f>
        <v>0</v>
      </c>
      <c r="E29" s="74">
        <f ca="1">$BO7</f>
        <v>7</v>
      </c>
      <c r="F29" s="74" t="str">
        <f ca="1">IF(AND(G29=0,H29=0,I29=0),"",".")</f>
        <v>.</v>
      </c>
      <c r="G29" s="75">
        <f ca="1">$BY7</f>
        <v>3</v>
      </c>
      <c r="H29" s="75">
        <f ca="1">$CD7</f>
        <v>8</v>
      </c>
      <c r="I29" s="75">
        <f ca="1">$CI7</f>
        <v>4</v>
      </c>
      <c r="J29" s="35"/>
      <c r="K29" s="36"/>
      <c r="L29" s="37"/>
      <c r="M29" s="38"/>
      <c r="N29" s="72" t="str">
        <f ca="1">IF(AND($BJ8=0,$BI8=0),"","＋")</f>
        <v>＋</v>
      </c>
      <c r="O29" s="73">
        <f ca="1">IF(AND($BI8=0,$BJ8=0),"＋",$BJ8)</f>
        <v>0</v>
      </c>
      <c r="P29" s="74">
        <f ca="1">$BO8</f>
        <v>5</v>
      </c>
      <c r="Q29" s="74" t="str">
        <f ca="1">IF(AND(R29=0,S29=0,T29=0),"",".")</f>
        <v>.</v>
      </c>
      <c r="R29" s="75">
        <f ca="1">$BY8</f>
        <v>5</v>
      </c>
      <c r="S29" s="75">
        <f ca="1">$CD8</f>
        <v>0</v>
      </c>
      <c r="T29" s="75">
        <f ca="1">$CI8</f>
        <v>6</v>
      </c>
      <c r="U29" s="35"/>
      <c r="V29" s="36"/>
      <c r="CL29" s="69"/>
      <c r="CM29" s="70"/>
      <c r="CN29" s="70"/>
      <c r="CO29" s="66"/>
      <c r="CP29" s="66"/>
      <c r="CQ29" s="66"/>
      <c r="CR29" s="66"/>
      <c r="CS29" s="69">
        <f t="shared" ca="1" si="32"/>
        <v>0.54796790234765858</v>
      </c>
      <c r="CT29" s="70">
        <f t="shared" ca="1" si="33"/>
        <v>56</v>
      </c>
      <c r="CU29" s="66"/>
      <c r="CV29" s="66">
        <v>29</v>
      </c>
      <c r="CW29" s="66">
        <v>2</v>
      </c>
      <c r="CX29" s="66">
        <v>8</v>
      </c>
      <c r="CZ29" s="69">
        <f t="shared" ca="1" si="34"/>
        <v>0.30163826357145551</v>
      </c>
      <c r="DA29" s="70">
        <f t="shared" ca="1" si="35"/>
        <v>88</v>
      </c>
      <c r="DB29" s="66"/>
      <c r="DC29" s="66">
        <v>29</v>
      </c>
      <c r="DD29" s="66">
        <v>2</v>
      </c>
      <c r="DE29" s="66">
        <v>8</v>
      </c>
      <c r="DG29" s="69">
        <f t="shared" ca="1" si="36"/>
        <v>3.6015190504848915E-3</v>
      </c>
      <c r="DH29" s="70">
        <f t="shared" ca="1" si="37"/>
        <v>140</v>
      </c>
      <c r="DI29" s="66"/>
      <c r="DJ29" s="66">
        <v>29</v>
      </c>
      <c r="DK29" s="66">
        <v>2</v>
      </c>
      <c r="DL29" s="66">
        <v>8</v>
      </c>
      <c r="DN29" s="69">
        <f t="shared" ca="1" si="38"/>
        <v>0.9667739844457286</v>
      </c>
      <c r="DO29" s="70">
        <f t="shared" ca="1" si="39"/>
        <v>6</v>
      </c>
      <c r="DP29" s="66"/>
      <c r="DQ29" s="66">
        <v>29</v>
      </c>
      <c r="DR29" s="66">
        <v>2</v>
      </c>
      <c r="DS29" s="66">
        <v>8</v>
      </c>
    </row>
    <row r="30" spans="1:123" ht="53.1" customHeight="1" x14ac:dyDescent="0.25">
      <c r="A30" s="8"/>
      <c r="B30" s="38"/>
      <c r="C30" s="60"/>
      <c r="D30" s="61">
        <f ca="1">$AZ7</f>
        <v>1</v>
      </c>
      <c r="E30" s="62">
        <f ca="1">$BA7</f>
        <v>7</v>
      </c>
      <c r="F30" s="62" t="str">
        <f>$BB7</f>
        <v>.</v>
      </c>
      <c r="G30" s="63">
        <f ca="1">$BC7</f>
        <v>7</v>
      </c>
      <c r="H30" s="64">
        <f ca="1">$BD7</f>
        <v>3</v>
      </c>
      <c r="I30" s="64">
        <f ca="1">$BE7</f>
        <v>2</v>
      </c>
      <c r="J30" s="43"/>
      <c r="K30" s="36"/>
      <c r="L30" s="37"/>
      <c r="M30" s="38"/>
      <c r="N30" s="60"/>
      <c r="O30" s="61">
        <f ca="1">$AZ8</f>
        <v>5</v>
      </c>
      <c r="P30" s="62">
        <f ca="1">$BA8</f>
        <v>6</v>
      </c>
      <c r="Q30" s="62" t="str">
        <f>$BB8</f>
        <v>.</v>
      </c>
      <c r="R30" s="63">
        <f ca="1">$BC8</f>
        <v>4</v>
      </c>
      <c r="S30" s="64">
        <f ca="1">$BD8</f>
        <v>2</v>
      </c>
      <c r="T30" s="64">
        <f ca="1">$BE8</f>
        <v>0</v>
      </c>
      <c r="U30" s="43"/>
      <c r="V30" s="36"/>
      <c r="CL30" s="69"/>
      <c r="CM30" s="70"/>
      <c r="CN30" s="70"/>
      <c r="CO30" s="66"/>
      <c r="CP30" s="66"/>
      <c r="CQ30" s="66"/>
      <c r="CR30" s="66"/>
      <c r="CS30" s="69">
        <f t="shared" ca="1" si="32"/>
        <v>4.879247826337707E-2</v>
      </c>
      <c r="CT30" s="70">
        <f t="shared" ca="1" si="33"/>
        <v>134</v>
      </c>
      <c r="CU30" s="66"/>
      <c r="CV30" s="66">
        <v>30</v>
      </c>
      <c r="CW30" s="66">
        <v>2</v>
      </c>
      <c r="CX30" s="66">
        <v>9</v>
      </c>
      <c r="CZ30" s="69">
        <f t="shared" ca="1" si="34"/>
        <v>0.25279922673666988</v>
      </c>
      <c r="DA30" s="70">
        <f t="shared" ca="1" si="35"/>
        <v>97</v>
      </c>
      <c r="DB30" s="66"/>
      <c r="DC30" s="66">
        <v>30</v>
      </c>
      <c r="DD30" s="66">
        <v>2</v>
      </c>
      <c r="DE30" s="66">
        <v>9</v>
      </c>
      <c r="DG30" s="69">
        <f t="shared" ca="1" si="36"/>
        <v>0.41623418171345383</v>
      </c>
      <c r="DH30" s="70">
        <f t="shared" ca="1" si="37"/>
        <v>90</v>
      </c>
      <c r="DI30" s="66"/>
      <c r="DJ30" s="66">
        <v>30</v>
      </c>
      <c r="DK30" s="66">
        <v>2</v>
      </c>
      <c r="DL30" s="66">
        <v>9</v>
      </c>
      <c r="DN30" s="69">
        <f t="shared" ca="1" si="38"/>
        <v>0.64509851585817901</v>
      </c>
      <c r="DO30" s="70">
        <f t="shared" ca="1" si="39"/>
        <v>49</v>
      </c>
      <c r="DP30" s="66"/>
      <c r="DQ30" s="66">
        <v>30</v>
      </c>
      <c r="DR30" s="66">
        <v>2</v>
      </c>
      <c r="DS30" s="66">
        <v>9</v>
      </c>
    </row>
    <row r="31" spans="1:123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L31" s="69"/>
      <c r="CM31" s="70"/>
      <c r="CN31" s="70"/>
      <c r="CO31" s="66"/>
      <c r="CP31" s="66"/>
      <c r="CQ31" s="66"/>
      <c r="CR31" s="66"/>
      <c r="CS31" s="69">
        <f t="shared" ca="1" si="32"/>
        <v>0.76775634367608281</v>
      </c>
      <c r="CT31" s="70">
        <f t="shared" ca="1" si="33"/>
        <v>23</v>
      </c>
      <c r="CU31" s="66"/>
      <c r="CV31" s="66">
        <v>31</v>
      </c>
      <c r="CW31" s="66">
        <v>3</v>
      </c>
      <c r="CX31" s="66">
        <v>0</v>
      </c>
      <c r="CZ31" s="69">
        <f t="shared" ca="1" si="34"/>
        <v>0.30084963460460501</v>
      </c>
      <c r="DA31" s="70">
        <f t="shared" ca="1" si="35"/>
        <v>90</v>
      </c>
      <c r="DB31" s="66"/>
      <c r="DC31" s="66">
        <v>31</v>
      </c>
      <c r="DD31" s="66">
        <v>3</v>
      </c>
      <c r="DE31" s="66">
        <v>0</v>
      </c>
      <c r="DG31" s="69">
        <f t="shared" ca="1" si="36"/>
        <v>0.60443288721724742</v>
      </c>
      <c r="DH31" s="70">
        <f t="shared" ca="1" si="37"/>
        <v>63</v>
      </c>
      <c r="DI31" s="66"/>
      <c r="DJ31" s="66">
        <v>31</v>
      </c>
      <c r="DK31" s="66">
        <v>3</v>
      </c>
      <c r="DL31" s="66">
        <v>0</v>
      </c>
      <c r="DN31" s="69">
        <f t="shared" ca="1" si="38"/>
        <v>0.97830454775725062</v>
      </c>
      <c r="DO31" s="70">
        <f t="shared" ca="1" si="39"/>
        <v>4</v>
      </c>
      <c r="DP31" s="66"/>
      <c r="DQ31" s="66">
        <v>31</v>
      </c>
      <c r="DR31" s="66">
        <v>3</v>
      </c>
      <c r="DS31" s="66">
        <v>0</v>
      </c>
    </row>
    <row r="32" spans="1:123" ht="39.950000000000003" customHeight="1" thickBot="1" x14ac:dyDescent="0.3">
      <c r="A32" s="80" t="str">
        <f t="shared" ref="A32:T33" si="40">A1</f>
        <v>小数 たし算 小数第三位 オールミックス</v>
      </c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1">
        <f t="shared" si="40"/>
        <v>1</v>
      </c>
      <c r="U32" s="81"/>
      <c r="V32" s="81"/>
      <c r="Z32" s="17"/>
      <c r="AA32" s="17"/>
      <c r="AB32" s="17"/>
      <c r="AC32" s="17"/>
      <c r="AD32" s="17"/>
      <c r="AE32" s="17"/>
      <c r="AF32" s="1"/>
      <c r="AG32" s="1"/>
      <c r="AI32" s="1"/>
      <c r="AJ32" s="1"/>
      <c r="CL32" s="69"/>
      <c r="CM32" s="70"/>
      <c r="CN32" s="70"/>
      <c r="CO32" s="66"/>
      <c r="CP32" s="66"/>
      <c r="CQ32" s="66"/>
      <c r="CR32" s="66"/>
      <c r="CS32" s="69">
        <f t="shared" ca="1" si="32"/>
        <v>8.1882870793744789E-2</v>
      </c>
      <c r="CT32" s="70">
        <f t="shared" ca="1" si="33"/>
        <v>130</v>
      </c>
      <c r="CU32" s="66"/>
      <c r="CV32" s="66">
        <v>32</v>
      </c>
      <c r="CW32" s="66">
        <v>3</v>
      </c>
      <c r="CX32" s="66">
        <v>1</v>
      </c>
      <c r="CZ32" s="69">
        <f t="shared" ca="1" si="34"/>
        <v>0.43177390792865711</v>
      </c>
      <c r="DA32" s="70">
        <f t="shared" ca="1" si="35"/>
        <v>68</v>
      </c>
      <c r="DB32" s="66"/>
      <c r="DC32" s="66">
        <v>32</v>
      </c>
      <c r="DD32" s="66">
        <v>3</v>
      </c>
      <c r="DE32" s="66">
        <v>1</v>
      </c>
      <c r="DF32" s="66"/>
      <c r="DG32" s="69">
        <f t="shared" ca="1" si="36"/>
        <v>0.72949623324999424</v>
      </c>
      <c r="DH32" s="70">
        <f t="shared" ca="1" si="37"/>
        <v>41</v>
      </c>
      <c r="DI32" s="66"/>
      <c r="DJ32" s="66">
        <v>32</v>
      </c>
      <c r="DK32" s="66">
        <v>3</v>
      </c>
      <c r="DL32" s="66">
        <v>1</v>
      </c>
      <c r="DN32" s="69">
        <f t="shared" ca="1" si="38"/>
        <v>0.88807366166922164</v>
      </c>
      <c r="DO32" s="70">
        <f t="shared" ca="1" si="39"/>
        <v>16</v>
      </c>
      <c r="DP32" s="66"/>
      <c r="DQ32" s="66">
        <v>32</v>
      </c>
      <c r="DR32" s="66">
        <v>3</v>
      </c>
      <c r="DS32" s="66">
        <v>1</v>
      </c>
    </row>
    <row r="33" spans="1:123" ht="50.1" customHeight="1" thickBot="1" x14ac:dyDescent="0.3">
      <c r="A33" s="82" t="str">
        <f t="shared" si="40"/>
        <v>月　 　日</v>
      </c>
      <c r="B33" s="83"/>
      <c r="C33" s="83"/>
      <c r="D33" s="83"/>
      <c r="E33" s="83"/>
      <c r="F33" s="84"/>
      <c r="G33" s="85" t="str">
        <f t="shared" si="40"/>
        <v>名前</v>
      </c>
      <c r="H33" s="86"/>
      <c r="I33" s="87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8"/>
      <c r="AF33" s="1"/>
      <c r="AG33" s="1"/>
      <c r="AI33" s="1"/>
      <c r="AJ33" s="1"/>
      <c r="CL33" s="69"/>
      <c r="CM33" s="70"/>
      <c r="CN33" s="70"/>
      <c r="CO33" s="66"/>
      <c r="CP33" s="66"/>
      <c r="CQ33" s="66"/>
      <c r="CR33" s="66"/>
      <c r="CS33" s="69">
        <f t="shared" ca="1" si="32"/>
        <v>0.56550103935600604</v>
      </c>
      <c r="CT33" s="70">
        <f t="shared" ca="1" si="33"/>
        <v>52</v>
      </c>
      <c r="CU33" s="66"/>
      <c r="CV33" s="66">
        <v>33</v>
      </c>
      <c r="CW33" s="66">
        <v>3</v>
      </c>
      <c r="CX33" s="66">
        <v>2</v>
      </c>
      <c r="CZ33" s="69">
        <f t="shared" ca="1" si="34"/>
        <v>0.32245362991578075</v>
      </c>
      <c r="DA33" s="70">
        <f t="shared" ca="1" si="35"/>
        <v>83</v>
      </c>
      <c r="DB33" s="66"/>
      <c r="DC33" s="66">
        <v>33</v>
      </c>
      <c r="DD33" s="66">
        <v>3</v>
      </c>
      <c r="DE33" s="66">
        <v>2</v>
      </c>
      <c r="DG33" s="69">
        <f t="shared" ca="1" si="36"/>
        <v>0.68793106659148107</v>
      </c>
      <c r="DH33" s="70">
        <f t="shared" ca="1" si="37"/>
        <v>50</v>
      </c>
      <c r="DI33" s="66"/>
      <c r="DJ33" s="66">
        <v>33</v>
      </c>
      <c r="DK33" s="66">
        <v>3</v>
      </c>
      <c r="DL33" s="66">
        <v>2</v>
      </c>
      <c r="DN33" s="69">
        <f t="shared" ca="1" si="38"/>
        <v>0.95540670412675333</v>
      </c>
      <c r="DO33" s="70">
        <f t="shared" ca="1" si="39"/>
        <v>7</v>
      </c>
      <c r="DP33" s="66"/>
      <c r="DQ33" s="66">
        <v>33</v>
      </c>
      <c r="DR33" s="66">
        <v>3</v>
      </c>
      <c r="DS33" s="66">
        <v>2</v>
      </c>
    </row>
    <row r="34" spans="1:123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21</v>
      </c>
      <c r="AI34" s="17" t="s">
        <v>21</v>
      </c>
      <c r="AJ34" s="17" t="s">
        <v>21</v>
      </c>
      <c r="CL34" s="69"/>
      <c r="CM34" s="70"/>
      <c r="CN34" s="70"/>
      <c r="CO34" s="66"/>
      <c r="CP34" s="66"/>
      <c r="CQ34" s="66"/>
      <c r="CR34" s="66"/>
      <c r="CS34" s="69">
        <f t="shared" ca="1" si="32"/>
        <v>0.7643662785664449</v>
      </c>
      <c r="CT34" s="70">
        <f t="shared" ca="1" si="33"/>
        <v>24</v>
      </c>
      <c r="CU34" s="66"/>
      <c r="CV34" s="66">
        <v>34</v>
      </c>
      <c r="CW34" s="66">
        <v>3</v>
      </c>
      <c r="CX34" s="66">
        <v>3</v>
      </c>
      <c r="CZ34" s="69">
        <f t="shared" ca="1" si="34"/>
        <v>0.47125298006551586</v>
      </c>
      <c r="DA34" s="70">
        <f t="shared" ca="1" si="35"/>
        <v>58</v>
      </c>
      <c r="DB34" s="66"/>
      <c r="DC34" s="66">
        <v>34</v>
      </c>
      <c r="DD34" s="66">
        <v>3</v>
      </c>
      <c r="DE34" s="66">
        <v>3</v>
      </c>
      <c r="DG34" s="69">
        <f t="shared" ca="1" si="36"/>
        <v>0.94796005126157312</v>
      </c>
      <c r="DH34" s="70">
        <f t="shared" ca="1" si="37"/>
        <v>9</v>
      </c>
      <c r="DI34" s="66"/>
      <c r="DJ34" s="66">
        <v>34</v>
      </c>
      <c r="DK34" s="66">
        <v>3</v>
      </c>
      <c r="DL34" s="66">
        <v>3</v>
      </c>
      <c r="DN34" s="69">
        <f t="shared" ca="1" si="38"/>
        <v>0.59024317624534528</v>
      </c>
      <c r="DO34" s="70">
        <f t="shared" ca="1" si="39"/>
        <v>55</v>
      </c>
      <c r="DP34" s="66"/>
      <c r="DQ34" s="66">
        <v>34</v>
      </c>
      <c r="DR34" s="66">
        <v>3</v>
      </c>
      <c r="DS34" s="66">
        <v>3</v>
      </c>
    </row>
    <row r="35" spans="1:123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22</v>
      </c>
      <c r="AI35" s="17" t="s">
        <v>23</v>
      </c>
      <c r="AJ35" s="17" t="s">
        <v>24</v>
      </c>
      <c r="CL35" s="69"/>
      <c r="CM35" s="70"/>
      <c r="CN35" s="70"/>
      <c r="CO35" s="66"/>
      <c r="CP35" s="66"/>
      <c r="CQ35" s="66"/>
      <c r="CR35" s="66"/>
      <c r="CS35" s="69">
        <f t="shared" ca="1" si="32"/>
        <v>0.5594543833153145</v>
      </c>
      <c r="CT35" s="70">
        <f t="shared" ca="1" si="33"/>
        <v>54</v>
      </c>
      <c r="CU35" s="66"/>
      <c r="CV35" s="66">
        <v>35</v>
      </c>
      <c r="CW35" s="66">
        <v>3</v>
      </c>
      <c r="CX35" s="66">
        <v>4</v>
      </c>
      <c r="CZ35" s="69">
        <f t="shared" ca="1" si="34"/>
        <v>0.31282497716769719</v>
      </c>
      <c r="DA35" s="70">
        <f t="shared" ca="1" si="35"/>
        <v>85</v>
      </c>
      <c r="DB35" s="66"/>
      <c r="DC35" s="66">
        <v>35</v>
      </c>
      <c r="DD35" s="66">
        <v>3</v>
      </c>
      <c r="DE35" s="66">
        <v>4</v>
      </c>
      <c r="DG35" s="69">
        <f t="shared" ca="1" si="36"/>
        <v>0.67897463593955398</v>
      </c>
      <c r="DH35" s="70">
        <f t="shared" ca="1" si="37"/>
        <v>53</v>
      </c>
      <c r="DI35" s="66"/>
      <c r="DJ35" s="66">
        <v>35</v>
      </c>
      <c r="DK35" s="66">
        <v>3</v>
      </c>
      <c r="DL35" s="66">
        <v>4</v>
      </c>
      <c r="DN35" s="69">
        <f t="shared" ca="1" si="38"/>
        <v>0.64864063335967481</v>
      </c>
      <c r="DO35" s="70">
        <f t="shared" ca="1" si="39"/>
        <v>46</v>
      </c>
      <c r="DP35" s="66"/>
      <c r="DQ35" s="66">
        <v>35</v>
      </c>
      <c r="DR35" s="66">
        <v>3</v>
      </c>
      <c r="DS35" s="66">
        <v>4</v>
      </c>
    </row>
    <row r="36" spans="1:123" ht="48.95" customHeight="1" thickBot="1" x14ac:dyDescent="0.3">
      <c r="A36" s="50"/>
      <c r="B36" s="76" t="str">
        <f ca="1">B5</f>
        <v>73.062＋7.27＝</v>
      </c>
      <c r="C36" s="77"/>
      <c r="D36" s="77"/>
      <c r="E36" s="77"/>
      <c r="F36" s="77"/>
      <c r="G36" s="77"/>
      <c r="H36" s="78">
        <f ca="1">H5</f>
        <v>80.331999999999994</v>
      </c>
      <c r="I36" s="78"/>
      <c r="J36" s="79"/>
      <c r="K36" s="51"/>
      <c r="L36" s="27"/>
      <c r="M36" s="76" t="str">
        <f ca="1">M5</f>
        <v>26.418＋8.169＝</v>
      </c>
      <c r="N36" s="77"/>
      <c r="O36" s="77"/>
      <c r="P36" s="77"/>
      <c r="Q36" s="77"/>
      <c r="R36" s="77"/>
      <c r="S36" s="78">
        <f ca="1">S5</f>
        <v>34.587000000000003</v>
      </c>
      <c r="T36" s="78"/>
      <c r="U36" s="79"/>
      <c r="V36" s="9"/>
      <c r="AF36" s="1" t="s">
        <v>25</v>
      </c>
      <c r="AG36" s="52" t="str">
        <f ca="1">IF(AND($AH36=0,$AI36=0,$AJ36=0),"OKA",IF(AND($AI36=0,$AJ36=0),"OKB",IF($AJ36=0,"OKC","NO")))</f>
        <v>NO</v>
      </c>
      <c r="AH36" s="53">
        <f t="shared" ref="AH36:AJ47" ca="1" si="41">BC1</f>
        <v>3</v>
      </c>
      <c r="AI36" s="53">
        <f t="shared" ca="1" si="41"/>
        <v>3</v>
      </c>
      <c r="AJ36" s="53">
        <f t="shared" ca="1" si="41"/>
        <v>2</v>
      </c>
      <c r="CL36" s="69"/>
      <c r="CM36" s="70"/>
      <c r="CN36" s="70"/>
      <c r="CO36" s="66"/>
      <c r="CP36" s="66"/>
      <c r="CQ36" s="66"/>
      <c r="CR36" s="66"/>
      <c r="CS36" s="69">
        <f t="shared" ca="1" si="32"/>
        <v>0.40198002951890832</v>
      </c>
      <c r="CT36" s="70">
        <f t="shared" ca="1" si="33"/>
        <v>78</v>
      </c>
      <c r="CU36" s="66"/>
      <c r="CV36" s="66">
        <v>36</v>
      </c>
      <c r="CW36" s="66">
        <v>3</v>
      </c>
      <c r="CX36" s="66">
        <v>5</v>
      </c>
      <c r="CZ36" s="69">
        <f t="shared" ca="1" si="34"/>
        <v>0.18549722250045231</v>
      </c>
      <c r="DA36" s="70">
        <f t="shared" ca="1" si="35"/>
        <v>111</v>
      </c>
      <c r="DB36" s="66"/>
      <c r="DC36" s="66">
        <v>36</v>
      </c>
      <c r="DD36" s="66">
        <v>3</v>
      </c>
      <c r="DE36" s="66">
        <v>5</v>
      </c>
      <c r="DG36" s="69">
        <f t="shared" ca="1" si="36"/>
        <v>0.38623599915352702</v>
      </c>
      <c r="DH36" s="70">
        <f t="shared" ca="1" si="37"/>
        <v>96</v>
      </c>
      <c r="DI36" s="66"/>
      <c r="DJ36" s="66">
        <v>36</v>
      </c>
      <c r="DK36" s="66">
        <v>3</v>
      </c>
      <c r="DL36" s="66">
        <v>5</v>
      </c>
      <c r="DN36" s="69">
        <f t="shared" ca="1" si="38"/>
        <v>5.3271241424295845E-2</v>
      </c>
      <c r="DO36" s="70">
        <f t="shared" ca="1" si="39"/>
        <v>131</v>
      </c>
      <c r="DP36" s="66"/>
      <c r="DQ36" s="66">
        <v>36</v>
      </c>
      <c r="DR36" s="66">
        <v>3</v>
      </c>
      <c r="DS36" s="66">
        <v>5</v>
      </c>
    </row>
    <row r="37" spans="1:123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26</v>
      </c>
      <c r="AG37" s="1" t="str">
        <f t="shared" ref="AG37:AG47" ca="1" si="42">IF(AND($AH37=0,$AI37=0,$AJ37=0),"OKA",IF(AND($AI37=0,$AJ37=0),"OKB",IF($AJ37=0,"OKC","NO")))</f>
        <v>NO</v>
      </c>
      <c r="AH37" s="53">
        <f t="shared" ca="1" si="41"/>
        <v>5</v>
      </c>
      <c r="AI37" s="53">
        <f t="shared" ca="1" si="41"/>
        <v>8</v>
      </c>
      <c r="AJ37" s="53">
        <f t="shared" ca="1" si="41"/>
        <v>7</v>
      </c>
      <c r="CL37" s="69"/>
      <c r="CM37" s="70"/>
      <c r="CN37" s="70"/>
      <c r="CO37" s="66"/>
      <c r="CP37" s="66"/>
      <c r="CQ37" s="66"/>
      <c r="CR37" s="66"/>
      <c r="CS37" s="69">
        <f t="shared" ca="1" si="32"/>
        <v>0.24608830594993192</v>
      </c>
      <c r="CT37" s="70">
        <f t="shared" ca="1" si="33"/>
        <v>104</v>
      </c>
      <c r="CU37" s="66"/>
      <c r="CV37" s="66">
        <v>37</v>
      </c>
      <c r="CW37" s="66">
        <v>3</v>
      </c>
      <c r="CX37" s="66">
        <v>6</v>
      </c>
      <c r="CZ37" s="69">
        <f t="shared" ca="1" si="34"/>
        <v>0.80202404397309401</v>
      </c>
      <c r="DA37" s="70">
        <f t="shared" ca="1" si="35"/>
        <v>24</v>
      </c>
      <c r="DB37" s="66"/>
      <c r="DC37" s="66">
        <v>37</v>
      </c>
      <c r="DD37" s="66">
        <v>3</v>
      </c>
      <c r="DE37" s="66">
        <v>6</v>
      </c>
      <c r="DG37" s="69">
        <f t="shared" ca="1" si="36"/>
        <v>0.68036482116880825</v>
      </c>
      <c r="DH37" s="70">
        <f t="shared" ca="1" si="37"/>
        <v>52</v>
      </c>
      <c r="DI37" s="66"/>
      <c r="DJ37" s="66">
        <v>37</v>
      </c>
      <c r="DK37" s="66">
        <v>3</v>
      </c>
      <c r="DL37" s="66">
        <v>6</v>
      </c>
      <c r="DN37" s="69">
        <f t="shared" ca="1" si="38"/>
        <v>0.68011004924205909</v>
      </c>
      <c r="DO37" s="70">
        <f t="shared" ca="1" si="39"/>
        <v>42</v>
      </c>
      <c r="DP37" s="66"/>
      <c r="DQ37" s="66">
        <v>37</v>
      </c>
      <c r="DR37" s="66">
        <v>3</v>
      </c>
      <c r="DS37" s="66">
        <v>6</v>
      </c>
    </row>
    <row r="38" spans="1:123" ht="53.1" customHeight="1" x14ac:dyDescent="0.25">
      <c r="A38" s="8"/>
      <c r="B38" s="4"/>
      <c r="C38" s="31"/>
      <c r="D38" s="32">
        <f t="shared" ref="C38:I40" ca="1" si="43">D7</f>
        <v>7</v>
      </c>
      <c r="E38" s="33">
        <f t="shared" ca="1" si="43"/>
        <v>3</v>
      </c>
      <c r="F38" s="33" t="str">
        <f t="shared" ca="1" si="43"/>
        <v>.</v>
      </c>
      <c r="G38" s="34">
        <f t="shared" ca="1" si="43"/>
        <v>0</v>
      </c>
      <c r="H38" s="34">
        <f t="shared" ca="1" si="43"/>
        <v>6</v>
      </c>
      <c r="I38" s="34">
        <f t="shared" ca="1" si="43"/>
        <v>2</v>
      </c>
      <c r="J38" s="35"/>
      <c r="K38" s="9"/>
      <c r="L38" s="4"/>
      <c r="M38" s="4"/>
      <c r="N38" s="31"/>
      <c r="O38" s="32">
        <f t="shared" ref="O38:T38" ca="1" si="44">O7</f>
        <v>2</v>
      </c>
      <c r="P38" s="33">
        <f t="shared" ca="1" si="44"/>
        <v>6</v>
      </c>
      <c r="Q38" s="33" t="str">
        <f t="shared" ca="1" si="44"/>
        <v>.</v>
      </c>
      <c r="R38" s="34">
        <f t="shared" ca="1" si="44"/>
        <v>4</v>
      </c>
      <c r="S38" s="34">
        <f t="shared" ca="1" si="44"/>
        <v>1</v>
      </c>
      <c r="T38" s="34">
        <f t="shared" ca="1" si="44"/>
        <v>8</v>
      </c>
      <c r="U38" s="35"/>
      <c r="V38" s="9"/>
      <c r="AF38" s="1" t="s">
        <v>27</v>
      </c>
      <c r="AG38" s="1" t="str">
        <f t="shared" ca="1" si="42"/>
        <v>NO</v>
      </c>
      <c r="AH38" s="53">
        <f t="shared" ca="1" si="41"/>
        <v>5</v>
      </c>
      <c r="AI38" s="53">
        <f t="shared" ca="1" si="41"/>
        <v>8</v>
      </c>
      <c r="AJ38" s="53">
        <f t="shared" ca="1" si="41"/>
        <v>9</v>
      </c>
      <c r="CL38" s="69"/>
      <c r="CM38" s="70"/>
      <c r="CN38" s="70"/>
      <c r="CO38" s="66"/>
      <c r="CP38" s="66"/>
      <c r="CQ38" s="66"/>
      <c r="CR38" s="66"/>
      <c r="CS38" s="69">
        <f t="shared" ca="1" si="32"/>
        <v>0.53181456031675245</v>
      </c>
      <c r="CT38" s="70">
        <f t="shared" ca="1" si="33"/>
        <v>59</v>
      </c>
      <c r="CU38" s="66"/>
      <c r="CV38" s="66">
        <v>38</v>
      </c>
      <c r="CW38" s="66">
        <v>3</v>
      </c>
      <c r="CX38" s="66">
        <v>7</v>
      </c>
      <c r="CZ38" s="69">
        <f t="shared" ca="1" si="34"/>
        <v>0.45895620083867505</v>
      </c>
      <c r="DA38" s="70">
        <f t="shared" ca="1" si="35"/>
        <v>63</v>
      </c>
      <c r="DB38" s="66"/>
      <c r="DC38" s="66">
        <v>38</v>
      </c>
      <c r="DD38" s="66">
        <v>3</v>
      </c>
      <c r="DE38" s="66">
        <v>7</v>
      </c>
      <c r="DG38" s="69">
        <f t="shared" ca="1" si="36"/>
        <v>0.27488807105510638</v>
      </c>
      <c r="DH38" s="70">
        <f t="shared" ca="1" si="37"/>
        <v>106</v>
      </c>
      <c r="DI38" s="66"/>
      <c r="DJ38" s="66">
        <v>38</v>
      </c>
      <c r="DK38" s="66">
        <v>3</v>
      </c>
      <c r="DL38" s="66">
        <v>7</v>
      </c>
      <c r="DN38" s="69">
        <f t="shared" ca="1" si="38"/>
        <v>0.71924622834643159</v>
      </c>
      <c r="DO38" s="70">
        <f t="shared" ca="1" si="39"/>
        <v>37</v>
      </c>
      <c r="DP38" s="66"/>
      <c r="DQ38" s="66">
        <v>38</v>
      </c>
      <c r="DR38" s="66">
        <v>3</v>
      </c>
      <c r="DS38" s="66">
        <v>7</v>
      </c>
    </row>
    <row r="39" spans="1:123" ht="53.1" customHeight="1" thickBot="1" x14ac:dyDescent="0.3">
      <c r="A39" s="8"/>
      <c r="B39" s="4"/>
      <c r="C39" s="13" t="str">
        <f t="shared" ca="1" si="43"/>
        <v>＋</v>
      </c>
      <c r="D39" s="39">
        <f t="shared" ca="1" si="43"/>
        <v>0</v>
      </c>
      <c r="E39" s="40">
        <f t="shared" ca="1" si="43"/>
        <v>7</v>
      </c>
      <c r="F39" s="40" t="str">
        <f t="shared" ca="1" si="43"/>
        <v>.</v>
      </c>
      <c r="G39" s="41">
        <f t="shared" ca="1" si="43"/>
        <v>2</v>
      </c>
      <c r="H39" s="41">
        <f t="shared" ca="1" si="43"/>
        <v>7</v>
      </c>
      <c r="I39" s="41">
        <f t="shared" ca="1" si="43"/>
        <v>0</v>
      </c>
      <c r="J39" s="35"/>
      <c r="K39" s="9"/>
      <c r="L39" s="4"/>
      <c r="M39" s="4"/>
      <c r="N39" s="13" t="str">
        <f t="shared" ref="N39:T40" ca="1" si="45">N8</f>
        <v>＋</v>
      </c>
      <c r="O39" s="39">
        <f t="shared" ca="1" si="45"/>
        <v>0</v>
      </c>
      <c r="P39" s="40">
        <f t="shared" ca="1" si="45"/>
        <v>8</v>
      </c>
      <c r="Q39" s="40" t="str">
        <f t="shared" ca="1" si="45"/>
        <v>.</v>
      </c>
      <c r="R39" s="41">
        <f t="shared" ca="1" si="45"/>
        <v>1</v>
      </c>
      <c r="S39" s="41">
        <f t="shared" ca="1" si="45"/>
        <v>6</v>
      </c>
      <c r="T39" s="41">
        <f t="shared" ca="1" si="45"/>
        <v>9</v>
      </c>
      <c r="U39" s="35"/>
      <c r="V39" s="9"/>
      <c r="AF39" s="1" t="s">
        <v>28</v>
      </c>
      <c r="AG39" s="1" t="str">
        <f t="shared" ca="1" si="42"/>
        <v>NO</v>
      </c>
      <c r="AH39" s="53">
        <f t="shared" ca="1" si="41"/>
        <v>6</v>
      </c>
      <c r="AI39" s="53">
        <f t="shared" ca="1" si="41"/>
        <v>9</v>
      </c>
      <c r="AJ39" s="53">
        <f t="shared" ca="1" si="41"/>
        <v>2</v>
      </c>
      <c r="CL39" s="69"/>
      <c r="CM39" s="70"/>
      <c r="CN39" s="70"/>
      <c r="CO39" s="66"/>
      <c r="CP39" s="66"/>
      <c r="CQ39" s="66"/>
      <c r="CR39" s="66"/>
      <c r="CS39" s="69">
        <f t="shared" ca="1" si="32"/>
        <v>0.7444102469188022</v>
      </c>
      <c r="CT39" s="70">
        <f t="shared" ca="1" si="33"/>
        <v>26</v>
      </c>
      <c r="CU39" s="66"/>
      <c r="CV39" s="66">
        <v>39</v>
      </c>
      <c r="CW39" s="66">
        <v>3</v>
      </c>
      <c r="CX39" s="66">
        <v>8</v>
      </c>
      <c r="CZ39" s="69">
        <f t="shared" ca="1" si="34"/>
        <v>0.86606732411468934</v>
      </c>
      <c r="DA39" s="70">
        <f t="shared" ca="1" si="35"/>
        <v>21</v>
      </c>
      <c r="DB39" s="66"/>
      <c r="DC39" s="66">
        <v>39</v>
      </c>
      <c r="DD39" s="66">
        <v>3</v>
      </c>
      <c r="DE39" s="66">
        <v>8</v>
      </c>
      <c r="DG39" s="69">
        <f t="shared" ca="1" si="36"/>
        <v>0.74303664797276636</v>
      </c>
      <c r="DH39" s="70">
        <f t="shared" ca="1" si="37"/>
        <v>40</v>
      </c>
      <c r="DI39" s="66"/>
      <c r="DJ39" s="66">
        <v>39</v>
      </c>
      <c r="DK39" s="66">
        <v>3</v>
      </c>
      <c r="DL39" s="66">
        <v>8</v>
      </c>
      <c r="DN39" s="69">
        <f t="shared" ca="1" si="38"/>
        <v>0.46874825151487731</v>
      </c>
      <c r="DO39" s="70">
        <f t="shared" ca="1" si="39"/>
        <v>70</v>
      </c>
      <c r="DP39" s="66"/>
      <c r="DQ39" s="66">
        <v>39</v>
      </c>
      <c r="DR39" s="66">
        <v>3</v>
      </c>
      <c r="DS39" s="66">
        <v>8</v>
      </c>
    </row>
    <row r="40" spans="1:123" ht="53.1" customHeight="1" x14ac:dyDescent="0.25">
      <c r="A40" s="8"/>
      <c r="B40" s="4"/>
      <c r="C40" s="42"/>
      <c r="D40" s="54">
        <f t="shared" ca="1" si="43"/>
        <v>8</v>
      </c>
      <c r="E40" s="55">
        <f t="shared" ca="1" si="43"/>
        <v>0</v>
      </c>
      <c r="F40" s="55" t="str">
        <f t="shared" si="43"/>
        <v>.</v>
      </c>
      <c r="G40" s="56">
        <f t="shared" ca="1" si="43"/>
        <v>3</v>
      </c>
      <c r="H40" s="57">
        <f t="shared" ca="1" si="43"/>
        <v>3</v>
      </c>
      <c r="I40" s="57">
        <f t="shared" ca="1" si="43"/>
        <v>2</v>
      </c>
      <c r="J40" s="58"/>
      <c r="K40" s="9"/>
      <c r="L40" s="4"/>
      <c r="M40" s="4"/>
      <c r="N40" s="42"/>
      <c r="O40" s="54">
        <f t="shared" ca="1" si="45"/>
        <v>3</v>
      </c>
      <c r="P40" s="55">
        <f t="shared" ca="1" si="45"/>
        <v>4</v>
      </c>
      <c r="Q40" s="55" t="str">
        <f t="shared" si="45"/>
        <v>.</v>
      </c>
      <c r="R40" s="56">
        <f t="shared" ca="1" si="45"/>
        <v>5</v>
      </c>
      <c r="S40" s="57">
        <f t="shared" ca="1" si="45"/>
        <v>8</v>
      </c>
      <c r="T40" s="57">
        <f t="shared" ca="1" si="45"/>
        <v>7</v>
      </c>
      <c r="U40" s="58"/>
      <c r="V40" s="9"/>
      <c r="X40" s="59"/>
      <c r="AE40" s="2" t="s">
        <v>29</v>
      </c>
      <c r="AF40" s="1" t="s">
        <v>30</v>
      </c>
      <c r="AG40" s="1" t="str">
        <f t="shared" ca="1" si="42"/>
        <v>OKC</v>
      </c>
      <c r="AH40" s="53">
        <f t="shared" ca="1" si="41"/>
        <v>3</v>
      </c>
      <c r="AI40" s="53">
        <f t="shared" ca="1" si="41"/>
        <v>7</v>
      </c>
      <c r="AJ40" s="53">
        <f t="shared" ca="1" si="41"/>
        <v>0</v>
      </c>
      <c r="CL40" s="69"/>
      <c r="CM40" s="70"/>
      <c r="CN40" s="70"/>
      <c r="CO40" s="66"/>
      <c r="CP40" s="66"/>
      <c r="CQ40" s="66"/>
      <c r="CR40" s="66"/>
      <c r="CS40" s="69">
        <f t="shared" ca="1" si="32"/>
        <v>0.68380192740620693</v>
      </c>
      <c r="CT40" s="70">
        <f t="shared" ca="1" si="33"/>
        <v>33</v>
      </c>
      <c r="CU40" s="66"/>
      <c r="CV40" s="66">
        <v>40</v>
      </c>
      <c r="CW40" s="66">
        <v>3</v>
      </c>
      <c r="CX40" s="66">
        <v>9</v>
      </c>
      <c r="CZ40" s="69">
        <f t="shared" ca="1" si="34"/>
        <v>0.40127068439988467</v>
      </c>
      <c r="DA40" s="70">
        <f t="shared" ca="1" si="35"/>
        <v>74</v>
      </c>
      <c r="DB40" s="66"/>
      <c r="DC40" s="66">
        <v>40</v>
      </c>
      <c r="DD40" s="66">
        <v>3</v>
      </c>
      <c r="DE40" s="66">
        <v>9</v>
      </c>
      <c r="DG40" s="69">
        <f t="shared" ca="1" si="36"/>
        <v>0.58133877704393344</v>
      </c>
      <c r="DH40" s="70">
        <f t="shared" ca="1" si="37"/>
        <v>69</v>
      </c>
      <c r="DI40" s="66"/>
      <c r="DJ40" s="66">
        <v>40</v>
      </c>
      <c r="DK40" s="66">
        <v>3</v>
      </c>
      <c r="DL40" s="66">
        <v>9</v>
      </c>
      <c r="DN40" s="69">
        <f t="shared" ca="1" si="38"/>
        <v>0.14136913666664164</v>
      </c>
      <c r="DO40" s="70">
        <f t="shared" ca="1" si="39"/>
        <v>119</v>
      </c>
      <c r="DP40" s="66"/>
      <c r="DQ40" s="66">
        <v>40</v>
      </c>
      <c r="DR40" s="66">
        <v>3</v>
      </c>
      <c r="DS40" s="66">
        <v>9</v>
      </c>
    </row>
    <row r="41" spans="1:123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31</v>
      </c>
      <c r="AG41" s="1" t="str">
        <f t="shared" ca="1" si="42"/>
        <v>NO</v>
      </c>
      <c r="AH41" s="53">
        <f t="shared" ca="1" si="41"/>
        <v>7</v>
      </c>
      <c r="AI41" s="53">
        <f t="shared" ca="1" si="41"/>
        <v>8</v>
      </c>
      <c r="AJ41" s="53">
        <f t="shared" ca="1" si="41"/>
        <v>8</v>
      </c>
      <c r="CL41" s="69"/>
      <c r="CM41" s="70"/>
      <c r="CN41" s="70"/>
      <c r="CO41" s="66"/>
      <c r="CP41" s="66"/>
      <c r="CQ41" s="66"/>
      <c r="CR41" s="66"/>
      <c r="CS41" s="69">
        <f t="shared" ca="1" si="32"/>
        <v>0.4283213388750341</v>
      </c>
      <c r="CT41" s="70">
        <f t="shared" ca="1" si="33"/>
        <v>74</v>
      </c>
      <c r="CU41" s="66"/>
      <c r="CV41" s="66">
        <v>41</v>
      </c>
      <c r="CW41" s="66">
        <v>4</v>
      </c>
      <c r="CX41" s="66">
        <v>0</v>
      </c>
      <c r="CZ41" s="69">
        <f t="shared" ca="1" si="34"/>
        <v>3.5927691481181245E-2</v>
      </c>
      <c r="DA41" s="70">
        <f t="shared" ca="1" si="35"/>
        <v>135</v>
      </c>
      <c r="DB41" s="66"/>
      <c r="DC41" s="66">
        <v>41</v>
      </c>
      <c r="DD41" s="66">
        <v>4</v>
      </c>
      <c r="DE41" s="66">
        <v>0</v>
      </c>
      <c r="DG41" s="69">
        <f t="shared" ca="1" si="36"/>
        <v>0.39546083409826649</v>
      </c>
      <c r="DH41" s="70">
        <f t="shared" ca="1" si="37"/>
        <v>94</v>
      </c>
      <c r="DI41" s="66"/>
      <c r="DJ41" s="66">
        <v>41</v>
      </c>
      <c r="DK41" s="66">
        <v>4</v>
      </c>
      <c r="DL41" s="66">
        <v>0</v>
      </c>
      <c r="DN41" s="69">
        <f t="shared" ca="1" si="38"/>
        <v>0.55033314500398023</v>
      </c>
      <c r="DO41" s="70">
        <f t="shared" ca="1" si="39"/>
        <v>62</v>
      </c>
      <c r="DP41" s="66"/>
      <c r="DQ41" s="66">
        <v>41</v>
      </c>
      <c r="DR41" s="66">
        <v>4</v>
      </c>
      <c r="DS41" s="66">
        <v>0</v>
      </c>
    </row>
    <row r="42" spans="1:123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32</v>
      </c>
      <c r="AG42" s="1" t="str">
        <f t="shared" ca="1" si="42"/>
        <v>NO</v>
      </c>
      <c r="AH42" s="53">
        <f t="shared" ca="1" si="41"/>
        <v>7</v>
      </c>
      <c r="AI42" s="53">
        <f t="shared" ca="1" si="41"/>
        <v>3</v>
      </c>
      <c r="AJ42" s="53">
        <f t="shared" ca="1" si="41"/>
        <v>2</v>
      </c>
      <c r="CL42" s="69"/>
      <c r="CM42" s="70"/>
      <c r="CN42" s="70"/>
      <c r="CO42" s="66"/>
      <c r="CP42" s="66"/>
      <c r="CQ42" s="66"/>
      <c r="CR42" s="66"/>
      <c r="CS42" s="69">
        <f t="shared" ca="1" si="32"/>
        <v>0.68017646105183038</v>
      </c>
      <c r="CT42" s="70">
        <f t="shared" ca="1" si="33"/>
        <v>35</v>
      </c>
      <c r="CU42" s="66"/>
      <c r="CV42" s="66">
        <v>42</v>
      </c>
      <c r="CW42" s="66">
        <v>4</v>
      </c>
      <c r="CX42" s="66">
        <v>1</v>
      </c>
      <c r="CZ42" s="69">
        <f t="shared" ca="1" si="34"/>
        <v>0.60181945811289927</v>
      </c>
      <c r="DA42" s="70">
        <f t="shared" ca="1" si="35"/>
        <v>45</v>
      </c>
      <c r="DB42" s="66"/>
      <c r="DC42" s="66">
        <v>42</v>
      </c>
      <c r="DD42" s="66">
        <v>4</v>
      </c>
      <c r="DE42" s="66">
        <v>1</v>
      </c>
      <c r="DG42" s="69">
        <f t="shared" ca="1" si="36"/>
        <v>0.12290994778776843</v>
      </c>
      <c r="DH42" s="70">
        <f t="shared" ca="1" si="37"/>
        <v>120</v>
      </c>
      <c r="DI42" s="66"/>
      <c r="DJ42" s="66">
        <v>42</v>
      </c>
      <c r="DK42" s="66">
        <v>4</v>
      </c>
      <c r="DL42" s="66">
        <v>1</v>
      </c>
      <c r="DN42" s="69">
        <f t="shared" ca="1" si="38"/>
        <v>0.99302730319767529</v>
      </c>
      <c r="DO42" s="70">
        <f t="shared" ca="1" si="39"/>
        <v>2</v>
      </c>
      <c r="DP42" s="66"/>
      <c r="DQ42" s="66">
        <v>42</v>
      </c>
      <c r="DR42" s="66">
        <v>4</v>
      </c>
      <c r="DS42" s="66">
        <v>1</v>
      </c>
    </row>
    <row r="43" spans="1:123" ht="48.95" customHeight="1" thickBot="1" x14ac:dyDescent="0.3">
      <c r="A43" s="26"/>
      <c r="B43" s="76" t="str">
        <f ca="1">B12</f>
        <v>7.05＋8.539＝</v>
      </c>
      <c r="C43" s="77"/>
      <c r="D43" s="77"/>
      <c r="E43" s="77"/>
      <c r="F43" s="77"/>
      <c r="G43" s="77"/>
      <c r="H43" s="78">
        <f ca="1">H12</f>
        <v>15.589</v>
      </c>
      <c r="I43" s="78"/>
      <c r="J43" s="79"/>
      <c r="K43" s="9"/>
      <c r="L43" s="26"/>
      <c r="M43" s="76" t="str">
        <f ca="1">M12</f>
        <v>34＋6.692＝</v>
      </c>
      <c r="N43" s="77"/>
      <c r="O43" s="77"/>
      <c r="P43" s="77"/>
      <c r="Q43" s="77"/>
      <c r="R43" s="77"/>
      <c r="S43" s="78">
        <f ca="1">S12</f>
        <v>40.692</v>
      </c>
      <c r="T43" s="78"/>
      <c r="U43" s="79"/>
      <c r="V43" s="9"/>
      <c r="AF43" s="1" t="s">
        <v>33</v>
      </c>
      <c r="AG43" s="1" t="str">
        <f t="shared" ca="1" si="42"/>
        <v>OKC</v>
      </c>
      <c r="AH43" s="53">
        <f t="shared" ca="1" si="41"/>
        <v>4</v>
      </c>
      <c r="AI43" s="53">
        <f t="shared" ca="1" si="41"/>
        <v>2</v>
      </c>
      <c r="AJ43" s="53">
        <f t="shared" ca="1" si="41"/>
        <v>0</v>
      </c>
      <c r="CL43" s="69"/>
      <c r="CM43" s="70"/>
      <c r="CN43" s="70"/>
      <c r="CO43" s="66"/>
      <c r="CP43" s="66"/>
      <c r="CQ43" s="66"/>
      <c r="CR43" s="66"/>
      <c r="CS43" s="69">
        <f t="shared" ca="1" si="32"/>
        <v>0.96484850552352819</v>
      </c>
      <c r="CT43" s="70">
        <f t="shared" ca="1" si="33"/>
        <v>4</v>
      </c>
      <c r="CU43" s="66"/>
      <c r="CV43" s="66">
        <v>43</v>
      </c>
      <c r="CW43" s="66">
        <v>4</v>
      </c>
      <c r="CX43" s="66">
        <v>2</v>
      </c>
      <c r="CZ43" s="69">
        <f t="shared" ca="1" si="34"/>
        <v>0.13278780898828213</v>
      </c>
      <c r="DA43" s="70">
        <f t="shared" ca="1" si="35"/>
        <v>117</v>
      </c>
      <c r="DB43" s="66"/>
      <c r="DC43" s="66">
        <v>43</v>
      </c>
      <c r="DD43" s="66">
        <v>4</v>
      </c>
      <c r="DE43" s="66">
        <v>2</v>
      </c>
      <c r="DG43" s="69">
        <f t="shared" ca="1" si="36"/>
        <v>0.34896835062558418</v>
      </c>
      <c r="DH43" s="70">
        <f t="shared" ca="1" si="37"/>
        <v>102</v>
      </c>
      <c r="DI43" s="66"/>
      <c r="DJ43" s="66">
        <v>43</v>
      </c>
      <c r="DK43" s="66">
        <v>4</v>
      </c>
      <c r="DL43" s="66">
        <v>2</v>
      </c>
      <c r="DN43" s="69">
        <f t="shared" ca="1" si="38"/>
        <v>0.93461265492643542</v>
      </c>
      <c r="DO43" s="70">
        <f t="shared" ca="1" si="39"/>
        <v>10</v>
      </c>
      <c r="DP43" s="66"/>
      <c r="DQ43" s="66">
        <v>43</v>
      </c>
      <c r="DR43" s="66">
        <v>4</v>
      </c>
      <c r="DS43" s="66">
        <v>2</v>
      </c>
    </row>
    <row r="44" spans="1:123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34</v>
      </c>
      <c r="AG44" s="1" t="str">
        <f t="shared" ca="1" si="42"/>
        <v>NO</v>
      </c>
      <c r="AH44" s="53">
        <f t="shared" ca="1" si="41"/>
        <v>3</v>
      </c>
      <c r="AI44" s="53">
        <f t="shared" ca="1" si="41"/>
        <v>2</v>
      </c>
      <c r="AJ44" s="53">
        <f t="shared" ca="1" si="41"/>
        <v>5</v>
      </c>
      <c r="CL44" s="69"/>
      <c r="CM44" s="70"/>
      <c r="CN44" s="70"/>
      <c r="CO44" s="66"/>
      <c r="CP44" s="66"/>
      <c r="CQ44" s="66"/>
      <c r="CR44" s="66"/>
      <c r="CS44" s="69">
        <f t="shared" ca="1" si="32"/>
        <v>0.56006880258181535</v>
      </c>
      <c r="CT44" s="70">
        <f t="shared" ca="1" si="33"/>
        <v>53</v>
      </c>
      <c r="CU44" s="66"/>
      <c r="CV44" s="66">
        <v>44</v>
      </c>
      <c r="CW44" s="66">
        <v>4</v>
      </c>
      <c r="CX44" s="66">
        <v>3</v>
      </c>
      <c r="CZ44" s="69">
        <f t="shared" ca="1" si="34"/>
        <v>1.4844838653209624E-3</v>
      </c>
      <c r="DA44" s="70">
        <f t="shared" ca="1" si="35"/>
        <v>140</v>
      </c>
      <c r="DB44" s="66"/>
      <c r="DC44" s="66">
        <v>44</v>
      </c>
      <c r="DD44" s="66">
        <v>4</v>
      </c>
      <c r="DE44" s="66">
        <v>3</v>
      </c>
      <c r="DG44" s="69">
        <f t="shared" ca="1" si="36"/>
        <v>0.70282728683544127</v>
      </c>
      <c r="DH44" s="70">
        <f t="shared" ca="1" si="37"/>
        <v>46</v>
      </c>
      <c r="DI44" s="66"/>
      <c r="DJ44" s="66">
        <v>44</v>
      </c>
      <c r="DK44" s="66">
        <v>4</v>
      </c>
      <c r="DL44" s="66">
        <v>3</v>
      </c>
      <c r="DN44" s="69">
        <f t="shared" ca="1" si="38"/>
        <v>0.48276922483879847</v>
      </c>
      <c r="DO44" s="70">
        <f t="shared" ca="1" si="39"/>
        <v>69</v>
      </c>
      <c r="DP44" s="66"/>
      <c r="DQ44" s="66">
        <v>44</v>
      </c>
      <c r="DR44" s="66">
        <v>4</v>
      </c>
      <c r="DS44" s="66">
        <v>3</v>
      </c>
    </row>
    <row r="45" spans="1:123" ht="53.1" customHeight="1" x14ac:dyDescent="0.25">
      <c r="A45" s="8"/>
      <c r="B45" s="4"/>
      <c r="C45" s="31"/>
      <c r="D45" s="32">
        <f t="shared" ref="D45:I45" ca="1" si="46">D14</f>
        <v>0</v>
      </c>
      <c r="E45" s="33">
        <f t="shared" ca="1" si="46"/>
        <v>7</v>
      </c>
      <c r="F45" s="33" t="str">
        <f t="shared" ca="1" si="46"/>
        <v>.</v>
      </c>
      <c r="G45" s="34">
        <f t="shared" ca="1" si="46"/>
        <v>0</v>
      </c>
      <c r="H45" s="34">
        <f t="shared" ca="1" si="46"/>
        <v>5</v>
      </c>
      <c r="I45" s="34">
        <f t="shared" ca="1" si="46"/>
        <v>0</v>
      </c>
      <c r="J45" s="35"/>
      <c r="K45" s="9"/>
      <c r="L45" s="4"/>
      <c r="M45" s="4"/>
      <c r="N45" s="31"/>
      <c r="O45" s="32">
        <f t="shared" ref="O45:T45" ca="1" si="47">O14</f>
        <v>3</v>
      </c>
      <c r="P45" s="33">
        <f t="shared" ca="1" si="47"/>
        <v>4</v>
      </c>
      <c r="Q45" s="33" t="str">
        <f t="shared" ca="1" si="47"/>
        <v/>
      </c>
      <c r="R45" s="34">
        <f t="shared" ca="1" si="47"/>
        <v>0</v>
      </c>
      <c r="S45" s="34">
        <f t="shared" ca="1" si="47"/>
        <v>0</v>
      </c>
      <c r="T45" s="34">
        <f t="shared" ca="1" si="47"/>
        <v>0</v>
      </c>
      <c r="U45" s="35"/>
      <c r="V45" s="9"/>
      <c r="AE45" s="2" t="s">
        <v>47</v>
      </c>
      <c r="AF45" s="1" t="s">
        <v>35</v>
      </c>
      <c r="AG45" s="1" t="str">
        <f t="shared" ca="1" si="42"/>
        <v>NO</v>
      </c>
      <c r="AH45" s="53">
        <f t="shared" ca="1" si="41"/>
        <v>6</v>
      </c>
      <c r="AI45" s="53">
        <f t="shared" ca="1" si="41"/>
        <v>9</v>
      </c>
      <c r="AJ45" s="53">
        <f t="shared" ca="1" si="41"/>
        <v>6</v>
      </c>
      <c r="CL45" s="69"/>
      <c r="CM45" s="70"/>
      <c r="CN45" s="70"/>
      <c r="CO45" s="66"/>
      <c r="CP45" s="66"/>
      <c r="CQ45" s="66"/>
      <c r="CR45" s="66"/>
      <c r="CS45" s="69">
        <f t="shared" ca="1" si="32"/>
        <v>0.8923055816353187</v>
      </c>
      <c r="CT45" s="70">
        <f t="shared" ca="1" si="33"/>
        <v>13</v>
      </c>
      <c r="CU45" s="66"/>
      <c r="CV45" s="66">
        <v>45</v>
      </c>
      <c r="CW45" s="66">
        <v>4</v>
      </c>
      <c r="CX45" s="66">
        <v>4</v>
      </c>
      <c r="CZ45" s="69">
        <f t="shared" ca="1" si="34"/>
        <v>4.8713952937011529E-2</v>
      </c>
      <c r="DA45" s="70">
        <f t="shared" ca="1" si="35"/>
        <v>130</v>
      </c>
      <c r="DB45" s="66"/>
      <c r="DC45" s="66">
        <v>45</v>
      </c>
      <c r="DD45" s="66">
        <v>4</v>
      </c>
      <c r="DE45" s="66">
        <v>4</v>
      </c>
      <c r="DG45" s="69">
        <f t="shared" ca="1" si="36"/>
        <v>0.9851441108872655</v>
      </c>
      <c r="DH45" s="70">
        <f t="shared" ca="1" si="37"/>
        <v>4</v>
      </c>
      <c r="DI45" s="66"/>
      <c r="DJ45" s="66">
        <v>45</v>
      </c>
      <c r="DK45" s="66">
        <v>4</v>
      </c>
      <c r="DL45" s="66">
        <v>4</v>
      </c>
      <c r="DN45" s="69">
        <f t="shared" ca="1" si="38"/>
        <v>0.62873926016040371</v>
      </c>
      <c r="DO45" s="70">
        <f t="shared" ca="1" si="39"/>
        <v>50</v>
      </c>
      <c r="DP45" s="66"/>
      <c r="DQ45" s="66">
        <v>45</v>
      </c>
      <c r="DR45" s="66">
        <v>4</v>
      </c>
      <c r="DS45" s="66">
        <v>4</v>
      </c>
    </row>
    <row r="46" spans="1:123" ht="53.1" customHeight="1" thickBot="1" x14ac:dyDescent="0.3">
      <c r="A46" s="8"/>
      <c r="B46" s="4"/>
      <c r="C46" s="13" t="str">
        <f t="shared" ref="C46:I47" ca="1" si="48">C15</f>
        <v/>
      </c>
      <c r="D46" s="39" t="str">
        <f t="shared" ca="1" si="48"/>
        <v>＋</v>
      </c>
      <c r="E46" s="40">
        <f t="shared" ca="1" si="48"/>
        <v>8</v>
      </c>
      <c r="F46" s="40" t="str">
        <f t="shared" ca="1" si="48"/>
        <v>.</v>
      </c>
      <c r="G46" s="41">
        <f t="shared" ca="1" si="48"/>
        <v>5</v>
      </c>
      <c r="H46" s="41">
        <f t="shared" ca="1" si="48"/>
        <v>3</v>
      </c>
      <c r="I46" s="41">
        <f t="shared" ca="1" si="48"/>
        <v>9</v>
      </c>
      <c r="J46" s="35"/>
      <c r="K46" s="9"/>
      <c r="L46" s="4"/>
      <c r="M46" s="4"/>
      <c r="N46" s="13" t="str">
        <f t="shared" ref="N46:T47" ca="1" si="49">N15</f>
        <v>＋</v>
      </c>
      <c r="O46" s="39">
        <f t="shared" ca="1" si="49"/>
        <v>0</v>
      </c>
      <c r="P46" s="40">
        <f t="shared" ca="1" si="49"/>
        <v>6</v>
      </c>
      <c r="Q46" s="40" t="str">
        <f t="shared" ca="1" si="49"/>
        <v>.</v>
      </c>
      <c r="R46" s="41">
        <f t="shared" ca="1" si="49"/>
        <v>6</v>
      </c>
      <c r="S46" s="41">
        <f t="shared" ca="1" si="49"/>
        <v>9</v>
      </c>
      <c r="T46" s="41">
        <f t="shared" ca="1" si="49"/>
        <v>2</v>
      </c>
      <c r="U46" s="35"/>
      <c r="V46" s="9"/>
      <c r="AE46" s="2" t="s">
        <v>36</v>
      </c>
      <c r="AF46" s="2" t="s">
        <v>37</v>
      </c>
      <c r="AG46" s="1" t="str">
        <f t="shared" ca="1" si="42"/>
        <v>NO</v>
      </c>
      <c r="AH46" s="53">
        <f t="shared" ca="1" si="41"/>
        <v>4</v>
      </c>
      <c r="AI46" s="53">
        <f t="shared" ca="1" si="41"/>
        <v>8</v>
      </c>
      <c r="AJ46" s="53">
        <f t="shared" ca="1" si="41"/>
        <v>4</v>
      </c>
      <c r="CL46" s="69"/>
      <c r="CM46" s="70"/>
      <c r="CN46" s="70"/>
      <c r="CO46" s="66"/>
      <c r="CP46" s="66"/>
      <c r="CQ46" s="66"/>
      <c r="CR46" s="66"/>
      <c r="CS46" s="69">
        <f t="shared" ca="1" si="32"/>
        <v>0.9854549758234461</v>
      </c>
      <c r="CT46" s="70">
        <f t="shared" ca="1" si="33"/>
        <v>2</v>
      </c>
      <c r="CU46" s="66"/>
      <c r="CV46" s="66">
        <v>46</v>
      </c>
      <c r="CW46" s="66">
        <v>4</v>
      </c>
      <c r="CX46" s="66">
        <v>5</v>
      </c>
      <c r="CZ46" s="69">
        <f t="shared" ca="1" si="34"/>
        <v>0.57865863235279713</v>
      </c>
      <c r="DA46" s="70">
        <f t="shared" ca="1" si="35"/>
        <v>47</v>
      </c>
      <c r="DB46" s="66"/>
      <c r="DC46" s="66">
        <v>46</v>
      </c>
      <c r="DD46" s="66">
        <v>4</v>
      </c>
      <c r="DE46" s="66">
        <v>5</v>
      </c>
      <c r="DG46" s="69">
        <f t="shared" ca="1" si="36"/>
        <v>0.99841371584677185</v>
      </c>
      <c r="DH46" s="70">
        <f t="shared" ca="1" si="37"/>
        <v>2</v>
      </c>
      <c r="DI46" s="66"/>
      <c r="DJ46" s="66">
        <v>46</v>
      </c>
      <c r="DK46" s="66">
        <v>4</v>
      </c>
      <c r="DL46" s="66">
        <v>5</v>
      </c>
      <c r="DN46" s="69">
        <f t="shared" ca="1" si="38"/>
        <v>0.61633875725293263</v>
      </c>
      <c r="DO46" s="70">
        <f t="shared" ca="1" si="39"/>
        <v>52</v>
      </c>
      <c r="DP46" s="66"/>
      <c r="DQ46" s="66">
        <v>46</v>
      </c>
      <c r="DR46" s="66">
        <v>4</v>
      </c>
      <c r="DS46" s="66">
        <v>5</v>
      </c>
    </row>
    <row r="47" spans="1:123" ht="53.1" customHeight="1" x14ac:dyDescent="0.25">
      <c r="A47" s="8"/>
      <c r="B47" s="4"/>
      <c r="C47" s="42"/>
      <c r="D47" s="54">
        <f t="shared" ca="1" si="48"/>
        <v>1</v>
      </c>
      <c r="E47" s="55">
        <f t="shared" ca="1" si="48"/>
        <v>5</v>
      </c>
      <c r="F47" s="55" t="str">
        <f t="shared" si="48"/>
        <v>.</v>
      </c>
      <c r="G47" s="56">
        <f t="shared" ca="1" si="48"/>
        <v>5</v>
      </c>
      <c r="H47" s="57">
        <f t="shared" ca="1" si="48"/>
        <v>8</v>
      </c>
      <c r="I47" s="57">
        <f t="shared" ca="1" si="48"/>
        <v>9</v>
      </c>
      <c r="J47" s="58"/>
      <c r="K47" s="9"/>
      <c r="L47" s="4"/>
      <c r="M47" s="4"/>
      <c r="N47" s="42"/>
      <c r="O47" s="54">
        <f t="shared" ca="1" si="49"/>
        <v>4</v>
      </c>
      <c r="P47" s="55">
        <f t="shared" ca="1" si="49"/>
        <v>0</v>
      </c>
      <c r="Q47" s="55" t="str">
        <f t="shared" si="49"/>
        <v>.</v>
      </c>
      <c r="R47" s="56">
        <f t="shared" ca="1" si="49"/>
        <v>6</v>
      </c>
      <c r="S47" s="57">
        <f t="shared" ca="1" si="49"/>
        <v>9</v>
      </c>
      <c r="T47" s="57">
        <f t="shared" ca="1" si="49"/>
        <v>2</v>
      </c>
      <c r="U47" s="58"/>
      <c r="V47" s="9"/>
      <c r="AE47" s="2" t="s">
        <v>38</v>
      </c>
      <c r="AF47" s="2" t="s">
        <v>39</v>
      </c>
      <c r="AG47" s="1" t="str">
        <f t="shared" ca="1" si="42"/>
        <v>NO</v>
      </c>
      <c r="AH47" s="53">
        <f t="shared" ca="1" si="41"/>
        <v>1</v>
      </c>
      <c r="AI47" s="53">
        <f t="shared" ca="1" si="41"/>
        <v>3</v>
      </c>
      <c r="AJ47" s="53">
        <f t="shared" ca="1" si="41"/>
        <v>7</v>
      </c>
      <c r="CL47" s="69"/>
      <c r="CM47" s="70"/>
      <c r="CN47" s="70"/>
      <c r="CO47" s="66"/>
      <c r="CP47" s="66"/>
      <c r="CQ47" s="66"/>
      <c r="CR47" s="66"/>
      <c r="CS47" s="69">
        <f t="shared" ca="1" si="32"/>
        <v>0.61461577190008065</v>
      </c>
      <c r="CT47" s="70">
        <f t="shared" ca="1" si="33"/>
        <v>45</v>
      </c>
      <c r="CU47" s="66"/>
      <c r="CV47" s="66">
        <v>47</v>
      </c>
      <c r="CW47" s="66">
        <v>4</v>
      </c>
      <c r="CX47" s="66">
        <v>6</v>
      </c>
      <c r="CZ47" s="69">
        <f t="shared" ca="1" si="34"/>
        <v>9.1693715146809129E-2</v>
      </c>
      <c r="DA47" s="70">
        <f t="shared" ca="1" si="35"/>
        <v>121</v>
      </c>
      <c r="DB47" s="66"/>
      <c r="DC47" s="66">
        <v>47</v>
      </c>
      <c r="DD47" s="66">
        <v>4</v>
      </c>
      <c r="DE47" s="66">
        <v>6</v>
      </c>
      <c r="DG47" s="69">
        <f t="shared" ca="1" si="36"/>
        <v>0.46381927814565405</v>
      </c>
      <c r="DH47" s="70">
        <f t="shared" ca="1" si="37"/>
        <v>89</v>
      </c>
      <c r="DI47" s="66"/>
      <c r="DJ47" s="66">
        <v>47</v>
      </c>
      <c r="DK47" s="66">
        <v>4</v>
      </c>
      <c r="DL47" s="66">
        <v>6</v>
      </c>
      <c r="DN47" s="69">
        <f t="shared" ca="1" si="38"/>
        <v>0.74489868867717823</v>
      </c>
      <c r="DO47" s="70">
        <f t="shared" ca="1" si="39"/>
        <v>35</v>
      </c>
      <c r="DP47" s="66"/>
      <c r="DQ47" s="66">
        <v>47</v>
      </c>
      <c r="DR47" s="66">
        <v>4</v>
      </c>
      <c r="DS47" s="66">
        <v>6</v>
      </c>
    </row>
    <row r="48" spans="1:123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L48" s="69"/>
      <c r="CM48" s="70"/>
      <c r="CN48" s="70"/>
      <c r="CO48" s="66"/>
      <c r="CP48" s="66"/>
      <c r="CQ48" s="66"/>
      <c r="CR48" s="66"/>
      <c r="CS48" s="69">
        <f t="shared" ca="1" si="32"/>
        <v>0.55210822672154203</v>
      </c>
      <c r="CT48" s="70">
        <f t="shared" ca="1" si="33"/>
        <v>55</v>
      </c>
      <c r="CU48" s="66"/>
      <c r="CV48" s="66">
        <v>48</v>
      </c>
      <c r="CW48" s="66">
        <v>4</v>
      </c>
      <c r="CX48" s="66">
        <v>7</v>
      </c>
      <c r="CZ48" s="69">
        <f t="shared" ca="1" si="34"/>
        <v>0.27869659186871132</v>
      </c>
      <c r="DA48" s="70">
        <f t="shared" ca="1" si="35"/>
        <v>92</v>
      </c>
      <c r="DB48" s="66"/>
      <c r="DC48" s="66">
        <v>48</v>
      </c>
      <c r="DD48" s="66">
        <v>4</v>
      </c>
      <c r="DE48" s="66">
        <v>7</v>
      </c>
      <c r="DG48" s="69">
        <f t="shared" ca="1" si="36"/>
        <v>0.24042956859215392</v>
      </c>
      <c r="DH48" s="70">
        <f t="shared" ca="1" si="37"/>
        <v>109</v>
      </c>
      <c r="DI48" s="66"/>
      <c r="DJ48" s="66">
        <v>48</v>
      </c>
      <c r="DK48" s="66">
        <v>4</v>
      </c>
      <c r="DL48" s="66">
        <v>7</v>
      </c>
      <c r="DN48" s="69">
        <f t="shared" ca="1" si="38"/>
        <v>0.78038689364689406</v>
      </c>
      <c r="DO48" s="70">
        <f t="shared" ca="1" si="39"/>
        <v>30</v>
      </c>
      <c r="DP48" s="66"/>
      <c r="DQ48" s="66">
        <v>48</v>
      </c>
      <c r="DR48" s="66">
        <v>4</v>
      </c>
      <c r="DS48" s="66">
        <v>7</v>
      </c>
    </row>
    <row r="49" spans="1:123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L49" s="69"/>
      <c r="CM49" s="70"/>
      <c r="CN49" s="70"/>
      <c r="CO49" s="66"/>
      <c r="CP49" s="66"/>
      <c r="CQ49" s="66"/>
      <c r="CR49" s="66"/>
      <c r="CS49" s="69">
        <f t="shared" ca="1" si="32"/>
        <v>0.7071137829172367</v>
      </c>
      <c r="CT49" s="70">
        <f t="shared" ca="1" si="33"/>
        <v>29</v>
      </c>
      <c r="CU49" s="66"/>
      <c r="CV49" s="66">
        <v>49</v>
      </c>
      <c r="CW49" s="66">
        <v>4</v>
      </c>
      <c r="CX49" s="66">
        <v>8</v>
      </c>
      <c r="CZ49" s="69">
        <f t="shared" ca="1" si="34"/>
        <v>0.1940711094209211</v>
      </c>
      <c r="DA49" s="70">
        <f t="shared" ca="1" si="35"/>
        <v>108</v>
      </c>
      <c r="DB49" s="66"/>
      <c r="DC49" s="66">
        <v>49</v>
      </c>
      <c r="DD49" s="66">
        <v>4</v>
      </c>
      <c r="DE49" s="66">
        <v>8</v>
      </c>
      <c r="DG49" s="69">
        <f t="shared" ca="1" si="36"/>
        <v>0.59331575247742552</v>
      </c>
      <c r="DH49" s="70">
        <f t="shared" ca="1" si="37"/>
        <v>66</v>
      </c>
      <c r="DI49" s="66"/>
      <c r="DJ49" s="66">
        <v>49</v>
      </c>
      <c r="DK49" s="66">
        <v>4</v>
      </c>
      <c r="DL49" s="66">
        <v>8</v>
      </c>
      <c r="DN49" s="69">
        <f t="shared" ca="1" si="38"/>
        <v>0.35043525490136684</v>
      </c>
      <c r="DO49" s="70">
        <f t="shared" ca="1" si="39"/>
        <v>89</v>
      </c>
      <c r="DP49" s="66"/>
      <c r="DQ49" s="66">
        <v>49</v>
      </c>
      <c r="DR49" s="66">
        <v>4</v>
      </c>
      <c r="DS49" s="66">
        <v>8</v>
      </c>
    </row>
    <row r="50" spans="1:123" ht="48.95" customHeight="1" thickBot="1" x14ac:dyDescent="0.3">
      <c r="A50" s="26"/>
      <c r="B50" s="76" t="str">
        <f ca="1">B19</f>
        <v>1.718＋48.652＝</v>
      </c>
      <c r="C50" s="77"/>
      <c r="D50" s="77"/>
      <c r="E50" s="77"/>
      <c r="F50" s="77"/>
      <c r="G50" s="77"/>
      <c r="H50" s="78">
        <f ca="1">H19</f>
        <v>50.37</v>
      </c>
      <c r="I50" s="78"/>
      <c r="J50" s="79"/>
      <c r="K50" s="9"/>
      <c r="L50" s="26"/>
      <c r="M50" s="76" t="str">
        <f ca="1">M19</f>
        <v>0.774＋37.014＝</v>
      </c>
      <c r="N50" s="77"/>
      <c r="O50" s="77"/>
      <c r="P50" s="77"/>
      <c r="Q50" s="77"/>
      <c r="R50" s="77"/>
      <c r="S50" s="78">
        <f ca="1">S19</f>
        <v>37.787999999999997</v>
      </c>
      <c r="T50" s="78"/>
      <c r="U50" s="79"/>
      <c r="V50" s="9"/>
      <c r="CL50" s="69"/>
      <c r="CM50" s="70"/>
      <c r="CN50" s="70"/>
      <c r="CO50" s="66"/>
      <c r="CP50" s="66"/>
      <c r="CQ50" s="66"/>
      <c r="CR50" s="66"/>
      <c r="CS50" s="69">
        <f t="shared" ca="1" si="32"/>
        <v>7.9439263047996533E-2</v>
      </c>
      <c r="CT50" s="70">
        <f t="shared" ca="1" si="33"/>
        <v>131</v>
      </c>
      <c r="CU50" s="66"/>
      <c r="CV50" s="66">
        <v>50</v>
      </c>
      <c r="CW50" s="66">
        <v>4</v>
      </c>
      <c r="CX50" s="66">
        <v>9</v>
      </c>
      <c r="CZ50" s="69">
        <f t="shared" ca="1" si="34"/>
        <v>0.61321859697065362</v>
      </c>
      <c r="DA50" s="70">
        <f t="shared" ca="1" si="35"/>
        <v>44</v>
      </c>
      <c r="DB50" s="66"/>
      <c r="DC50" s="66">
        <v>50</v>
      </c>
      <c r="DD50" s="66">
        <v>4</v>
      </c>
      <c r="DE50" s="66">
        <v>9</v>
      </c>
      <c r="DG50" s="69">
        <f t="shared" ca="1" si="36"/>
        <v>0.88255779033241155</v>
      </c>
      <c r="DH50" s="70">
        <f t="shared" ca="1" si="37"/>
        <v>22</v>
      </c>
      <c r="DI50" s="66"/>
      <c r="DJ50" s="66">
        <v>50</v>
      </c>
      <c r="DK50" s="66">
        <v>4</v>
      </c>
      <c r="DL50" s="66">
        <v>9</v>
      </c>
      <c r="DN50" s="69">
        <f t="shared" ca="1" si="38"/>
        <v>0.24851590728499984</v>
      </c>
      <c r="DO50" s="70">
        <f t="shared" ca="1" si="39"/>
        <v>107</v>
      </c>
      <c r="DP50" s="66"/>
      <c r="DQ50" s="66">
        <v>50</v>
      </c>
      <c r="DR50" s="66">
        <v>4</v>
      </c>
      <c r="DS50" s="66">
        <v>9</v>
      </c>
    </row>
    <row r="51" spans="1:123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L51" s="69"/>
      <c r="CM51" s="70"/>
      <c r="CN51" s="70"/>
      <c r="CO51" s="66"/>
      <c r="CP51" s="66"/>
      <c r="CQ51" s="66"/>
      <c r="CR51" s="66"/>
      <c r="CS51" s="69">
        <f t="shared" ca="1" si="32"/>
        <v>0.77603003374827761</v>
      </c>
      <c r="CT51" s="70">
        <f t="shared" ca="1" si="33"/>
        <v>22</v>
      </c>
      <c r="CU51" s="66"/>
      <c r="CV51" s="66">
        <v>51</v>
      </c>
      <c r="CW51" s="66">
        <v>5</v>
      </c>
      <c r="CX51" s="66">
        <v>0</v>
      </c>
      <c r="CZ51" s="69">
        <f t="shared" ca="1" si="34"/>
        <v>6.7120491906490387E-2</v>
      </c>
      <c r="DA51" s="70">
        <f t="shared" ca="1" si="35"/>
        <v>127</v>
      </c>
      <c r="DB51" s="66"/>
      <c r="DC51" s="66">
        <v>51</v>
      </c>
      <c r="DD51" s="66">
        <v>5</v>
      </c>
      <c r="DE51" s="66">
        <v>0</v>
      </c>
      <c r="DG51" s="69">
        <f t="shared" ca="1" si="36"/>
        <v>0.61199328128699293</v>
      </c>
      <c r="DH51" s="70">
        <f t="shared" ca="1" si="37"/>
        <v>61</v>
      </c>
      <c r="DI51" s="66"/>
      <c r="DJ51" s="66">
        <v>51</v>
      </c>
      <c r="DK51" s="66">
        <v>5</v>
      </c>
      <c r="DL51" s="66">
        <v>0</v>
      </c>
      <c r="DN51" s="69">
        <f t="shared" ca="1" si="38"/>
        <v>0.94085211620227971</v>
      </c>
      <c r="DO51" s="70">
        <f t="shared" ca="1" si="39"/>
        <v>9</v>
      </c>
      <c r="DP51" s="66"/>
      <c r="DQ51" s="66">
        <v>51</v>
      </c>
      <c r="DR51" s="66">
        <v>5</v>
      </c>
      <c r="DS51" s="66">
        <v>0</v>
      </c>
    </row>
    <row r="52" spans="1:123" ht="53.1" customHeight="1" x14ac:dyDescent="0.25">
      <c r="A52" s="8"/>
      <c r="B52" s="4"/>
      <c r="C52" s="31"/>
      <c r="D52" s="32">
        <f t="shared" ref="D52:I52" ca="1" si="50">D21</f>
        <v>0</v>
      </c>
      <c r="E52" s="33">
        <f t="shared" ca="1" si="50"/>
        <v>1</v>
      </c>
      <c r="F52" s="33" t="str">
        <f t="shared" ca="1" si="50"/>
        <v>.</v>
      </c>
      <c r="G52" s="34">
        <f t="shared" ca="1" si="50"/>
        <v>7</v>
      </c>
      <c r="H52" s="34">
        <f t="shared" ca="1" si="50"/>
        <v>1</v>
      </c>
      <c r="I52" s="34">
        <f t="shared" ca="1" si="50"/>
        <v>8</v>
      </c>
      <c r="J52" s="35"/>
      <c r="K52" s="9"/>
      <c r="L52" s="4"/>
      <c r="M52" s="4"/>
      <c r="N52" s="31"/>
      <c r="O52" s="32">
        <f t="shared" ref="O52:T52" ca="1" si="51">O21</f>
        <v>0</v>
      </c>
      <c r="P52" s="33">
        <f t="shared" ca="1" si="51"/>
        <v>0</v>
      </c>
      <c r="Q52" s="33" t="str">
        <f t="shared" ca="1" si="51"/>
        <v>.</v>
      </c>
      <c r="R52" s="34">
        <f t="shared" ca="1" si="51"/>
        <v>7</v>
      </c>
      <c r="S52" s="34">
        <f t="shared" ca="1" si="51"/>
        <v>7</v>
      </c>
      <c r="T52" s="34">
        <f t="shared" ca="1" si="51"/>
        <v>4</v>
      </c>
      <c r="U52" s="35"/>
      <c r="V52" s="9"/>
      <c r="CL52" s="69"/>
      <c r="CM52" s="70"/>
      <c r="CN52" s="70"/>
      <c r="CO52" s="66"/>
      <c r="CP52" s="66"/>
      <c r="CQ52" s="66"/>
      <c r="CR52" s="66"/>
      <c r="CS52" s="69">
        <f t="shared" ca="1" si="32"/>
        <v>0.42011965971043208</v>
      </c>
      <c r="CT52" s="70">
        <f t="shared" ca="1" si="33"/>
        <v>75</v>
      </c>
      <c r="CU52" s="66"/>
      <c r="CV52" s="66">
        <v>52</v>
      </c>
      <c r="CW52" s="66">
        <v>5</v>
      </c>
      <c r="CX52" s="66">
        <v>1</v>
      </c>
      <c r="CZ52" s="69">
        <f t="shared" ca="1" si="34"/>
        <v>0.2702418855115285</v>
      </c>
      <c r="DA52" s="70">
        <f t="shared" ca="1" si="35"/>
        <v>94</v>
      </c>
      <c r="DB52" s="66"/>
      <c r="DC52" s="66">
        <v>52</v>
      </c>
      <c r="DD52" s="66">
        <v>5</v>
      </c>
      <c r="DE52" s="66">
        <v>1</v>
      </c>
      <c r="DG52" s="69">
        <f t="shared" ca="1" si="36"/>
        <v>0.5953692085237724</v>
      </c>
      <c r="DH52" s="70">
        <f t="shared" ca="1" si="37"/>
        <v>64</v>
      </c>
      <c r="DI52" s="66"/>
      <c r="DJ52" s="66">
        <v>52</v>
      </c>
      <c r="DK52" s="66">
        <v>5</v>
      </c>
      <c r="DL52" s="66">
        <v>1</v>
      </c>
      <c r="DN52" s="69">
        <f t="shared" ca="1" si="38"/>
        <v>0.56901095825723313</v>
      </c>
      <c r="DO52" s="70">
        <f t="shared" ca="1" si="39"/>
        <v>58</v>
      </c>
      <c r="DP52" s="66"/>
      <c r="DQ52" s="66">
        <v>52</v>
      </c>
      <c r="DR52" s="66">
        <v>5</v>
      </c>
      <c r="DS52" s="66">
        <v>1</v>
      </c>
    </row>
    <row r="53" spans="1:123" ht="53.1" customHeight="1" thickBot="1" x14ac:dyDescent="0.3">
      <c r="A53" s="8"/>
      <c r="B53" s="4"/>
      <c r="C53" s="13" t="str">
        <f t="shared" ref="C53:I54" ca="1" si="52">C22</f>
        <v>＋</v>
      </c>
      <c r="D53" s="39">
        <f t="shared" ca="1" si="52"/>
        <v>4</v>
      </c>
      <c r="E53" s="40">
        <f t="shared" ca="1" si="52"/>
        <v>8</v>
      </c>
      <c r="F53" s="40" t="str">
        <f t="shared" ca="1" si="52"/>
        <v>.</v>
      </c>
      <c r="G53" s="41">
        <f t="shared" ca="1" si="52"/>
        <v>6</v>
      </c>
      <c r="H53" s="41">
        <f t="shared" ca="1" si="52"/>
        <v>5</v>
      </c>
      <c r="I53" s="41">
        <f t="shared" ca="1" si="52"/>
        <v>2</v>
      </c>
      <c r="J53" s="35"/>
      <c r="K53" s="9"/>
      <c r="L53" s="4"/>
      <c r="M53" s="4"/>
      <c r="N53" s="13" t="str">
        <f t="shared" ref="N53:T54" ca="1" si="53">N22</f>
        <v>＋</v>
      </c>
      <c r="O53" s="39">
        <f t="shared" ca="1" si="53"/>
        <v>3</v>
      </c>
      <c r="P53" s="40">
        <f t="shared" ca="1" si="53"/>
        <v>7</v>
      </c>
      <c r="Q53" s="40" t="str">
        <f t="shared" ca="1" si="53"/>
        <v>.</v>
      </c>
      <c r="R53" s="41">
        <f t="shared" ca="1" si="53"/>
        <v>0</v>
      </c>
      <c r="S53" s="41">
        <f t="shared" ca="1" si="53"/>
        <v>1</v>
      </c>
      <c r="T53" s="41">
        <f t="shared" ca="1" si="53"/>
        <v>4</v>
      </c>
      <c r="U53" s="35"/>
      <c r="V53" s="9"/>
      <c r="CL53" s="69"/>
      <c r="CM53" s="70"/>
      <c r="CN53" s="70"/>
      <c r="CO53" s="66"/>
      <c r="CP53" s="66"/>
      <c r="CQ53" s="66"/>
      <c r="CR53" s="66"/>
      <c r="CS53" s="69">
        <f t="shared" ca="1" si="32"/>
        <v>3.5021368633268657E-2</v>
      </c>
      <c r="CT53" s="70">
        <f t="shared" ca="1" si="33"/>
        <v>137</v>
      </c>
      <c r="CU53" s="66"/>
      <c r="CV53" s="66">
        <v>53</v>
      </c>
      <c r="CW53" s="66">
        <v>5</v>
      </c>
      <c r="CX53" s="66">
        <v>2</v>
      </c>
      <c r="CZ53" s="69">
        <f t="shared" ca="1" si="34"/>
        <v>0.72531809137565084</v>
      </c>
      <c r="DA53" s="70">
        <f t="shared" ca="1" si="35"/>
        <v>30</v>
      </c>
      <c r="DB53" s="66"/>
      <c r="DC53" s="66">
        <v>53</v>
      </c>
      <c r="DD53" s="66">
        <v>5</v>
      </c>
      <c r="DE53" s="66">
        <v>2</v>
      </c>
      <c r="DG53" s="69">
        <f t="shared" ca="1" si="36"/>
        <v>0.75876265399172016</v>
      </c>
      <c r="DH53" s="70">
        <f t="shared" ca="1" si="37"/>
        <v>36</v>
      </c>
      <c r="DI53" s="66"/>
      <c r="DJ53" s="66">
        <v>53</v>
      </c>
      <c r="DK53" s="66">
        <v>5</v>
      </c>
      <c r="DL53" s="66">
        <v>2</v>
      </c>
      <c r="DN53" s="69">
        <f t="shared" ca="1" si="38"/>
        <v>0.42930319645512427</v>
      </c>
      <c r="DO53" s="70">
        <f t="shared" ca="1" si="39"/>
        <v>75</v>
      </c>
      <c r="DP53" s="66"/>
      <c r="DQ53" s="66">
        <v>53</v>
      </c>
      <c r="DR53" s="66">
        <v>5</v>
      </c>
      <c r="DS53" s="66">
        <v>2</v>
      </c>
    </row>
    <row r="54" spans="1:123" ht="53.1" customHeight="1" x14ac:dyDescent="0.25">
      <c r="A54" s="8"/>
      <c r="B54" s="4"/>
      <c r="C54" s="42"/>
      <c r="D54" s="54">
        <f t="shared" ca="1" si="52"/>
        <v>5</v>
      </c>
      <c r="E54" s="55">
        <f t="shared" ca="1" si="52"/>
        <v>0</v>
      </c>
      <c r="F54" s="55" t="str">
        <f t="shared" si="52"/>
        <v>.</v>
      </c>
      <c r="G54" s="56">
        <f t="shared" ca="1" si="52"/>
        <v>3</v>
      </c>
      <c r="H54" s="57">
        <f t="shared" ca="1" si="52"/>
        <v>7</v>
      </c>
      <c r="I54" s="57">
        <f t="shared" ca="1" si="52"/>
        <v>0</v>
      </c>
      <c r="J54" s="58"/>
      <c r="K54" s="9"/>
      <c r="L54" s="4"/>
      <c r="M54" s="4"/>
      <c r="N54" s="42"/>
      <c r="O54" s="54">
        <f t="shared" ca="1" si="53"/>
        <v>3</v>
      </c>
      <c r="P54" s="55">
        <f t="shared" ca="1" si="53"/>
        <v>7</v>
      </c>
      <c r="Q54" s="55" t="str">
        <f t="shared" si="53"/>
        <v>.</v>
      </c>
      <c r="R54" s="56">
        <f t="shared" ca="1" si="53"/>
        <v>7</v>
      </c>
      <c r="S54" s="57">
        <f t="shared" ca="1" si="53"/>
        <v>8</v>
      </c>
      <c r="T54" s="57">
        <f t="shared" ca="1" si="53"/>
        <v>8</v>
      </c>
      <c r="U54" s="58"/>
      <c r="V54" s="9"/>
      <c r="CL54" s="69"/>
      <c r="CM54" s="70"/>
      <c r="CN54" s="70"/>
      <c r="CO54" s="66"/>
      <c r="CP54" s="66"/>
      <c r="CQ54" s="66"/>
      <c r="CR54" s="66"/>
      <c r="CS54" s="69">
        <f t="shared" ca="1" si="32"/>
        <v>0.68092902172983882</v>
      </c>
      <c r="CT54" s="70">
        <f t="shared" ca="1" si="33"/>
        <v>34</v>
      </c>
      <c r="CU54" s="66"/>
      <c r="CV54" s="66">
        <v>54</v>
      </c>
      <c r="CW54" s="66">
        <v>5</v>
      </c>
      <c r="CX54" s="66">
        <v>3</v>
      </c>
      <c r="CZ54" s="69">
        <f t="shared" ca="1" si="34"/>
        <v>0.5919282929357953</v>
      </c>
      <c r="DA54" s="70">
        <f t="shared" ca="1" si="35"/>
        <v>46</v>
      </c>
      <c r="DB54" s="66"/>
      <c r="DC54" s="66">
        <v>54</v>
      </c>
      <c r="DD54" s="66">
        <v>5</v>
      </c>
      <c r="DE54" s="66">
        <v>3</v>
      </c>
      <c r="DG54" s="69">
        <f t="shared" ca="1" si="36"/>
        <v>0.57840870605877392</v>
      </c>
      <c r="DH54" s="70">
        <f t="shared" ca="1" si="37"/>
        <v>71</v>
      </c>
      <c r="DI54" s="66"/>
      <c r="DJ54" s="66">
        <v>54</v>
      </c>
      <c r="DK54" s="66">
        <v>5</v>
      </c>
      <c r="DL54" s="66">
        <v>3</v>
      </c>
      <c r="DN54" s="69">
        <f t="shared" ca="1" si="38"/>
        <v>0.48883358469579274</v>
      </c>
      <c r="DO54" s="70">
        <f t="shared" ca="1" si="39"/>
        <v>68</v>
      </c>
      <c r="DP54" s="66"/>
      <c r="DQ54" s="66">
        <v>54</v>
      </c>
      <c r="DR54" s="66">
        <v>5</v>
      </c>
      <c r="DS54" s="66">
        <v>3</v>
      </c>
    </row>
    <row r="55" spans="1:123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L55" s="69"/>
      <c r="CM55" s="70"/>
      <c r="CN55" s="70"/>
      <c r="CO55" s="66"/>
      <c r="CP55" s="66"/>
      <c r="CQ55" s="66"/>
      <c r="CR55" s="66"/>
      <c r="CS55" s="69">
        <f t="shared" ca="1" si="32"/>
        <v>0.17378102440269982</v>
      </c>
      <c r="CT55" s="70">
        <f t="shared" ca="1" si="33"/>
        <v>115</v>
      </c>
      <c r="CU55" s="66"/>
      <c r="CV55" s="66">
        <v>55</v>
      </c>
      <c r="CW55" s="66">
        <v>5</v>
      </c>
      <c r="CX55" s="66">
        <v>4</v>
      </c>
      <c r="CZ55" s="69">
        <f t="shared" ca="1" si="34"/>
        <v>0.16182853826511445</v>
      </c>
      <c r="DA55" s="70">
        <f t="shared" ca="1" si="35"/>
        <v>112</v>
      </c>
      <c r="DB55" s="66"/>
      <c r="DC55" s="66">
        <v>55</v>
      </c>
      <c r="DD55" s="66">
        <v>5</v>
      </c>
      <c r="DE55" s="66">
        <v>4</v>
      </c>
      <c r="DG55" s="69">
        <f t="shared" ca="1" si="36"/>
        <v>0.38816316869970358</v>
      </c>
      <c r="DH55" s="70">
        <f t="shared" ca="1" si="37"/>
        <v>95</v>
      </c>
      <c r="DI55" s="66"/>
      <c r="DJ55" s="66">
        <v>55</v>
      </c>
      <c r="DK55" s="66">
        <v>5</v>
      </c>
      <c r="DL55" s="66">
        <v>4</v>
      </c>
      <c r="DN55" s="69">
        <f t="shared" ca="1" si="38"/>
        <v>0.99377329931903224</v>
      </c>
      <c r="DO55" s="70">
        <f t="shared" ca="1" si="39"/>
        <v>1</v>
      </c>
      <c r="DP55" s="66"/>
      <c r="DQ55" s="66">
        <v>55</v>
      </c>
      <c r="DR55" s="66">
        <v>5</v>
      </c>
      <c r="DS55" s="66">
        <v>4</v>
      </c>
    </row>
    <row r="56" spans="1:123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L56" s="69"/>
      <c r="CM56" s="70"/>
      <c r="CN56" s="70"/>
      <c r="CO56" s="66"/>
      <c r="CP56" s="66"/>
      <c r="CQ56" s="66"/>
      <c r="CR56" s="66"/>
      <c r="CS56" s="69">
        <f t="shared" ca="1" si="32"/>
        <v>0.33348979835170067</v>
      </c>
      <c r="CT56" s="70">
        <f t="shared" ca="1" si="33"/>
        <v>90</v>
      </c>
      <c r="CU56" s="66"/>
      <c r="CV56" s="66">
        <v>56</v>
      </c>
      <c r="CW56" s="66">
        <v>5</v>
      </c>
      <c r="CX56" s="66">
        <v>5</v>
      </c>
      <c r="CZ56" s="69">
        <f t="shared" ca="1" si="34"/>
        <v>0.15340777255273785</v>
      </c>
      <c r="DA56" s="70">
        <f t="shared" ca="1" si="35"/>
        <v>113</v>
      </c>
      <c r="DB56" s="66"/>
      <c r="DC56" s="66">
        <v>56</v>
      </c>
      <c r="DD56" s="66">
        <v>5</v>
      </c>
      <c r="DE56" s="66">
        <v>5</v>
      </c>
      <c r="DG56" s="69">
        <f t="shared" ca="1" si="36"/>
        <v>0.10835576081419684</v>
      </c>
      <c r="DH56" s="70">
        <f t="shared" ca="1" si="37"/>
        <v>123</v>
      </c>
      <c r="DI56" s="66"/>
      <c r="DJ56" s="66">
        <v>56</v>
      </c>
      <c r="DK56" s="66">
        <v>5</v>
      </c>
      <c r="DL56" s="66">
        <v>5</v>
      </c>
      <c r="DN56" s="69">
        <f t="shared" ca="1" si="38"/>
        <v>1.8893904161799591E-2</v>
      </c>
      <c r="DO56" s="70">
        <f t="shared" ca="1" si="39"/>
        <v>138</v>
      </c>
      <c r="DP56" s="66"/>
      <c r="DQ56" s="66">
        <v>56</v>
      </c>
      <c r="DR56" s="66">
        <v>5</v>
      </c>
      <c r="DS56" s="66">
        <v>5</v>
      </c>
    </row>
    <row r="57" spans="1:123" ht="48.95" customHeight="1" thickBot="1" x14ac:dyDescent="0.3">
      <c r="A57" s="26"/>
      <c r="B57" s="76" t="str">
        <f ca="1">B26</f>
        <v>10.348＋7.384＝</v>
      </c>
      <c r="C57" s="77"/>
      <c r="D57" s="77"/>
      <c r="E57" s="77"/>
      <c r="F57" s="77"/>
      <c r="G57" s="77"/>
      <c r="H57" s="78">
        <f ca="1">H26</f>
        <v>17.731999999999999</v>
      </c>
      <c r="I57" s="78"/>
      <c r="J57" s="79"/>
      <c r="K57" s="9"/>
      <c r="L57" s="26"/>
      <c r="M57" s="76" t="str">
        <f ca="1">M26</f>
        <v>50.914＋5.506＝</v>
      </c>
      <c r="N57" s="77"/>
      <c r="O57" s="77"/>
      <c r="P57" s="77"/>
      <c r="Q57" s="77"/>
      <c r="R57" s="77"/>
      <c r="S57" s="78">
        <f ca="1">S26</f>
        <v>56.42</v>
      </c>
      <c r="T57" s="78"/>
      <c r="U57" s="79"/>
      <c r="V57" s="9"/>
      <c r="CL57" s="69"/>
      <c r="CM57" s="70"/>
      <c r="CN57" s="70"/>
      <c r="CO57" s="66"/>
      <c r="CP57" s="66"/>
      <c r="CQ57" s="66"/>
      <c r="CR57" s="66"/>
      <c r="CS57" s="69">
        <f t="shared" ca="1" si="32"/>
        <v>0.15764100169694306</v>
      </c>
      <c r="CT57" s="70">
        <f t="shared" ca="1" si="33"/>
        <v>121</v>
      </c>
      <c r="CU57" s="66"/>
      <c r="CV57" s="66">
        <v>57</v>
      </c>
      <c r="CW57" s="66">
        <v>5</v>
      </c>
      <c r="CX57" s="66">
        <v>6</v>
      </c>
      <c r="CZ57" s="69">
        <f t="shared" ca="1" si="34"/>
        <v>0.89789887308553518</v>
      </c>
      <c r="DA57" s="70">
        <f t="shared" ca="1" si="35"/>
        <v>12</v>
      </c>
      <c r="DB57" s="66"/>
      <c r="DC57" s="66">
        <v>57</v>
      </c>
      <c r="DD57" s="66">
        <v>5</v>
      </c>
      <c r="DE57" s="66">
        <v>6</v>
      </c>
      <c r="DG57" s="69">
        <f t="shared" ca="1" si="36"/>
        <v>9.6825078000661091E-2</v>
      </c>
      <c r="DH57" s="70">
        <f t="shared" ca="1" si="37"/>
        <v>125</v>
      </c>
      <c r="DI57" s="66"/>
      <c r="DJ57" s="66">
        <v>57</v>
      </c>
      <c r="DK57" s="66">
        <v>5</v>
      </c>
      <c r="DL57" s="66">
        <v>6</v>
      </c>
      <c r="DN57" s="69">
        <f t="shared" ca="1" si="38"/>
        <v>0.69544607175040685</v>
      </c>
      <c r="DO57" s="70">
        <f t="shared" ca="1" si="39"/>
        <v>39</v>
      </c>
      <c r="DP57" s="66"/>
      <c r="DQ57" s="66">
        <v>57</v>
      </c>
      <c r="DR57" s="66">
        <v>5</v>
      </c>
      <c r="DS57" s="66">
        <v>6</v>
      </c>
    </row>
    <row r="58" spans="1:123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L58" s="69"/>
      <c r="CM58" s="70"/>
      <c r="CN58" s="70"/>
      <c r="CO58" s="66"/>
      <c r="CP58" s="66"/>
      <c r="CQ58" s="66"/>
      <c r="CR58" s="66"/>
      <c r="CS58" s="69">
        <f t="shared" ca="1" si="32"/>
        <v>0.27695997730121991</v>
      </c>
      <c r="CT58" s="70">
        <f t="shared" ca="1" si="33"/>
        <v>101</v>
      </c>
      <c r="CU58" s="66"/>
      <c r="CV58" s="66">
        <v>58</v>
      </c>
      <c r="CW58" s="66">
        <v>5</v>
      </c>
      <c r="CX58" s="66">
        <v>7</v>
      </c>
      <c r="CZ58" s="69">
        <f t="shared" ca="1" si="34"/>
        <v>0.6498466439398406</v>
      </c>
      <c r="DA58" s="70">
        <f t="shared" ca="1" si="35"/>
        <v>38</v>
      </c>
      <c r="DB58" s="66"/>
      <c r="DC58" s="66">
        <v>58</v>
      </c>
      <c r="DD58" s="66">
        <v>5</v>
      </c>
      <c r="DE58" s="66">
        <v>7</v>
      </c>
      <c r="DG58" s="69">
        <f t="shared" ca="1" si="36"/>
        <v>0.36705876000240978</v>
      </c>
      <c r="DH58" s="70">
        <f t="shared" ca="1" si="37"/>
        <v>99</v>
      </c>
      <c r="DI58" s="66"/>
      <c r="DJ58" s="66">
        <v>58</v>
      </c>
      <c r="DK58" s="66">
        <v>5</v>
      </c>
      <c r="DL58" s="66">
        <v>7</v>
      </c>
      <c r="DN58" s="69">
        <f t="shared" ca="1" si="38"/>
        <v>0.8095565698799938</v>
      </c>
      <c r="DO58" s="70">
        <f t="shared" ca="1" si="39"/>
        <v>29</v>
      </c>
      <c r="DP58" s="66"/>
      <c r="DQ58" s="66">
        <v>58</v>
      </c>
      <c r="DR58" s="66">
        <v>5</v>
      </c>
      <c r="DS58" s="66">
        <v>7</v>
      </c>
    </row>
    <row r="59" spans="1:123" ht="53.1" customHeight="1" x14ac:dyDescent="0.25">
      <c r="A59" s="8"/>
      <c r="B59" s="4"/>
      <c r="C59" s="31"/>
      <c r="D59" s="32">
        <f t="shared" ref="D59:I59" ca="1" si="54">D28</f>
        <v>1</v>
      </c>
      <c r="E59" s="33">
        <f t="shared" ca="1" si="54"/>
        <v>0</v>
      </c>
      <c r="F59" s="33" t="str">
        <f t="shared" ca="1" si="54"/>
        <v>.</v>
      </c>
      <c r="G59" s="34">
        <f t="shared" ca="1" si="54"/>
        <v>3</v>
      </c>
      <c r="H59" s="34">
        <f t="shared" ca="1" si="54"/>
        <v>4</v>
      </c>
      <c r="I59" s="34">
        <f t="shared" ca="1" si="54"/>
        <v>8</v>
      </c>
      <c r="J59" s="35"/>
      <c r="K59" s="9"/>
      <c r="L59" s="4"/>
      <c r="M59" s="4"/>
      <c r="N59" s="31"/>
      <c r="O59" s="32">
        <f t="shared" ref="O59:T59" ca="1" si="55">O28</f>
        <v>5</v>
      </c>
      <c r="P59" s="33">
        <f t="shared" ca="1" si="55"/>
        <v>0</v>
      </c>
      <c r="Q59" s="33" t="str">
        <f t="shared" ca="1" si="55"/>
        <v>.</v>
      </c>
      <c r="R59" s="34">
        <f t="shared" ca="1" si="55"/>
        <v>9</v>
      </c>
      <c r="S59" s="34">
        <f t="shared" ca="1" si="55"/>
        <v>1</v>
      </c>
      <c r="T59" s="34">
        <f t="shared" ca="1" si="55"/>
        <v>4</v>
      </c>
      <c r="U59" s="35"/>
      <c r="V59" s="9"/>
      <c r="CL59" s="69"/>
      <c r="CM59" s="70"/>
      <c r="CN59" s="70"/>
      <c r="CO59" s="66"/>
      <c r="CP59" s="66"/>
      <c r="CQ59" s="66"/>
      <c r="CR59" s="66"/>
      <c r="CS59" s="69">
        <f t="shared" ca="1" si="32"/>
        <v>0.31511778230388676</v>
      </c>
      <c r="CT59" s="70">
        <f t="shared" ca="1" si="33"/>
        <v>93</v>
      </c>
      <c r="CU59" s="66"/>
      <c r="CV59" s="66">
        <v>59</v>
      </c>
      <c r="CW59" s="66">
        <v>5</v>
      </c>
      <c r="CX59" s="66">
        <v>8</v>
      </c>
      <c r="CZ59" s="69">
        <f t="shared" ca="1" si="34"/>
        <v>0.83144076973701719</v>
      </c>
      <c r="DA59" s="70">
        <f t="shared" ca="1" si="35"/>
        <v>23</v>
      </c>
      <c r="DB59" s="66"/>
      <c r="DC59" s="66">
        <v>59</v>
      </c>
      <c r="DD59" s="66">
        <v>5</v>
      </c>
      <c r="DE59" s="66">
        <v>8</v>
      </c>
      <c r="DG59" s="69">
        <f t="shared" ca="1" si="36"/>
        <v>3.3211627786737141E-2</v>
      </c>
      <c r="DH59" s="70">
        <f t="shared" ca="1" si="37"/>
        <v>136</v>
      </c>
      <c r="DI59" s="66"/>
      <c r="DJ59" s="66">
        <v>59</v>
      </c>
      <c r="DK59" s="66">
        <v>5</v>
      </c>
      <c r="DL59" s="66">
        <v>8</v>
      </c>
      <c r="DN59" s="69">
        <f t="shared" ca="1" si="38"/>
        <v>0.91390100415136422</v>
      </c>
      <c r="DO59" s="70">
        <f t="shared" ca="1" si="39"/>
        <v>14</v>
      </c>
      <c r="DP59" s="66"/>
      <c r="DQ59" s="66">
        <v>59</v>
      </c>
      <c r="DR59" s="66">
        <v>5</v>
      </c>
      <c r="DS59" s="66">
        <v>8</v>
      </c>
    </row>
    <row r="60" spans="1:123" ht="53.1" customHeight="1" thickBot="1" x14ac:dyDescent="0.3">
      <c r="A60" s="8"/>
      <c r="B60" s="4"/>
      <c r="C60" s="13" t="str">
        <f t="shared" ref="C60:I61" ca="1" si="56">C29</f>
        <v>＋</v>
      </c>
      <c r="D60" s="39">
        <f t="shared" ca="1" si="56"/>
        <v>0</v>
      </c>
      <c r="E60" s="40">
        <f t="shared" ca="1" si="56"/>
        <v>7</v>
      </c>
      <c r="F60" s="40" t="str">
        <f t="shared" ca="1" si="56"/>
        <v>.</v>
      </c>
      <c r="G60" s="41">
        <f t="shared" ca="1" si="56"/>
        <v>3</v>
      </c>
      <c r="H60" s="41">
        <f t="shared" ca="1" si="56"/>
        <v>8</v>
      </c>
      <c r="I60" s="41">
        <f t="shared" ca="1" si="56"/>
        <v>4</v>
      </c>
      <c r="J60" s="35"/>
      <c r="K60" s="9"/>
      <c r="L60" s="4"/>
      <c r="M60" s="4"/>
      <c r="N60" s="13" t="str">
        <f t="shared" ref="N60:T61" ca="1" si="57">N29</f>
        <v>＋</v>
      </c>
      <c r="O60" s="39">
        <f t="shared" ca="1" si="57"/>
        <v>0</v>
      </c>
      <c r="P60" s="40">
        <f t="shared" ca="1" si="57"/>
        <v>5</v>
      </c>
      <c r="Q60" s="40" t="str">
        <f t="shared" ca="1" si="57"/>
        <v>.</v>
      </c>
      <c r="R60" s="41">
        <f t="shared" ca="1" si="57"/>
        <v>5</v>
      </c>
      <c r="S60" s="41">
        <f t="shared" ca="1" si="57"/>
        <v>0</v>
      </c>
      <c r="T60" s="41">
        <f t="shared" ca="1" si="57"/>
        <v>6</v>
      </c>
      <c r="U60" s="35"/>
      <c r="V60" s="9"/>
      <c r="CL60" s="69"/>
      <c r="CM60" s="70"/>
      <c r="CN60" s="70"/>
      <c r="CO60" s="66"/>
      <c r="CP60" s="66"/>
      <c r="CQ60" s="66"/>
      <c r="CR60" s="66"/>
      <c r="CS60" s="69">
        <f t="shared" ca="1" si="32"/>
        <v>0.64013227853751364</v>
      </c>
      <c r="CT60" s="70">
        <f t="shared" ca="1" si="33"/>
        <v>43</v>
      </c>
      <c r="CU60" s="66"/>
      <c r="CV60" s="66">
        <v>60</v>
      </c>
      <c r="CW60" s="66">
        <v>5</v>
      </c>
      <c r="CX60" s="66">
        <v>9</v>
      </c>
      <c r="CZ60" s="69">
        <f t="shared" ca="1" si="34"/>
        <v>0.50465498094396388</v>
      </c>
      <c r="DA60" s="70">
        <f t="shared" ca="1" si="35"/>
        <v>54</v>
      </c>
      <c r="DB60" s="66"/>
      <c r="DC60" s="66">
        <v>60</v>
      </c>
      <c r="DD60" s="66">
        <v>5</v>
      </c>
      <c r="DE60" s="66">
        <v>9</v>
      </c>
      <c r="DG60" s="69">
        <f t="shared" ca="1" si="36"/>
        <v>0.15630705256194166</v>
      </c>
      <c r="DH60" s="70">
        <f t="shared" ca="1" si="37"/>
        <v>116</v>
      </c>
      <c r="DI60" s="66"/>
      <c r="DJ60" s="66">
        <v>60</v>
      </c>
      <c r="DK60" s="66">
        <v>5</v>
      </c>
      <c r="DL60" s="66">
        <v>9</v>
      </c>
      <c r="DN60" s="69">
        <f t="shared" ca="1" si="38"/>
        <v>4.434011955317585E-2</v>
      </c>
      <c r="DO60" s="70">
        <f t="shared" ca="1" si="39"/>
        <v>134</v>
      </c>
      <c r="DP60" s="66"/>
      <c r="DQ60" s="66">
        <v>60</v>
      </c>
      <c r="DR60" s="66">
        <v>5</v>
      </c>
      <c r="DS60" s="66">
        <v>9</v>
      </c>
    </row>
    <row r="61" spans="1:123" ht="53.1" customHeight="1" x14ac:dyDescent="0.25">
      <c r="A61" s="8"/>
      <c r="B61" s="4"/>
      <c r="C61" s="42"/>
      <c r="D61" s="54">
        <f t="shared" ca="1" si="56"/>
        <v>1</v>
      </c>
      <c r="E61" s="55">
        <f t="shared" ca="1" si="56"/>
        <v>7</v>
      </c>
      <c r="F61" s="55" t="str">
        <f t="shared" si="56"/>
        <v>.</v>
      </c>
      <c r="G61" s="56">
        <f t="shared" ca="1" si="56"/>
        <v>7</v>
      </c>
      <c r="H61" s="57">
        <f t="shared" ca="1" si="56"/>
        <v>3</v>
      </c>
      <c r="I61" s="57">
        <f t="shared" ca="1" si="56"/>
        <v>2</v>
      </c>
      <c r="J61" s="58"/>
      <c r="K61" s="9"/>
      <c r="L61" s="4"/>
      <c r="M61" s="4"/>
      <c r="N61" s="42"/>
      <c r="O61" s="54">
        <f t="shared" ca="1" si="57"/>
        <v>5</v>
      </c>
      <c r="P61" s="55">
        <f t="shared" ca="1" si="57"/>
        <v>6</v>
      </c>
      <c r="Q61" s="55" t="str">
        <f t="shared" si="57"/>
        <v>.</v>
      </c>
      <c r="R61" s="56">
        <f t="shared" ca="1" si="57"/>
        <v>4</v>
      </c>
      <c r="S61" s="57">
        <f t="shared" ca="1" si="57"/>
        <v>2</v>
      </c>
      <c r="T61" s="57">
        <f t="shared" ca="1" si="57"/>
        <v>0</v>
      </c>
      <c r="U61" s="58"/>
      <c r="V61" s="9"/>
      <c r="CL61" s="69"/>
      <c r="CM61" s="70"/>
      <c r="CN61" s="70"/>
      <c r="CO61" s="66"/>
      <c r="CP61" s="66"/>
      <c r="CQ61" s="66"/>
      <c r="CR61" s="66"/>
      <c r="CS61" s="69">
        <f t="shared" ca="1" si="32"/>
        <v>0.45168694339862869</v>
      </c>
      <c r="CT61" s="70">
        <f t="shared" ca="1" si="33"/>
        <v>70</v>
      </c>
      <c r="CU61" s="66"/>
      <c r="CV61" s="66">
        <v>61</v>
      </c>
      <c r="CW61" s="66">
        <v>6</v>
      </c>
      <c r="CX61" s="66">
        <v>0</v>
      </c>
      <c r="CZ61" s="69">
        <f t="shared" ca="1" si="34"/>
        <v>0.83936473275574464</v>
      </c>
      <c r="DA61" s="70">
        <f t="shared" ca="1" si="35"/>
        <v>22</v>
      </c>
      <c r="DB61" s="66"/>
      <c r="DC61" s="66">
        <v>61</v>
      </c>
      <c r="DD61" s="66">
        <v>6</v>
      </c>
      <c r="DE61" s="66">
        <v>0</v>
      </c>
      <c r="DG61" s="69">
        <f t="shared" ca="1" si="36"/>
        <v>0.69232725342901313</v>
      </c>
      <c r="DH61" s="70">
        <f t="shared" ca="1" si="37"/>
        <v>48</v>
      </c>
      <c r="DI61" s="66"/>
      <c r="DJ61" s="66">
        <v>61</v>
      </c>
      <c r="DK61" s="66">
        <v>6</v>
      </c>
      <c r="DL61" s="66">
        <v>0</v>
      </c>
      <c r="DN61" s="69">
        <f t="shared" ca="1" si="38"/>
        <v>0.53911802136111331</v>
      </c>
      <c r="DO61" s="70">
        <f t="shared" ca="1" si="39"/>
        <v>64</v>
      </c>
      <c r="DP61" s="66"/>
      <c r="DQ61" s="66">
        <v>61</v>
      </c>
      <c r="DR61" s="66">
        <v>6</v>
      </c>
      <c r="DS61" s="66">
        <v>0</v>
      </c>
    </row>
    <row r="62" spans="1:123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L62" s="69"/>
      <c r="CM62" s="70"/>
      <c r="CN62" s="70"/>
      <c r="CO62" s="66"/>
      <c r="CP62" s="66"/>
      <c r="CQ62" s="66"/>
      <c r="CR62" s="66"/>
      <c r="CS62" s="69">
        <f t="shared" ca="1" si="32"/>
        <v>0.36169926548247433</v>
      </c>
      <c r="CT62" s="70">
        <f t="shared" ca="1" si="33"/>
        <v>85</v>
      </c>
      <c r="CU62" s="66"/>
      <c r="CV62" s="66">
        <v>62</v>
      </c>
      <c r="CW62" s="66">
        <v>6</v>
      </c>
      <c r="CX62" s="66">
        <v>1</v>
      </c>
      <c r="CZ62" s="69">
        <f t="shared" ca="1" si="34"/>
        <v>0.7833642729815169</v>
      </c>
      <c r="DA62" s="70">
        <f t="shared" ca="1" si="35"/>
        <v>25</v>
      </c>
      <c r="DB62" s="66"/>
      <c r="DC62" s="66">
        <v>62</v>
      </c>
      <c r="DD62" s="66">
        <v>6</v>
      </c>
      <c r="DE62" s="66">
        <v>1</v>
      </c>
      <c r="DG62" s="69">
        <f t="shared" ca="1" si="36"/>
        <v>6.7095699280163013E-3</v>
      </c>
      <c r="DH62" s="70">
        <f t="shared" ca="1" si="37"/>
        <v>139</v>
      </c>
      <c r="DI62" s="66"/>
      <c r="DJ62" s="66">
        <v>62</v>
      </c>
      <c r="DK62" s="66">
        <v>6</v>
      </c>
      <c r="DL62" s="66">
        <v>1</v>
      </c>
      <c r="DN62" s="69">
        <f t="shared" ca="1" si="38"/>
        <v>0.36529456418217676</v>
      </c>
      <c r="DO62" s="70">
        <f t="shared" ca="1" si="39"/>
        <v>88</v>
      </c>
      <c r="DP62" s="66"/>
      <c r="DQ62" s="66">
        <v>62</v>
      </c>
      <c r="DR62" s="66">
        <v>6</v>
      </c>
      <c r="DS62" s="66">
        <v>1</v>
      </c>
    </row>
    <row r="63" spans="1:123" x14ac:dyDescent="0.25">
      <c r="CL63" s="69"/>
      <c r="CM63" s="70"/>
      <c r="CN63" s="70"/>
      <c r="CO63" s="66"/>
      <c r="CP63" s="66"/>
      <c r="CQ63" s="66"/>
      <c r="CR63" s="66"/>
      <c r="CS63" s="69">
        <f t="shared" ca="1" si="32"/>
        <v>0.89450090695807938</v>
      </c>
      <c r="CT63" s="70">
        <f t="shared" ca="1" si="33"/>
        <v>12</v>
      </c>
      <c r="CV63" s="66">
        <v>63</v>
      </c>
      <c r="CW63" s="66">
        <v>6</v>
      </c>
      <c r="CX63" s="66">
        <v>2</v>
      </c>
      <c r="CZ63" s="69">
        <f t="shared" ca="1" si="34"/>
        <v>0.48527644678669801</v>
      </c>
      <c r="DA63" s="70">
        <f t="shared" ca="1" si="35"/>
        <v>56</v>
      </c>
      <c r="DC63" s="66">
        <v>63</v>
      </c>
      <c r="DD63" s="66">
        <v>6</v>
      </c>
      <c r="DE63" s="66">
        <v>2</v>
      </c>
      <c r="DG63" s="69">
        <f t="shared" ca="1" si="36"/>
        <v>0.52727873411893844</v>
      </c>
      <c r="DH63" s="70">
        <f t="shared" ca="1" si="37"/>
        <v>80</v>
      </c>
      <c r="DJ63" s="66">
        <v>63</v>
      </c>
      <c r="DK63" s="66">
        <v>6</v>
      </c>
      <c r="DL63" s="66">
        <v>2</v>
      </c>
      <c r="DN63" s="69">
        <f t="shared" ca="1" si="38"/>
        <v>0.42920873667047388</v>
      </c>
      <c r="DO63" s="70">
        <f t="shared" ca="1" si="39"/>
        <v>76</v>
      </c>
      <c r="DQ63" s="66">
        <v>63</v>
      </c>
      <c r="DR63" s="66">
        <v>6</v>
      </c>
      <c r="DS63" s="66">
        <v>2</v>
      </c>
    </row>
    <row r="64" spans="1:123" x14ac:dyDescent="0.25">
      <c r="CL64" s="69"/>
      <c r="CM64" s="70"/>
      <c r="CN64" s="70"/>
      <c r="CO64" s="66"/>
      <c r="CP64" s="66"/>
      <c r="CQ64" s="66"/>
      <c r="CR64" s="66"/>
      <c r="CS64" s="69">
        <f t="shared" ca="1" si="32"/>
        <v>0.11363490195484682</v>
      </c>
      <c r="CT64" s="70">
        <f t="shared" ca="1" si="33"/>
        <v>128</v>
      </c>
      <c r="CV64" s="66">
        <v>64</v>
      </c>
      <c r="CW64" s="66">
        <v>6</v>
      </c>
      <c r="CX64" s="66">
        <v>3</v>
      </c>
      <c r="CZ64" s="69">
        <f t="shared" ca="1" si="34"/>
        <v>0.38923972394658524</v>
      </c>
      <c r="DA64" s="70">
        <f t="shared" ca="1" si="35"/>
        <v>75</v>
      </c>
      <c r="DC64" s="66">
        <v>64</v>
      </c>
      <c r="DD64" s="66">
        <v>6</v>
      </c>
      <c r="DE64" s="66">
        <v>3</v>
      </c>
      <c r="DG64" s="69">
        <f t="shared" ca="1" si="36"/>
        <v>0.52940824291510935</v>
      </c>
      <c r="DH64" s="70">
        <f t="shared" ca="1" si="37"/>
        <v>79</v>
      </c>
      <c r="DJ64" s="66">
        <v>64</v>
      </c>
      <c r="DK64" s="66">
        <v>6</v>
      </c>
      <c r="DL64" s="66">
        <v>3</v>
      </c>
      <c r="DN64" s="69">
        <f t="shared" ca="1" si="38"/>
        <v>0.27847610207885365</v>
      </c>
      <c r="DO64" s="70">
        <f t="shared" ca="1" si="39"/>
        <v>101</v>
      </c>
      <c r="DQ64" s="66">
        <v>64</v>
      </c>
      <c r="DR64" s="66">
        <v>6</v>
      </c>
      <c r="DS64" s="66">
        <v>3</v>
      </c>
    </row>
    <row r="65" spans="90:123" x14ac:dyDescent="0.25">
      <c r="CL65" s="69"/>
      <c r="CM65" s="70"/>
      <c r="CN65" s="70"/>
      <c r="CO65" s="66"/>
      <c r="CP65" s="66"/>
      <c r="CQ65" s="66"/>
      <c r="CR65" s="66"/>
      <c r="CS65" s="69">
        <f t="shared" ca="1" si="32"/>
        <v>0.33834789985206393</v>
      </c>
      <c r="CT65" s="70">
        <f t="shared" ca="1" si="33"/>
        <v>89</v>
      </c>
      <c r="CV65" s="66">
        <v>65</v>
      </c>
      <c r="CW65" s="66">
        <v>6</v>
      </c>
      <c r="CX65" s="66">
        <v>4</v>
      </c>
      <c r="CZ65" s="69">
        <f t="shared" ca="1" si="34"/>
        <v>0.67117999567625919</v>
      </c>
      <c r="DA65" s="70">
        <f t="shared" ca="1" si="35"/>
        <v>35</v>
      </c>
      <c r="DC65" s="66">
        <v>65</v>
      </c>
      <c r="DD65" s="66">
        <v>6</v>
      </c>
      <c r="DE65" s="66">
        <v>4</v>
      </c>
      <c r="DG65" s="69">
        <f t="shared" ca="1" si="36"/>
        <v>0.74815797219575753</v>
      </c>
      <c r="DH65" s="70">
        <f t="shared" ca="1" si="37"/>
        <v>38</v>
      </c>
      <c r="DJ65" s="66">
        <v>65</v>
      </c>
      <c r="DK65" s="66">
        <v>6</v>
      </c>
      <c r="DL65" s="66">
        <v>4</v>
      </c>
      <c r="DN65" s="69">
        <f t="shared" ca="1" si="38"/>
        <v>1.9330860662365446E-3</v>
      </c>
      <c r="DO65" s="70">
        <f t="shared" ca="1" si="39"/>
        <v>140</v>
      </c>
      <c r="DQ65" s="66">
        <v>65</v>
      </c>
      <c r="DR65" s="66">
        <v>6</v>
      </c>
      <c r="DS65" s="66">
        <v>4</v>
      </c>
    </row>
    <row r="66" spans="90:123" x14ac:dyDescent="0.25">
      <c r="CL66" s="69"/>
      <c r="CM66" s="70"/>
      <c r="CN66" s="70"/>
      <c r="CO66" s="66"/>
      <c r="CP66" s="66"/>
      <c r="CQ66" s="66"/>
      <c r="CR66" s="66"/>
      <c r="CS66" s="69">
        <f t="shared" ref="CS66:CS129" ca="1" si="58">RAND()</f>
        <v>0.52431199028306441</v>
      </c>
      <c r="CT66" s="70">
        <f t="shared" ref="CT66:CT129" ca="1" si="59">RANK(CS66,$CS$1:$CS$200,)</f>
        <v>60</v>
      </c>
      <c r="CV66" s="66">
        <v>66</v>
      </c>
      <c r="CW66" s="66">
        <v>6</v>
      </c>
      <c r="CX66" s="66">
        <v>5</v>
      </c>
      <c r="CZ66" s="69">
        <f t="shared" ref="CZ66:CZ129" ca="1" si="60">RAND()</f>
        <v>4.4419637699527392E-2</v>
      </c>
      <c r="DA66" s="70">
        <f t="shared" ref="DA66:DA129" ca="1" si="61">RANK(CZ66,$CZ$1:$CZ$200,)</f>
        <v>133</v>
      </c>
      <c r="DC66" s="66">
        <v>66</v>
      </c>
      <c r="DD66" s="66">
        <v>6</v>
      </c>
      <c r="DE66" s="66">
        <v>5</v>
      </c>
      <c r="DG66" s="69">
        <f t="shared" ref="DG66:DG129" ca="1" si="62">RAND()</f>
        <v>0.8428770936519836</v>
      </c>
      <c r="DH66" s="70">
        <f t="shared" ref="DH66:DH129" ca="1" si="63">RANK(DG66,$DG$1:$DG$200,)</f>
        <v>25</v>
      </c>
      <c r="DJ66" s="66">
        <v>66</v>
      </c>
      <c r="DK66" s="66">
        <v>6</v>
      </c>
      <c r="DL66" s="66">
        <v>5</v>
      </c>
      <c r="DN66" s="69">
        <f t="shared" ref="DN66:DN129" ca="1" si="64">RAND()</f>
        <v>0.60164552184297404</v>
      </c>
      <c r="DO66" s="70">
        <f t="shared" ref="DO66:DO129" ca="1" si="65">RANK(DN66,$DN$1:$DN$200,)</f>
        <v>53</v>
      </c>
      <c r="DQ66" s="66">
        <v>66</v>
      </c>
      <c r="DR66" s="66">
        <v>6</v>
      </c>
      <c r="DS66" s="66">
        <v>5</v>
      </c>
    </row>
    <row r="67" spans="90:123" x14ac:dyDescent="0.25">
      <c r="CL67" s="69"/>
      <c r="CM67" s="70"/>
      <c r="CN67" s="70"/>
      <c r="CO67" s="66"/>
      <c r="CP67" s="66"/>
      <c r="CQ67" s="66"/>
      <c r="CR67" s="66"/>
      <c r="CS67" s="69">
        <f t="shared" ca="1" si="58"/>
        <v>0.29890046892468358</v>
      </c>
      <c r="CT67" s="70">
        <f t="shared" ca="1" si="59"/>
        <v>96</v>
      </c>
      <c r="CV67" s="66">
        <v>67</v>
      </c>
      <c r="CW67" s="66">
        <v>6</v>
      </c>
      <c r="CX67" s="66">
        <v>6</v>
      </c>
      <c r="CZ67" s="69">
        <f t="shared" ca="1" si="60"/>
        <v>0.15170277535141574</v>
      </c>
      <c r="DA67" s="70">
        <f t="shared" ca="1" si="61"/>
        <v>114</v>
      </c>
      <c r="DC67" s="66">
        <v>67</v>
      </c>
      <c r="DD67" s="66">
        <v>6</v>
      </c>
      <c r="DE67" s="66">
        <v>6</v>
      </c>
      <c r="DG67" s="69">
        <f t="shared" ca="1" si="62"/>
        <v>8.1412363406323407E-2</v>
      </c>
      <c r="DH67" s="70">
        <f t="shared" ca="1" si="63"/>
        <v>129</v>
      </c>
      <c r="DJ67" s="66">
        <v>67</v>
      </c>
      <c r="DK67" s="66">
        <v>6</v>
      </c>
      <c r="DL67" s="66">
        <v>6</v>
      </c>
      <c r="DN67" s="69">
        <f t="shared" ca="1" si="64"/>
        <v>0.15899931777306642</v>
      </c>
      <c r="DO67" s="70">
        <f t="shared" ca="1" si="65"/>
        <v>116</v>
      </c>
      <c r="DQ67" s="66">
        <v>67</v>
      </c>
      <c r="DR67" s="66">
        <v>6</v>
      </c>
      <c r="DS67" s="66">
        <v>6</v>
      </c>
    </row>
    <row r="68" spans="90:123" x14ac:dyDescent="0.25">
      <c r="CL68" s="69"/>
      <c r="CM68" s="70"/>
      <c r="CN68" s="70"/>
      <c r="CO68" s="66"/>
      <c r="CP68" s="66"/>
      <c r="CQ68" s="66"/>
      <c r="CR68" s="66"/>
      <c r="CS68" s="69">
        <f t="shared" ca="1" si="58"/>
        <v>0.69601954037247948</v>
      </c>
      <c r="CT68" s="70">
        <f t="shared" ca="1" si="59"/>
        <v>30</v>
      </c>
      <c r="CV68" s="66">
        <v>68</v>
      </c>
      <c r="CW68" s="66">
        <v>6</v>
      </c>
      <c r="CX68" s="66">
        <v>7</v>
      </c>
      <c r="CZ68" s="69">
        <f t="shared" ca="1" si="60"/>
        <v>0.6616937428890789</v>
      </c>
      <c r="DA68" s="70">
        <f t="shared" ca="1" si="61"/>
        <v>37</v>
      </c>
      <c r="DC68" s="66">
        <v>68</v>
      </c>
      <c r="DD68" s="66">
        <v>6</v>
      </c>
      <c r="DE68" s="66">
        <v>7</v>
      </c>
      <c r="DG68" s="69">
        <f t="shared" ca="1" si="62"/>
        <v>0.26272445043555448</v>
      </c>
      <c r="DH68" s="70">
        <f t="shared" ca="1" si="63"/>
        <v>108</v>
      </c>
      <c r="DJ68" s="66">
        <v>68</v>
      </c>
      <c r="DK68" s="66">
        <v>6</v>
      </c>
      <c r="DL68" s="66">
        <v>7</v>
      </c>
      <c r="DN68" s="69">
        <f t="shared" ca="1" si="64"/>
        <v>0.97310143799423299</v>
      </c>
      <c r="DO68" s="70">
        <f t="shared" ca="1" si="65"/>
        <v>5</v>
      </c>
      <c r="DQ68" s="66">
        <v>68</v>
      </c>
      <c r="DR68" s="66">
        <v>6</v>
      </c>
      <c r="DS68" s="66">
        <v>7</v>
      </c>
    </row>
    <row r="69" spans="90:123" x14ac:dyDescent="0.25">
      <c r="CL69" s="69"/>
      <c r="CM69" s="70"/>
      <c r="CN69" s="70"/>
      <c r="CO69" s="66"/>
      <c r="CP69" s="66"/>
      <c r="CQ69" s="66"/>
      <c r="CR69" s="66"/>
      <c r="CS69" s="69">
        <f t="shared" ca="1" si="58"/>
        <v>0.29520281571530371</v>
      </c>
      <c r="CT69" s="70">
        <f t="shared" ca="1" si="59"/>
        <v>99</v>
      </c>
      <c r="CV69" s="66">
        <v>69</v>
      </c>
      <c r="CW69" s="66">
        <v>6</v>
      </c>
      <c r="CX69" s="66">
        <v>8</v>
      </c>
      <c r="CZ69" s="69">
        <f t="shared" ca="1" si="60"/>
        <v>3.5726386360089735E-2</v>
      </c>
      <c r="DA69" s="70">
        <f t="shared" ca="1" si="61"/>
        <v>136</v>
      </c>
      <c r="DC69" s="66">
        <v>69</v>
      </c>
      <c r="DD69" s="66">
        <v>6</v>
      </c>
      <c r="DE69" s="66">
        <v>8</v>
      </c>
      <c r="DG69" s="69">
        <f t="shared" ca="1" si="62"/>
        <v>0.58649272056128432</v>
      </c>
      <c r="DH69" s="70">
        <f t="shared" ca="1" si="63"/>
        <v>67</v>
      </c>
      <c r="DJ69" s="66">
        <v>69</v>
      </c>
      <c r="DK69" s="66">
        <v>6</v>
      </c>
      <c r="DL69" s="66">
        <v>8</v>
      </c>
      <c r="DN69" s="69">
        <f t="shared" ca="1" si="64"/>
        <v>0.88179090911139235</v>
      </c>
      <c r="DO69" s="70">
        <f t="shared" ca="1" si="65"/>
        <v>18</v>
      </c>
      <c r="DQ69" s="66">
        <v>69</v>
      </c>
      <c r="DR69" s="66">
        <v>6</v>
      </c>
      <c r="DS69" s="66">
        <v>8</v>
      </c>
    </row>
    <row r="70" spans="90:123" x14ac:dyDescent="0.25">
      <c r="CL70" s="69"/>
      <c r="CM70" s="70"/>
      <c r="CN70" s="70"/>
      <c r="CO70" s="66"/>
      <c r="CP70" s="66"/>
      <c r="CQ70" s="66"/>
      <c r="CR70" s="66"/>
      <c r="CS70" s="69">
        <f t="shared" ca="1" si="58"/>
        <v>0.16119741281886746</v>
      </c>
      <c r="CT70" s="70">
        <f t="shared" ca="1" si="59"/>
        <v>120</v>
      </c>
      <c r="CV70" s="66">
        <v>70</v>
      </c>
      <c r="CW70" s="66">
        <v>6</v>
      </c>
      <c r="CX70" s="66">
        <v>9</v>
      </c>
      <c r="CZ70" s="69">
        <f t="shared" ca="1" si="60"/>
        <v>0.36238600389220743</v>
      </c>
      <c r="DA70" s="70">
        <f t="shared" ca="1" si="61"/>
        <v>78</v>
      </c>
      <c r="DC70" s="66">
        <v>70</v>
      </c>
      <c r="DD70" s="66">
        <v>6</v>
      </c>
      <c r="DE70" s="66">
        <v>9</v>
      </c>
      <c r="DG70" s="69">
        <f t="shared" ca="1" si="62"/>
        <v>0.13406837028136587</v>
      </c>
      <c r="DH70" s="70">
        <f t="shared" ca="1" si="63"/>
        <v>117</v>
      </c>
      <c r="DJ70" s="66">
        <v>70</v>
      </c>
      <c r="DK70" s="66">
        <v>6</v>
      </c>
      <c r="DL70" s="66">
        <v>9</v>
      </c>
      <c r="DN70" s="69">
        <f t="shared" ca="1" si="64"/>
        <v>0.55034390133675815</v>
      </c>
      <c r="DO70" s="70">
        <f t="shared" ca="1" si="65"/>
        <v>61</v>
      </c>
      <c r="DQ70" s="66">
        <v>70</v>
      </c>
      <c r="DR70" s="66">
        <v>6</v>
      </c>
      <c r="DS70" s="66">
        <v>9</v>
      </c>
    </row>
    <row r="71" spans="90:123" x14ac:dyDescent="0.25">
      <c r="CL71" s="69"/>
      <c r="CM71" s="70"/>
      <c r="CN71" s="70"/>
      <c r="CO71" s="66"/>
      <c r="CP71" s="66"/>
      <c r="CQ71" s="66"/>
      <c r="CR71" s="66"/>
      <c r="CS71" s="69">
        <f t="shared" ca="1" si="58"/>
        <v>0.11369193572870551</v>
      </c>
      <c r="CT71" s="70">
        <f t="shared" ca="1" si="59"/>
        <v>127</v>
      </c>
      <c r="CV71" s="66">
        <v>71</v>
      </c>
      <c r="CW71" s="66">
        <v>7</v>
      </c>
      <c r="CX71" s="66">
        <v>0</v>
      </c>
      <c r="CZ71" s="69">
        <f t="shared" ca="1" si="60"/>
        <v>0.42193278876534035</v>
      </c>
      <c r="DA71" s="70">
        <f t="shared" ca="1" si="61"/>
        <v>70</v>
      </c>
      <c r="DC71" s="66">
        <v>71</v>
      </c>
      <c r="DD71" s="66">
        <v>7</v>
      </c>
      <c r="DE71" s="66">
        <v>0</v>
      </c>
      <c r="DG71" s="69">
        <f t="shared" ca="1" si="62"/>
        <v>0.50532222764354984</v>
      </c>
      <c r="DH71" s="70">
        <f t="shared" ca="1" si="63"/>
        <v>84</v>
      </c>
      <c r="DJ71" s="66">
        <v>71</v>
      </c>
      <c r="DK71" s="66">
        <v>7</v>
      </c>
      <c r="DL71" s="66">
        <v>0</v>
      </c>
      <c r="DN71" s="69">
        <f t="shared" ca="1" si="64"/>
        <v>3.9642014117120539E-2</v>
      </c>
      <c r="DO71" s="70">
        <f t="shared" ca="1" si="65"/>
        <v>136</v>
      </c>
      <c r="DQ71" s="66">
        <v>71</v>
      </c>
      <c r="DR71" s="66">
        <v>7</v>
      </c>
      <c r="DS71" s="66">
        <v>0</v>
      </c>
    </row>
    <row r="72" spans="90:123" x14ac:dyDescent="0.25">
      <c r="CL72" s="69"/>
      <c r="CM72" s="70"/>
      <c r="CN72" s="70"/>
      <c r="CO72" s="66"/>
      <c r="CP72" s="66"/>
      <c r="CQ72" s="66"/>
      <c r="CR72" s="66"/>
      <c r="CS72" s="69">
        <f t="shared" ca="1" si="58"/>
        <v>0.35675031877706298</v>
      </c>
      <c r="CT72" s="70">
        <f t="shared" ca="1" si="59"/>
        <v>86</v>
      </c>
      <c r="CV72" s="66">
        <v>72</v>
      </c>
      <c r="CW72" s="66">
        <v>7</v>
      </c>
      <c r="CX72" s="66">
        <v>1</v>
      </c>
      <c r="CZ72" s="69">
        <f t="shared" ca="1" si="60"/>
        <v>0.71346496121196568</v>
      </c>
      <c r="DA72" s="70">
        <f t="shared" ca="1" si="61"/>
        <v>32</v>
      </c>
      <c r="DC72" s="66">
        <v>72</v>
      </c>
      <c r="DD72" s="66">
        <v>7</v>
      </c>
      <c r="DE72" s="66">
        <v>1</v>
      </c>
      <c r="DG72" s="69">
        <f t="shared" ca="1" si="62"/>
        <v>0.7554178386484266</v>
      </c>
      <c r="DH72" s="70">
        <f t="shared" ca="1" si="63"/>
        <v>37</v>
      </c>
      <c r="DJ72" s="66">
        <v>72</v>
      </c>
      <c r="DK72" s="66">
        <v>7</v>
      </c>
      <c r="DL72" s="66">
        <v>1</v>
      </c>
      <c r="DN72" s="69">
        <f t="shared" ca="1" si="64"/>
        <v>0.30542101265506505</v>
      </c>
      <c r="DO72" s="70">
        <f t="shared" ca="1" si="65"/>
        <v>97</v>
      </c>
      <c r="DQ72" s="66">
        <v>72</v>
      </c>
      <c r="DR72" s="66">
        <v>7</v>
      </c>
      <c r="DS72" s="66">
        <v>1</v>
      </c>
    </row>
    <row r="73" spans="90:123" x14ac:dyDescent="0.25">
      <c r="CL73" s="69"/>
      <c r="CM73" s="70"/>
      <c r="CN73" s="70"/>
      <c r="CO73" s="66"/>
      <c r="CP73" s="66"/>
      <c r="CQ73" s="66"/>
      <c r="CR73" s="66"/>
      <c r="CS73" s="69">
        <f t="shared" ca="1" si="58"/>
        <v>0.67700614558793715</v>
      </c>
      <c r="CT73" s="70">
        <f t="shared" ca="1" si="59"/>
        <v>36</v>
      </c>
      <c r="CV73" s="66">
        <v>73</v>
      </c>
      <c r="CW73" s="66">
        <v>7</v>
      </c>
      <c r="CX73" s="66">
        <v>2</v>
      </c>
      <c r="CZ73" s="69">
        <f t="shared" ca="1" si="60"/>
        <v>0.96213843759283013</v>
      </c>
      <c r="DA73" s="70">
        <f t="shared" ca="1" si="61"/>
        <v>5</v>
      </c>
      <c r="DC73" s="66">
        <v>73</v>
      </c>
      <c r="DD73" s="66">
        <v>7</v>
      </c>
      <c r="DE73" s="66">
        <v>2</v>
      </c>
      <c r="DG73" s="69">
        <f t="shared" ca="1" si="62"/>
        <v>5.4706238620930048E-2</v>
      </c>
      <c r="DH73" s="70">
        <f t="shared" ca="1" si="63"/>
        <v>133</v>
      </c>
      <c r="DJ73" s="66">
        <v>73</v>
      </c>
      <c r="DK73" s="66">
        <v>7</v>
      </c>
      <c r="DL73" s="66">
        <v>2</v>
      </c>
      <c r="DN73" s="69">
        <f t="shared" ca="1" si="64"/>
        <v>0.87107433043865357</v>
      </c>
      <c r="DO73" s="70">
        <f t="shared" ca="1" si="65"/>
        <v>19</v>
      </c>
      <c r="DQ73" s="66">
        <v>73</v>
      </c>
      <c r="DR73" s="66">
        <v>7</v>
      </c>
      <c r="DS73" s="66">
        <v>2</v>
      </c>
    </row>
    <row r="74" spans="90:123" x14ac:dyDescent="0.25">
      <c r="CL74" s="69"/>
      <c r="CM74" s="70"/>
      <c r="CN74" s="70"/>
      <c r="CO74" s="66"/>
      <c r="CP74" s="66"/>
      <c r="CQ74" s="66"/>
      <c r="CR74" s="66"/>
      <c r="CS74" s="69">
        <f t="shared" ca="1" si="58"/>
        <v>0.96019753591516377</v>
      </c>
      <c r="CT74" s="70">
        <f t="shared" ca="1" si="59"/>
        <v>5</v>
      </c>
      <c r="CV74" s="66">
        <v>74</v>
      </c>
      <c r="CW74" s="66">
        <v>7</v>
      </c>
      <c r="CX74" s="66">
        <v>3</v>
      </c>
      <c r="CZ74" s="69">
        <f t="shared" ca="1" si="60"/>
        <v>0.54706322891289094</v>
      </c>
      <c r="DA74" s="70">
        <f t="shared" ca="1" si="61"/>
        <v>49</v>
      </c>
      <c r="DC74" s="66">
        <v>74</v>
      </c>
      <c r="DD74" s="66">
        <v>7</v>
      </c>
      <c r="DE74" s="66">
        <v>3</v>
      </c>
      <c r="DG74" s="69">
        <f t="shared" ca="1" si="62"/>
        <v>0.10120471995366309</v>
      </c>
      <c r="DH74" s="70">
        <f t="shared" ca="1" si="63"/>
        <v>124</v>
      </c>
      <c r="DJ74" s="66">
        <v>74</v>
      </c>
      <c r="DK74" s="66">
        <v>7</v>
      </c>
      <c r="DL74" s="66">
        <v>3</v>
      </c>
      <c r="DN74" s="69">
        <f t="shared" ca="1" si="64"/>
        <v>7.7909675751030139E-2</v>
      </c>
      <c r="DO74" s="70">
        <f t="shared" ca="1" si="65"/>
        <v>128</v>
      </c>
      <c r="DQ74" s="66">
        <v>74</v>
      </c>
      <c r="DR74" s="66">
        <v>7</v>
      </c>
      <c r="DS74" s="66">
        <v>3</v>
      </c>
    </row>
    <row r="75" spans="90:123" x14ac:dyDescent="0.25">
      <c r="CL75" s="69"/>
      <c r="CM75" s="70"/>
      <c r="CN75" s="70"/>
      <c r="CO75" s="66"/>
      <c r="CP75" s="66"/>
      <c r="CQ75" s="66"/>
      <c r="CR75" s="66"/>
      <c r="CS75" s="69">
        <f t="shared" ca="1" si="58"/>
        <v>0.16169927840199749</v>
      </c>
      <c r="CT75" s="70">
        <f t="shared" ca="1" si="59"/>
        <v>119</v>
      </c>
      <c r="CV75" s="66">
        <v>75</v>
      </c>
      <c r="CW75" s="66">
        <v>7</v>
      </c>
      <c r="CX75" s="66">
        <v>4</v>
      </c>
      <c r="CZ75" s="69">
        <f t="shared" ca="1" si="60"/>
        <v>0.31597570254388774</v>
      </c>
      <c r="DA75" s="70">
        <f t="shared" ca="1" si="61"/>
        <v>84</v>
      </c>
      <c r="DC75" s="66">
        <v>75</v>
      </c>
      <c r="DD75" s="66">
        <v>7</v>
      </c>
      <c r="DE75" s="66">
        <v>4</v>
      </c>
      <c r="DG75" s="69">
        <f t="shared" ca="1" si="62"/>
        <v>0.91751193796173414</v>
      </c>
      <c r="DH75" s="70">
        <f t="shared" ca="1" si="63"/>
        <v>14</v>
      </c>
      <c r="DJ75" s="66">
        <v>75</v>
      </c>
      <c r="DK75" s="66">
        <v>7</v>
      </c>
      <c r="DL75" s="66">
        <v>4</v>
      </c>
      <c r="DN75" s="69">
        <f t="shared" ca="1" si="64"/>
        <v>0.48885216229739537</v>
      </c>
      <c r="DO75" s="70">
        <f t="shared" ca="1" si="65"/>
        <v>67</v>
      </c>
      <c r="DQ75" s="66">
        <v>75</v>
      </c>
      <c r="DR75" s="66">
        <v>7</v>
      </c>
      <c r="DS75" s="66">
        <v>4</v>
      </c>
    </row>
    <row r="76" spans="90:123" x14ac:dyDescent="0.25">
      <c r="CL76" s="69"/>
      <c r="CM76" s="70"/>
      <c r="CN76" s="70"/>
      <c r="CO76" s="66"/>
      <c r="CP76" s="66"/>
      <c r="CQ76" s="66"/>
      <c r="CR76" s="66"/>
      <c r="CS76" s="69">
        <f t="shared" ca="1" si="58"/>
        <v>0.64189040052611845</v>
      </c>
      <c r="CT76" s="70">
        <f t="shared" ca="1" si="59"/>
        <v>42</v>
      </c>
      <c r="CV76" s="66">
        <v>76</v>
      </c>
      <c r="CW76" s="66">
        <v>7</v>
      </c>
      <c r="CX76" s="66">
        <v>5</v>
      </c>
      <c r="CZ76" s="69">
        <f t="shared" ca="1" si="60"/>
        <v>0.63664751175672574</v>
      </c>
      <c r="DA76" s="70">
        <f t="shared" ca="1" si="61"/>
        <v>40</v>
      </c>
      <c r="DC76" s="66">
        <v>76</v>
      </c>
      <c r="DD76" s="66">
        <v>7</v>
      </c>
      <c r="DE76" s="66">
        <v>5</v>
      </c>
      <c r="DG76" s="69">
        <f t="shared" ca="1" si="62"/>
        <v>0.90726365630497807</v>
      </c>
      <c r="DH76" s="70">
        <f t="shared" ca="1" si="63"/>
        <v>18</v>
      </c>
      <c r="DJ76" s="66">
        <v>76</v>
      </c>
      <c r="DK76" s="66">
        <v>7</v>
      </c>
      <c r="DL76" s="66">
        <v>5</v>
      </c>
      <c r="DN76" s="69">
        <f t="shared" ca="1" si="64"/>
        <v>0.16358335775134658</v>
      </c>
      <c r="DO76" s="70">
        <f t="shared" ca="1" si="65"/>
        <v>115</v>
      </c>
      <c r="DQ76" s="66">
        <v>76</v>
      </c>
      <c r="DR76" s="66">
        <v>7</v>
      </c>
      <c r="DS76" s="66">
        <v>5</v>
      </c>
    </row>
    <row r="77" spans="90:123" x14ac:dyDescent="0.25">
      <c r="CL77" s="69"/>
      <c r="CM77" s="70"/>
      <c r="CN77" s="70"/>
      <c r="CO77" s="66"/>
      <c r="CP77" s="66"/>
      <c r="CQ77" s="66"/>
      <c r="CR77" s="66"/>
      <c r="CS77" s="69">
        <f t="shared" ca="1" si="58"/>
        <v>0.60219270784786194</v>
      </c>
      <c r="CT77" s="70">
        <f t="shared" ca="1" si="59"/>
        <v>50</v>
      </c>
      <c r="CV77" s="66">
        <v>77</v>
      </c>
      <c r="CW77" s="66">
        <v>7</v>
      </c>
      <c r="CX77" s="66">
        <v>6</v>
      </c>
      <c r="CZ77" s="69">
        <f t="shared" ca="1" si="60"/>
        <v>0.88928839176358976</v>
      </c>
      <c r="DA77" s="70">
        <f t="shared" ca="1" si="61"/>
        <v>13</v>
      </c>
      <c r="DC77" s="66">
        <v>77</v>
      </c>
      <c r="DD77" s="66">
        <v>7</v>
      </c>
      <c r="DE77" s="66">
        <v>6</v>
      </c>
      <c r="DG77" s="69">
        <f t="shared" ca="1" si="62"/>
        <v>0.15840169879838284</v>
      </c>
      <c r="DH77" s="70">
        <f t="shared" ca="1" si="63"/>
        <v>115</v>
      </c>
      <c r="DJ77" s="66">
        <v>77</v>
      </c>
      <c r="DK77" s="66">
        <v>7</v>
      </c>
      <c r="DL77" s="66">
        <v>6</v>
      </c>
      <c r="DN77" s="69">
        <f t="shared" ca="1" si="64"/>
        <v>0.28267579439118651</v>
      </c>
      <c r="DO77" s="70">
        <f t="shared" ca="1" si="65"/>
        <v>100</v>
      </c>
      <c r="DQ77" s="66">
        <v>77</v>
      </c>
      <c r="DR77" s="66">
        <v>7</v>
      </c>
      <c r="DS77" s="66">
        <v>6</v>
      </c>
    </row>
    <row r="78" spans="90:123" x14ac:dyDescent="0.25">
      <c r="CL78" s="69"/>
      <c r="CM78" s="70"/>
      <c r="CN78" s="70"/>
      <c r="CO78" s="66"/>
      <c r="CP78" s="66"/>
      <c r="CQ78" s="66"/>
      <c r="CR78" s="66"/>
      <c r="CS78" s="69">
        <f t="shared" ca="1" si="58"/>
        <v>0.29538537450167868</v>
      </c>
      <c r="CT78" s="70">
        <f t="shared" ca="1" si="59"/>
        <v>98</v>
      </c>
      <c r="CV78" s="66">
        <v>78</v>
      </c>
      <c r="CW78" s="66">
        <v>7</v>
      </c>
      <c r="CX78" s="66">
        <v>7</v>
      </c>
      <c r="CZ78" s="69">
        <f t="shared" ca="1" si="60"/>
        <v>0.72073503791496951</v>
      </c>
      <c r="DA78" s="70">
        <f t="shared" ca="1" si="61"/>
        <v>31</v>
      </c>
      <c r="DC78" s="66">
        <v>78</v>
      </c>
      <c r="DD78" s="66">
        <v>7</v>
      </c>
      <c r="DE78" s="66">
        <v>7</v>
      </c>
      <c r="DG78" s="69">
        <f t="shared" ca="1" si="62"/>
        <v>0.65705513805379123</v>
      </c>
      <c r="DH78" s="70">
        <f t="shared" ca="1" si="63"/>
        <v>55</v>
      </c>
      <c r="DJ78" s="66">
        <v>78</v>
      </c>
      <c r="DK78" s="66">
        <v>7</v>
      </c>
      <c r="DL78" s="66">
        <v>7</v>
      </c>
      <c r="DN78" s="69">
        <f t="shared" ca="1" si="64"/>
        <v>0.91449308505432469</v>
      </c>
      <c r="DO78" s="70">
        <f t="shared" ca="1" si="65"/>
        <v>13</v>
      </c>
      <c r="DQ78" s="66">
        <v>78</v>
      </c>
      <c r="DR78" s="66">
        <v>7</v>
      </c>
      <c r="DS78" s="66">
        <v>7</v>
      </c>
    </row>
    <row r="79" spans="90:123" x14ac:dyDescent="0.25">
      <c r="CL79" s="69"/>
      <c r="CM79" s="70"/>
      <c r="CN79" s="70"/>
      <c r="CO79" s="66"/>
      <c r="CP79" s="66"/>
      <c r="CQ79" s="66"/>
      <c r="CR79" s="66"/>
      <c r="CS79" s="69">
        <f t="shared" ca="1" si="58"/>
        <v>0.51269100717346183</v>
      </c>
      <c r="CT79" s="70">
        <f t="shared" ca="1" si="59"/>
        <v>61</v>
      </c>
      <c r="CV79" s="66">
        <v>79</v>
      </c>
      <c r="CW79" s="66">
        <v>7</v>
      </c>
      <c r="CX79" s="66">
        <v>8</v>
      </c>
      <c r="CZ79" s="69">
        <f t="shared" ca="1" si="60"/>
        <v>0.24492415238990961</v>
      </c>
      <c r="DA79" s="70">
        <f t="shared" ca="1" si="61"/>
        <v>100</v>
      </c>
      <c r="DC79" s="66">
        <v>79</v>
      </c>
      <c r="DD79" s="66">
        <v>7</v>
      </c>
      <c r="DE79" s="66">
        <v>8</v>
      </c>
      <c r="DG79" s="69">
        <f t="shared" ca="1" si="62"/>
        <v>0.35955482071961908</v>
      </c>
      <c r="DH79" s="70">
        <f t="shared" ca="1" si="63"/>
        <v>100</v>
      </c>
      <c r="DJ79" s="66">
        <v>79</v>
      </c>
      <c r="DK79" s="66">
        <v>7</v>
      </c>
      <c r="DL79" s="66">
        <v>8</v>
      </c>
      <c r="DN79" s="69">
        <f t="shared" ca="1" si="64"/>
        <v>0.3395876589606035</v>
      </c>
      <c r="DO79" s="70">
        <f t="shared" ca="1" si="65"/>
        <v>93</v>
      </c>
      <c r="DQ79" s="66">
        <v>79</v>
      </c>
      <c r="DR79" s="66">
        <v>7</v>
      </c>
      <c r="DS79" s="66">
        <v>8</v>
      </c>
    </row>
    <row r="80" spans="90:123" x14ac:dyDescent="0.25">
      <c r="CL80" s="69"/>
      <c r="CM80" s="70"/>
      <c r="CN80" s="70"/>
      <c r="CO80" s="66"/>
      <c r="CP80" s="66"/>
      <c r="CQ80" s="66"/>
      <c r="CR80" s="66"/>
      <c r="CS80" s="69">
        <f t="shared" ca="1" si="58"/>
        <v>0.9530504532249805</v>
      </c>
      <c r="CT80" s="70">
        <f t="shared" ca="1" si="59"/>
        <v>7</v>
      </c>
      <c r="CV80" s="66">
        <v>80</v>
      </c>
      <c r="CW80" s="66">
        <v>7</v>
      </c>
      <c r="CX80" s="66">
        <v>9</v>
      </c>
      <c r="CZ80" s="69">
        <f t="shared" ca="1" si="60"/>
        <v>0.24145269423586035</v>
      </c>
      <c r="DA80" s="70">
        <f t="shared" ca="1" si="61"/>
        <v>101</v>
      </c>
      <c r="DC80" s="66">
        <v>80</v>
      </c>
      <c r="DD80" s="66">
        <v>7</v>
      </c>
      <c r="DE80" s="66">
        <v>9</v>
      </c>
      <c r="DG80" s="69">
        <f t="shared" ca="1" si="62"/>
        <v>0.1245036191935619</v>
      </c>
      <c r="DH80" s="70">
        <f t="shared" ca="1" si="63"/>
        <v>119</v>
      </c>
      <c r="DJ80" s="66">
        <v>80</v>
      </c>
      <c r="DK80" s="66">
        <v>7</v>
      </c>
      <c r="DL80" s="66">
        <v>9</v>
      </c>
      <c r="DN80" s="69">
        <f t="shared" ca="1" si="64"/>
        <v>0.91644574033572679</v>
      </c>
      <c r="DO80" s="70">
        <f t="shared" ca="1" si="65"/>
        <v>12</v>
      </c>
      <c r="DQ80" s="66">
        <v>80</v>
      </c>
      <c r="DR80" s="66">
        <v>7</v>
      </c>
      <c r="DS80" s="66">
        <v>9</v>
      </c>
    </row>
    <row r="81" spans="90:123" x14ac:dyDescent="0.25">
      <c r="CL81" s="69"/>
      <c r="CM81" s="70"/>
      <c r="CN81" s="70"/>
      <c r="CO81" s="66"/>
      <c r="CP81" s="66"/>
      <c r="CQ81" s="66"/>
      <c r="CR81" s="66"/>
      <c r="CS81" s="69">
        <f t="shared" ca="1" si="58"/>
        <v>0.49379760816381202</v>
      </c>
      <c r="CT81" s="70">
        <f t="shared" ca="1" si="59"/>
        <v>66</v>
      </c>
      <c r="CV81" s="66">
        <v>81</v>
      </c>
      <c r="CW81" s="66">
        <v>8</v>
      </c>
      <c r="CX81" s="66">
        <v>0</v>
      </c>
      <c r="CZ81" s="69">
        <f t="shared" ca="1" si="60"/>
        <v>0.44753880831410386</v>
      </c>
      <c r="DA81" s="70">
        <f t="shared" ca="1" si="61"/>
        <v>65</v>
      </c>
      <c r="DC81" s="66">
        <v>81</v>
      </c>
      <c r="DD81" s="66">
        <v>8</v>
      </c>
      <c r="DE81" s="66">
        <v>0</v>
      </c>
      <c r="DG81" s="69">
        <f t="shared" ca="1" si="62"/>
        <v>0.81191102680294724</v>
      </c>
      <c r="DH81" s="70">
        <f t="shared" ca="1" si="63"/>
        <v>29</v>
      </c>
      <c r="DJ81" s="66">
        <v>81</v>
      </c>
      <c r="DK81" s="66">
        <v>8</v>
      </c>
      <c r="DL81" s="66">
        <v>0</v>
      </c>
      <c r="DN81" s="69">
        <f t="shared" ca="1" si="64"/>
        <v>0.69224724283474226</v>
      </c>
      <c r="DO81" s="70">
        <f t="shared" ca="1" si="65"/>
        <v>40</v>
      </c>
      <c r="DQ81" s="66">
        <v>81</v>
      </c>
      <c r="DR81" s="66">
        <v>8</v>
      </c>
      <c r="DS81" s="66">
        <v>0</v>
      </c>
    </row>
    <row r="82" spans="90:123" x14ac:dyDescent="0.25">
      <c r="CL82" s="69"/>
      <c r="CM82" s="70"/>
      <c r="CN82" s="70"/>
      <c r="CO82" s="66"/>
      <c r="CP82" s="66"/>
      <c r="CQ82" s="66"/>
      <c r="CR82" s="66"/>
      <c r="CS82" s="69">
        <f t="shared" ca="1" si="58"/>
        <v>0.23484497496586165</v>
      </c>
      <c r="CT82" s="70">
        <f t="shared" ca="1" si="59"/>
        <v>106</v>
      </c>
      <c r="CV82" s="66">
        <v>82</v>
      </c>
      <c r="CW82" s="66">
        <v>8</v>
      </c>
      <c r="CX82" s="66">
        <v>1</v>
      </c>
      <c r="CZ82" s="69">
        <f t="shared" ca="1" si="60"/>
        <v>0.94051665891530867</v>
      </c>
      <c r="DA82" s="70">
        <f t="shared" ca="1" si="61"/>
        <v>8</v>
      </c>
      <c r="DC82" s="66">
        <v>82</v>
      </c>
      <c r="DD82" s="66">
        <v>8</v>
      </c>
      <c r="DE82" s="66">
        <v>1</v>
      </c>
      <c r="DG82" s="69">
        <f t="shared" ca="1" si="62"/>
        <v>0.50400774814614047</v>
      </c>
      <c r="DH82" s="70">
        <f t="shared" ca="1" si="63"/>
        <v>85</v>
      </c>
      <c r="DJ82" s="66">
        <v>82</v>
      </c>
      <c r="DK82" s="66">
        <v>8</v>
      </c>
      <c r="DL82" s="66">
        <v>1</v>
      </c>
      <c r="DN82" s="69">
        <f t="shared" ca="1" si="64"/>
        <v>0.43531972689827558</v>
      </c>
      <c r="DO82" s="70">
        <f t="shared" ca="1" si="65"/>
        <v>74</v>
      </c>
      <c r="DQ82" s="66">
        <v>82</v>
      </c>
      <c r="DR82" s="66">
        <v>8</v>
      </c>
      <c r="DS82" s="66">
        <v>1</v>
      </c>
    </row>
    <row r="83" spans="90:123" x14ac:dyDescent="0.25">
      <c r="CL83" s="69"/>
      <c r="CM83" s="70"/>
      <c r="CN83" s="70"/>
      <c r="CO83" s="66"/>
      <c r="CP83" s="66"/>
      <c r="CQ83" s="66"/>
      <c r="CR83" s="66"/>
      <c r="CS83" s="69">
        <f t="shared" ca="1" si="58"/>
        <v>0.29680642052148665</v>
      </c>
      <c r="CT83" s="70">
        <f t="shared" ca="1" si="59"/>
        <v>97</v>
      </c>
      <c r="CV83" s="66">
        <v>83</v>
      </c>
      <c r="CW83" s="66">
        <v>8</v>
      </c>
      <c r="CX83" s="66">
        <v>2</v>
      </c>
      <c r="CZ83" s="69">
        <f t="shared" ca="1" si="60"/>
        <v>9.0535812558566686E-2</v>
      </c>
      <c r="DA83" s="70">
        <f t="shared" ca="1" si="61"/>
        <v>122</v>
      </c>
      <c r="DC83" s="66">
        <v>83</v>
      </c>
      <c r="DD83" s="66">
        <v>8</v>
      </c>
      <c r="DE83" s="66">
        <v>2</v>
      </c>
      <c r="DG83" s="69">
        <f t="shared" ca="1" si="62"/>
        <v>0.36765354946660445</v>
      </c>
      <c r="DH83" s="70">
        <f t="shared" ca="1" si="63"/>
        <v>98</v>
      </c>
      <c r="DJ83" s="66">
        <v>83</v>
      </c>
      <c r="DK83" s="66">
        <v>8</v>
      </c>
      <c r="DL83" s="66">
        <v>2</v>
      </c>
      <c r="DN83" s="69">
        <f t="shared" ca="1" si="64"/>
        <v>0.21432786936292081</v>
      </c>
      <c r="DO83" s="70">
        <f t="shared" ca="1" si="65"/>
        <v>109</v>
      </c>
      <c r="DQ83" s="66">
        <v>83</v>
      </c>
      <c r="DR83" s="66">
        <v>8</v>
      </c>
      <c r="DS83" s="66">
        <v>2</v>
      </c>
    </row>
    <row r="84" spans="90:123" x14ac:dyDescent="0.25">
      <c r="CL84" s="69"/>
      <c r="CM84" s="70"/>
      <c r="CN84" s="70"/>
      <c r="CO84" s="66"/>
      <c r="CP84" s="66"/>
      <c r="CQ84" s="66"/>
      <c r="CR84" s="66"/>
      <c r="CS84" s="69">
        <f t="shared" ca="1" si="58"/>
        <v>0.13137732199876495</v>
      </c>
      <c r="CT84" s="70">
        <f t="shared" ca="1" si="59"/>
        <v>125</v>
      </c>
      <c r="CV84" s="66">
        <v>84</v>
      </c>
      <c r="CW84" s="66">
        <v>8</v>
      </c>
      <c r="CX84" s="66">
        <v>3</v>
      </c>
      <c r="CZ84" s="69">
        <f t="shared" ca="1" si="60"/>
        <v>0.49920918148768034</v>
      </c>
      <c r="DA84" s="70">
        <f t="shared" ca="1" si="61"/>
        <v>55</v>
      </c>
      <c r="DC84" s="66">
        <v>84</v>
      </c>
      <c r="DD84" s="66">
        <v>8</v>
      </c>
      <c r="DE84" s="66">
        <v>3</v>
      </c>
      <c r="DG84" s="69">
        <f t="shared" ca="1" si="62"/>
        <v>0.20211469558737161</v>
      </c>
      <c r="DH84" s="70">
        <f t="shared" ca="1" si="63"/>
        <v>113</v>
      </c>
      <c r="DJ84" s="66">
        <v>84</v>
      </c>
      <c r="DK84" s="66">
        <v>8</v>
      </c>
      <c r="DL84" s="66">
        <v>3</v>
      </c>
      <c r="DN84" s="69">
        <f t="shared" ca="1" si="64"/>
        <v>0.13564476043146545</v>
      </c>
      <c r="DO84" s="70">
        <f t="shared" ca="1" si="65"/>
        <v>120</v>
      </c>
      <c r="DQ84" s="66">
        <v>84</v>
      </c>
      <c r="DR84" s="66">
        <v>8</v>
      </c>
      <c r="DS84" s="66">
        <v>3</v>
      </c>
    </row>
    <row r="85" spans="90:123" x14ac:dyDescent="0.25">
      <c r="CL85" s="69"/>
      <c r="CM85" s="70"/>
      <c r="CN85" s="70"/>
      <c r="CO85" s="66"/>
      <c r="CP85" s="66"/>
      <c r="CQ85" s="66"/>
      <c r="CR85" s="66"/>
      <c r="CS85" s="69">
        <f t="shared" ca="1" si="58"/>
        <v>1.5115831070744434E-2</v>
      </c>
      <c r="CT85" s="70">
        <f t="shared" ca="1" si="59"/>
        <v>138</v>
      </c>
      <c r="CV85" s="66">
        <v>85</v>
      </c>
      <c r="CW85" s="66">
        <v>8</v>
      </c>
      <c r="CX85" s="66">
        <v>4</v>
      </c>
      <c r="CZ85" s="69">
        <f t="shared" ca="1" si="60"/>
        <v>0.11621125828637413</v>
      </c>
      <c r="DA85" s="70">
        <f t="shared" ca="1" si="61"/>
        <v>118</v>
      </c>
      <c r="DC85" s="66">
        <v>85</v>
      </c>
      <c r="DD85" s="66">
        <v>8</v>
      </c>
      <c r="DE85" s="66">
        <v>4</v>
      </c>
      <c r="DG85" s="69">
        <f t="shared" ca="1" si="62"/>
        <v>0.95955320442753234</v>
      </c>
      <c r="DH85" s="70">
        <f t="shared" ca="1" si="63"/>
        <v>8</v>
      </c>
      <c r="DJ85" s="66">
        <v>85</v>
      </c>
      <c r="DK85" s="66">
        <v>8</v>
      </c>
      <c r="DL85" s="66">
        <v>4</v>
      </c>
      <c r="DN85" s="69">
        <f t="shared" ca="1" si="64"/>
        <v>0.16483225202062712</v>
      </c>
      <c r="DO85" s="70">
        <f t="shared" ca="1" si="65"/>
        <v>113</v>
      </c>
      <c r="DQ85" s="66">
        <v>85</v>
      </c>
      <c r="DR85" s="66">
        <v>8</v>
      </c>
      <c r="DS85" s="66">
        <v>4</v>
      </c>
    </row>
    <row r="86" spans="90:123" x14ac:dyDescent="0.25">
      <c r="CL86" s="69"/>
      <c r="CM86" s="70"/>
      <c r="CN86" s="70"/>
      <c r="CO86" s="66"/>
      <c r="CP86" s="66"/>
      <c r="CQ86" s="66"/>
      <c r="CR86" s="66"/>
      <c r="CS86" s="69">
        <f t="shared" ca="1" si="58"/>
        <v>6.3204013625197675E-2</v>
      </c>
      <c r="CT86" s="70">
        <f t="shared" ca="1" si="59"/>
        <v>132</v>
      </c>
      <c r="CV86" s="66">
        <v>86</v>
      </c>
      <c r="CW86" s="66">
        <v>8</v>
      </c>
      <c r="CX86" s="66">
        <v>5</v>
      </c>
      <c r="CZ86" s="69">
        <f t="shared" ca="1" si="60"/>
        <v>7.783947559416049E-2</v>
      </c>
      <c r="DA86" s="70">
        <f t="shared" ca="1" si="61"/>
        <v>126</v>
      </c>
      <c r="DC86" s="66">
        <v>86</v>
      </c>
      <c r="DD86" s="66">
        <v>8</v>
      </c>
      <c r="DE86" s="66">
        <v>5</v>
      </c>
      <c r="DG86" s="69">
        <f t="shared" ca="1" si="62"/>
        <v>0.50863153807145567</v>
      </c>
      <c r="DH86" s="70">
        <f t="shared" ca="1" si="63"/>
        <v>82</v>
      </c>
      <c r="DJ86" s="66">
        <v>86</v>
      </c>
      <c r="DK86" s="66">
        <v>8</v>
      </c>
      <c r="DL86" s="66">
        <v>5</v>
      </c>
      <c r="DN86" s="69">
        <f t="shared" ca="1" si="64"/>
        <v>0.406608593723359</v>
      </c>
      <c r="DO86" s="70">
        <f t="shared" ca="1" si="65"/>
        <v>80</v>
      </c>
      <c r="DQ86" s="66">
        <v>86</v>
      </c>
      <c r="DR86" s="66">
        <v>8</v>
      </c>
      <c r="DS86" s="66">
        <v>5</v>
      </c>
    </row>
    <row r="87" spans="90:123" x14ac:dyDescent="0.25">
      <c r="CL87" s="69"/>
      <c r="CM87" s="70"/>
      <c r="CN87" s="70"/>
      <c r="CO87" s="66"/>
      <c r="CP87" s="66"/>
      <c r="CQ87" s="66"/>
      <c r="CR87" s="66"/>
      <c r="CS87" s="69">
        <f t="shared" ca="1" si="58"/>
        <v>0.43239659910025829</v>
      </c>
      <c r="CT87" s="70">
        <f t="shared" ca="1" si="59"/>
        <v>73</v>
      </c>
      <c r="CV87" s="66">
        <v>87</v>
      </c>
      <c r="CW87" s="66">
        <v>8</v>
      </c>
      <c r="CX87" s="66">
        <v>6</v>
      </c>
      <c r="CZ87" s="69">
        <f t="shared" ca="1" si="60"/>
        <v>0.35254806038266961</v>
      </c>
      <c r="DA87" s="70">
        <f t="shared" ca="1" si="61"/>
        <v>81</v>
      </c>
      <c r="DC87" s="66">
        <v>87</v>
      </c>
      <c r="DD87" s="66">
        <v>8</v>
      </c>
      <c r="DE87" s="66">
        <v>6</v>
      </c>
      <c r="DG87" s="69">
        <f t="shared" ca="1" si="62"/>
        <v>0.92353373979074316</v>
      </c>
      <c r="DH87" s="70">
        <f t="shared" ca="1" si="63"/>
        <v>12</v>
      </c>
      <c r="DJ87" s="66">
        <v>87</v>
      </c>
      <c r="DK87" s="66">
        <v>8</v>
      </c>
      <c r="DL87" s="66">
        <v>6</v>
      </c>
      <c r="DN87" s="69">
        <f t="shared" ca="1" si="64"/>
        <v>0.71815459603642384</v>
      </c>
      <c r="DO87" s="70">
        <f t="shared" ca="1" si="65"/>
        <v>38</v>
      </c>
      <c r="DQ87" s="66">
        <v>87</v>
      </c>
      <c r="DR87" s="66">
        <v>8</v>
      </c>
      <c r="DS87" s="66">
        <v>6</v>
      </c>
    </row>
    <row r="88" spans="90:123" x14ac:dyDescent="0.25">
      <c r="CL88" s="69"/>
      <c r="CM88" s="70"/>
      <c r="CN88" s="70"/>
      <c r="CO88" s="66"/>
      <c r="CP88" s="66"/>
      <c r="CQ88" s="66"/>
      <c r="CR88" s="66"/>
      <c r="CS88" s="69">
        <f t="shared" ca="1" si="58"/>
        <v>0.21625900224759209</v>
      </c>
      <c r="CT88" s="70">
        <f t="shared" ca="1" si="59"/>
        <v>109</v>
      </c>
      <c r="CV88" s="66">
        <v>88</v>
      </c>
      <c r="CW88" s="66">
        <v>8</v>
      </c>
      <c r="CX88" s="66">
        <v>7</v>
      </c>
      <c r="CZ88" s="69">
        <f t="shared" ca="1" si="60"/>
        <v>0.30472231973133379</v>
      </c>
      <c r="DA88" s="70">
        <f t="shared" ca="1" si="61"/>
        <v>87</v>
      </c>
      <c r="DC88" s="66">
        <v>88</v>
      </c>
      <c r="DD88" s="66">
        <v>8</v>
      </c>
      <c r="DE88" s="66">
        <v>7</v>
      </c>
      <c r="DG88" s="69">
        <f t="shared" ca="1" si="62"/>
        <v>0.72544618190192778</v>
      </c>
      <c r="DH88" s="70">
        <f t="shared" ca="1" si="63"/>
        <v>44</v>
      </c>
      <c r="DJ88" s="66">
        <v>88</v>
      </c>
      <c r="DK88" s="66">
        <v>8</v>
      </c>
      <c r="DL88" s="66">
        <v>7</v>
      </c>
      <c r="DN88" s="69">
        <f t="shared" ca="1" si="64"/>
        <v>0.1588859114451352</v>
      </c>
      <c r="DO88" s="70">
        <f t="shared" ca="1" si="65"/>
        <v>117</v>
      </c>
      <c r="DQ88" s="66">
        <v>88</v>
      </c>
      <c r="DR88" s="66">
        <v>8</v>
      </c>
      <c r="DS88" s="66">
        <v>7</v>
      </c>
    </row>
    <row r="89" spans="90:123" x14ac:dyDescent="0.25">
      <c r="CL89" s="69"/>
      <c r="CM89" s="70"/>
      <c r="CN89" s="70"/>
      <c r="CO89" s="66"/>
      <c r="CP89" s="66"/>
      <c r="CQ89" s="66"/>
      <c r="CR89" s="66"/>
      <c r="CS89" s="69">
        <f t="shared" ca="1" si="58"/>
        <v>0.80689228192092821</v>
      </c>
      <c r="CT89" s="70">
        <f t="shared" ca="1" si="59"/>
        <v>20</v>
      </c>
      <c r="CV89" s="66">
        <v>89</v>
      </c>
      <c r="CW89" s="66">
        <v>8</v>
      </c>
      <c r="CX89" s="66">
        <v>8</v>
      </c>
      <c r="CZ89" s="69">
        <f t="shared" ca="1" si="60"/>
        <v>0.63287941129465897</v>
      </c>
      <c r="DA89" s="70">
        <f t="shared" ca="1" si="61"/>
        <v>41</v>
      </c>
      <c r="DC89" s="66">
        <v>89</v>
      </c>
      <c r="DD89" s="66">
        <v>8</v>
      </c>
      <c r="DE89" s="66">
        <v>8</v>
      </c>
      <c r="DG89" s="69">
        <f t="shared" ca="1" si="62"/>
        <v>0.90331152268130588</v>
      </c>
      <c r="DH89" s="70">
        <f t="shared" ca="1" si="63"/>
        <v>19</v>
      </c>
      <c r="DJ89" s="66">
        <v>89</v>
      </c>
      <c r="DK89" s="66">
        <v>8</v>
      </c>
      <c r="DL89" s="66">
        <v>8</v>
      </c>
      <c r="DN89" s="69">
        <f t="shared" ca="1" si="64"/>
        <v>0.85113284950354751</v>
      </c>
      <c r="DO89" s="70">
        <f t="shared" ca="1" si="65"/>
        <v>24</v>
      </c>
      <c r="DQ89" s="66">
        <v>89</v>
      </c>
      <c r="DR89" s="66">
        <v>8</v>
      </c>
      <c r="DS89" s="66">
        <v>8</v>
      </c>
    </row>
    <row r="90" spans="90:123" x14ac:dyDescent="0.25">
      <c r="CL90" s="69"/>
      <c r="CM90" s="70"/>
      <c r="CN90" s="70"/>
      <c r="CO90" s="66"/>
      <c r="CP90" s="66"/>
      <c r="CQ90" s="66"/>
      <c r="CR90" s="66"/>
      <c r="CS90" s="69">
        <f t="shared" ca="1" si="58"/>
        <v>0.33343824072627504</v>
      </c>
      <c r="CT90" s="70">
        <f t="shared" ca="1" si="59"/>
        <v>91</v>
      </c>
      <c r="CV90" s="66">
        <v>90</v>
      </c>
      <c r="CW90" s="66">
        <v>8</v>
      </c>
      <c r="CX90" s="66">
        <v>9</v>
      </c>
      <c r="CZ90" s="69">
        <f t="shared" ca="1" si="60"/>
        <v>0.47659199482348324</v>
      </c>
      <c r="DA90" s="70">
        <f t="shared" ca="1" si="61"/>
        <v>57</v>
      </c>
      <c r="DC90" s="66">
        <v>90</v>
      </c>
      <c r="DD90" s="66">
        <v>8</v>
      </c>
      <c r="DE90" s="66">
        <v>9</v>
      </c>
      <c r="DG90" s="69">
        <f t="shared" ca="1" si="62"/>
        <v>0.77421009824428066</v>
      </c>
      <c r="DH90" s="70">
        <f t="shared" ca="1" si="63"/>
        <v>34</v>
      </c>
      <c r="DJ90" s="66">
        <v>90</v>
      </c>
      <c r="DK90" s="66">
        <v>8</v>
      </c>
      <c r="DL90" s="66">
        <v>9</v>
      </c>
      <c r="DN90" s="69">
        <f t="shared" ca="1" si="64"/>
        <v>0.86277570256089853</v>
      </c>
      <c r="DO90" s="70">
        <f t="shared" ca="1" si="65"/>
        <v>22</v>
      </c>
      <c r="DQ90" s="66">
        <v>90</v>
      </c>
      <c r="DR90" s="66">
        <v>8</v>
      </c>
      <c r="DS90" s="66">
        <v>9</v>
      </c>
    </row>
    <row r="91" spans="90:123" x14ac:dyDescent="0.25">
      <c r="CL91" s="69"/>
      <c r="CM91" s="70"/>
      <c r="CN91" s="70"/>
      <c r="CO91" s="66"/>
      <c r="CP91" s="66"/>
      <c r="CQ91" s="66"/>
      <c r="CR91" s="66"/>
      <c r="CS91" s="69">
        <f t="shared" ca="1" si="58"/>
        <v>0.5751746437283195</v>
      </c>
      <c r="CT91" s="70">
        <f t="shared" ca="1" si="59"/>
        <v>51</v>
      </c>
      <c r="CV91" s="66">
        <v>91</v>
      </c>
      <c r="CW91" s="66">
        <v>9</v>
      </c>
      <c r="CX91" s="66">
        <v>0</v>
      </c>
      <c r="CZ91" s="69">
        <f t="shared" ca="1" si="60"/>
        <v>0.9846592472956881</v>
      </c>
      <c r="DA91" s="70">
        <f t="shared" ca="1" si="61"/>
        <v>1</v>
      </c>
      <c r="DC91" s="66">
        <v>91</v>
      </c>
      <c r="DD91" s="66">
        <v>9</v>
      </c>
      <c r="DE91" s="66">
        <v>0</v>
      </c>
      <c r="DG91" s="69">
        <f t="shared" ca="1" si="62"/>
        <v>0.53334681441539278</v>
      </c>
      <c r="DH91" s="70">
        <f t="shared" ca="1" si="63"/>
        <v>77</v>
      </c>
      <c r="DJ91" s="66">
        <v>91</v>
      </c>
      <c r="DK91" s="66">
        <v>9</v>
      </c>
      <c r="DL91" s="66">
        <v>0</v>
      </c>
      <c r="DN91" s="69">
        <f t="shared" ca="1" si="64"/>
        <v>0.4268136502571217</v>
      </c>
      <c r="DO91" s="70">
        <f t="shared" ca="1" si="65"/>
        <v>77</v>
      </c>
      <c r="DQ91" s="66">
        <v>91</v>
      </c>
      <c r="DR91" s="66">
        <v>9</v>
      </c>
      <c r="DS91" s="66">
        <v>0</v>
      </c>
    </row>
    <row r="92" spans="90:123" x14ac:dyDescent="0.25">
      <c r="CL92" s="69"/>
      <c r="CM92" s="70"/>
      <c r="CN92" s="70"/>
      <c r="CO92" s="66"/>
      <c r="CP92" s="66"/>
      <c r="CQ92" s="66"/>
      <c r="CR92" s="66"/>
      <c r="CS92" s="69">
        <f t="shared" ca="1" si="58"/>
        <v>0.38844298482279449</v>
      </c>
      <c r="CT92" s="70">
        <f t="shared" ca="1" si="59"/>
        <v>80</v>
      </c>
      <c r="CV92" s="66">
        <v>92</v>
      </c>
      <c r="CW92" s="66">
        <v>9</v>
      </c>
      <c r="CX92" s="66">
        <v>1</v>
      </c>
      <c r="CZ92" s="69">
        <f t="shared" ca="1" si="60"/>
        <v>0.19008257657517946</v>
      </c>
      <c r="DA92" s="70">
        <f t="shared" ca="1" si="61"/>
        <v>110</v>
      </c>
      <c r="DC92" s="66">
        <v>92</v>
      </c>
      <c r="DD92" s="66">
        <v>9</v>
      </c>
      <c r="DE92" s="66">
        <v>1</v>
      </c>
      <c r="DG92" s="69">
        <f t="shared" ca="1" si="62"/>
        <v>8.3395608596677828E-2</v>
      </c>
      <c r="DH92" s="70">
        <f t="shared" ca="1" si="63"/>
        <v>128</v>
      </c>
      <c r="DJ92" s="66">
        <v>92</v>
      </c>
      <c r="DK92" s="66">
        <v>9</v>
      </c>
      <c r="DL92" s="66">
        <v>1</v>
      </c>
      <c r="DN92" s="69">
        <f t="shared" ca="1" si="64"/>
        <v>0.46061155939843401</v>
      </c>
      <c r="DO92" s="70">
        <f t="shared" ca="1" si="65"/>
        <v>72</v>
      </c>
      <c r="DQ92" s="66">
        <v>92</v>
      </c>
      <c r="DR92" s="66">
        <v>9</v>
      </c>
      <c r="DS92" s="66">
        <v>1</v>
      </c>
    </row>
    <row r="93" spans="90:123" x14ac:dyDescent="0.25">
      <c r="CL93" s="69"/>
      <c r="CM93" s="70"/>
      <c r="CN93" s="70"/>
      <c r="CO93" s="66"/>
      <c r="CP93" s="66"/>
      <c r="CQ93" s="66"/>
      <c r="CR93" s="66"/>
      <c r="CS93" s="69">
        <f t="shared" ca="1" si="58"/>
        <v>0.6675949581825299</v>
      </c>
      <c r="CT93" s="70">
        <f t="shared" ca="1" si="59"/>
        <v>39</v>
      </c>
      <c r="CV93" s="66">
        <v>93</v>
      </c>
      <c r="CW93" s="66">
        <v>9</v>
      </c>
      <c r="CX93" s="66">
        <v>2</v>
      </c>
      <c r="CZ93" s="69">
        <f t="shared" ca="1" si="60"/>
        <v>0.88015607946433327</v>
      </c>
      <c r="DA93" s="70">
        <f t="shared" ca="1" si="61"/>
        <v>17</v>
      </c>
      <c r="DC93" s="66">
        <v>93</v>
      </c>
      <c r="DD93" s="66">
        <v>9</v>
      </c>
      <c r="DE93" s="66">
        <v>2</v>
      </c>
      <c r="DG93" s="69">
        <f t="shared" ca="1" si="62"/>
        <v>0.62280490895374585</v>
      </c>
      <c r="DH93" s="70">
        <f t="shared" ca="1" si="63"/>
        <v>59</v>
      </c>
      <c r="DJ93" s="66">
        <v>93</v>
      </c>
      <c r="DK93" s="66">
        <v>9</v>
      </c>
      <c r="DL93" s="66">
        <v>2</v>
      </c>
      <c r="DN93" s="69">
        <f t="shared" ca="1" si="64"/>
        <v>0.36974531223319018</v>
      </c>
      <c r="DO93" s="70">
        <f t="shared" ca="1" si="65"/>
        <v>86</v>
      </c>
      <c r="DQ93" s="66">
        <v>93</v>
      </c>
      <c r="DR93" s="66">
        <v>9</v>
      </c>
      <c r="DS93" s="66">
        <v>2</v>
      </c>
    </row>
    <row r="94" spans="90:123" x14ac:dyDescent="0.25">
      <c r="CL94" s="69"/>
      <c r="CM94" s="70"/>
      <c r="CN94" s="70"/>
      <c r="CO94" s="66"/>
      <c r="CP94" s="66"/>
      <c r="CQ94" s="66"/>
      <c r="CR94" s="66"/>
      <c r="CS94" s="69">
        <f t="shared" ca="1" si="58"/>
        <v>0.76215161246074992</v>
      </c>
      <c r="CT94" s="70">
        <f t="shared" ca="1" si="59"/>
        <v>25</v>
      </c>
      <c r="CV94" s="66">
        <v>94</v>
      </c>
      <c r="CW94" s="66">
        <v>9</v>
      </c>
      <c r="CX94" s="66">
        <v>3</v>
      </c>
      <c r="CZ94" s="69">
        <f t="shared" ca="1" si="60"/>
        <v>0.41437706609737202</v>
      </c>
      <c r="DA94" s="70">
        <f t="shared" ca="1" si="61"/>
        <v>72</v>
      </c>
      <c r="DC94" s="66">
        <v>94</v>
      </c>
      <c r="DD94" s="66">
        <v>9</v>
      </c>
      <c r="DE94" s="66">
        <v>3</v>
      </c>
      <c r="DG94" s="69">
        <f t="shared" ca="1" si="62"/>
        <v>0.80511427061665519</v>
      </c>
      <c r="DH94" s="70">
        <f t="shared" ca="1" si="63"/>
        <v>33</v>
      </c>
      <c r="DJ94" s="66">
        <v>94</v>
      </c>
      <c r="DK94" s="66">
        <v>9</v>
      </c>
      <c r="DL94" s="66">
        <v>3</v>
      </c>
      <c r="DN94" s="69">
        <f t="shared" ca="1" si="64"/>
        <v>0.27791222190343523</v>
      </c>
      <c r="DO94" s="70">
        <f t="shared" ca="1" si="65"/>
        <v>102</v>
      </c>
      <c r="DQ94" s="66">
        <v>94</v>
      </c>
      <c r="DR94" s="66">
        <v>9</v>
      </c>
      <c r="DS94" s="66">
        <v>3</v>
      </c>
    </row>
    <row r="95" spans="90:123" x14ac:dyDescent="0.25">
      <c r="CL95" s="69"/>
      <c r="CM95" s="70"/>
      <c r="CN95" s="70"/>
      <c r="CO95" s="66"/>
      <c r="CP95" s="66"/>
      <c r="CQ95" s="66"/>
      <c r="CR95" s="66"/>
      <c r="CS95" s="69">
        <f t="shared" ca="1" si="58"/>
        <v>0.16590988996810963</v>
      </c>
      <c r="CT95" s="70">
        <f t="shared" ca="1" si="59"/>
        <v>118</v>
      </c>
      <c r="CV95" s="66">
        <v>95</v>
      </c>
      <c r="CW95" s="66">
        <v>9</v>
      </c>
      <c r="CX95" s="66">
        <v>4</v>
      </c>
      <c r="CZ95" s="69">
        <f t="shared" ca="1" si="60"/>
        <v>0.22687604311013487</v>
      </c>
      <c r="DA95" s="70">
        <f t="shared" ca="1" si="61"/>
        <v>104</v>
      </c>
      <c r="DC95" s="66">
        <v>95</v>
      </c>
      <c r="DD95" s="66">
        <v>9</v>
      </c>
      <c r="DE95" s="66">
        <v>4</v>
      </c>
      <c r="DG95" s="69">
        <f t="shared" ca="1" si="62"/>
        <v>0.99995658436072932</v>
      </c>
      <c r="DH95" s="70">
        <f t="shared" ca="1" si="63"/>
        <v>1</v>
      </c>
      <c r="DJ95" s="66">
        <v>95</v>
      </c>
      <c r="DK95" s="66">
        <v>9</v>
      </c>
      <c r="DL95" s="66">
        <v>4</v>
      </c>
      <c r="DN95" s="69">
        <f t="shared" ca="1" si="64"/>
        <v>0.39643635625118367</v>
      </c>
      <c r="DO95" s="70">
        <f t="shared" ca="1" si="65"/>
        <v>81</v>
      </c>
      <c r="DQ95" s="66">
        <v>95</v>
      </c>
      <c r="DR95" s="66">
        <v>9</v>
      </c>
      <c r="DS95" s="66">
        <v>4</v>
      </c>
    </row>
    <row r="96" spans="90:123" x14ac:dyDescent="0.25">
      <c r="CL96" s="69"/>
      <c r="CM96" s="70"/>
      <c r="CN96" s="70"/>
      <c r="CO96" s="66"/>
      <c r="CP96" s="66"/>
      <c r="CQ96" s="66"/>
      <c r="CR96" s="66"/>
      <c r="CS96" s="69">
        <f t="shared" ca="1" si="58"/>
        <v>0.1436608147304469</v>
      </c>
      <c r="CT96" s="70">
        <f t="shared" ca="1" si="59"/>
        <v>124</v>
      </c>
      <c r="CV96" s="66">
        <v>96</v>
      </c>
      <c r="CW96" s="66">
        <v>9</v>
      </c>
      <c r="CX96" s="66">
        <v>5</v>
      </c>
      <c r="CZ96" s="69">
        <f t="shared" ca="1" si="60"/>
        <v>0.53242314620499054</v>
      </c>
      <c r="DA96" s="70">
        <f t="shared" ca="1" si="61"/>
        <v>51</v>
      </c>
      <c r="DC96" s="66">
        <v>96</v>
      </c>
      <c r="DD96" s="66">
        <v>9</v>
      </c>
      <c r="DE96" s="66">
        <v>5</v>
      </c>
      <c r="DG96" s="69">
        <f t="shared" ca="1" si="62"/>
        <v>0.50587610882474465</v>
      </c>
      <c r="DH96" s="70">
        <f t="shared" ca="1" si="63"/>
        <v>83</v>
      </c>
      <c r="DJ96" s="66">
        <v>96</v>
      </c>
      <c r="DK96" s="66">
        <v>9</v>
      </c>
      <c r="DL96" s="66">
        <v>5</v>
      </c>
      <c r="DN96" s="69">
        <f t="shared" ca="1" si="64"/>
        <v>0.75035833223402049</v>
      </c>
      <c r="DO96" s="70">
        <f t="shared" ca="1" si="65"/>
        <v>34</v>
      </c>
      <c r="DQ96" s="66">
        <v>96</v>
      </c>
      <c r="DR96" s="66">
        <v>9</v>
      </c>
      <c r="DS96" s="66">
        <v>5</v>
      </c>
    </row>
    <row r="97" spans="90:123" x14ac:dyDescent="0.25">
      <c r="CL97" s="69"/>
      <c r="CM97" s="70"/>
      <c r="CN97" s="70"/>
      <c r="CO97" s="66"/>
      <c r="CP97" s="66"/>
      <c r="CQ97" s="66"/>
      <c r="CR97" s="66"/>
      <c r="CS97" s="69">
        <f t="shared" ca="1" si="58"/>
        <v>0.48357201305477437</v>
      </c>
      <c r="CT97" s="70">
        <f t="shared" ca="1" si="59"/>
        <v>68</v>
      </c>
      <c r="CV97" s="66">
        <v>97</v>
      </c>
      <c r="CW97" s="66">
        <v>9</v>
      </c>
      <c r="CX97" s="66">
        <v>6</v>
      </c>
      <c r="CZ97" s="69">
        <f t="shared" ca="1" si="60"/>
        <v>8.9761065109755456E-2</v>
      </c>
      <c r="DA97" s="70">
        <f t="shared" ca="1" si="61"/>
        <v>123</v>
      </c>
      <c r="DC97" s="66">
        <v>97</v>
      </c>
      <c r="DD97" s="66">
        <v>9</v>
      </c>
      <c r="DE97" s="66">
        <v>6</v>
      </c>
      <c r="DG97" s="69">
        <f t="shared" ca="1" si="62"/>
        <v>0.65329267777458511</v>
      </c>
      <c r="DH97" s="70">
        <f t="shared" ca="1" si="63"/>
        <v>56</v>
      </c>
      <c r="DJ97" s="66">
        <v>97</v>
      </c>
      <c r="DK97" s="66">
        <v>9</v>
      </c>
      <c r="DL97" s="66">
        <v>6</v>
      </c>
      <c r="DN97" s="69">
        <f t="shared" ca="1" si="64"/>
        <v>0.56914827636202781</v>
      </c>
      <c r="DO97" s="70">
        <f t="shared" ca="1" si="65"/>
        <v>57</v>
      </c>
      <c r="DQ97" s="66">
        <v>97</v>
      </c>
      <c r="DR97" s="66">
        <v>9</v>
      </c>
      <c r="DS97" s="66">
        <v>6</v>
      </c>
    </row>
    <row r="98" spans="90:123" x14ac:dyDescent="0.25">
      <c r="CL98" s="69"/>
      <c r="CM98" s="70"/>
      <c r="CN98" s="70"/>
      <c r="CO98" s="66"/>
      <c r="CP98" s="66"/>
      <c r="CQ98" s="66"/>
      <c r="CR98" s="66"/>
      <c r="CS98" s="69">
        <f t="shared" ca="1" si="58"/>
        <v>0.92000670928720796</v>
      </c>
      <c r="CT98" s="70">
        <f t="shared" ca="1" si="59"/>
        <v>9</v>
      </c>
      <c r="CV98" s="66">
        <v>98</v>
      </c>
      <c r="CW98" s="66">
        <v>9</v>
      </c>
      <c r="CX98" s="66">
        <v>7</v>
      </c>
      <c r="CZ98" s="69">
        <f t="shared" ca="1" si="60"/>
        <v>0.5760133299224367</v>
      </c>
      <c r="DA98" s="70">
        <f t="shared" ca="1" si="61"/>
        <v>48</v>
      </c>
      <c r="DC98" s="66">
        <v>98</v>
      </c>
      <c r="DD98" s="66">
        <v>9</v>
      </c>
      <c r="DE98" s="66">
        <v>7</v>
      </c>
      <c r="DG98" s="69">
        <f t="shared" ca="1" si="62"/>
        <v>0.55206830315959543</v>
      </c>
      <c r="DH98" s="70">
        <f t="shared" ca="1" si="63"/>
        <v>75</v>
      </c>
      <c r="DJ98" s="66">
        <v>98</v>
      </c>
      <c r="DK98" s="66">
        <v>9</v>
      </c>
      <c r="DL98" s="66">
        <v>7</v>
      </c>
      <c r="DN98" s="69">
        <f t="shared" ca="1" si="64"/>
        <v>0.12773797146453447</v>
      </c>
      <c r="DO98" s="70">
        <f t="shared" ca="1" si="65"/>
        <v>123</v>
      </c>
      <c r="DQ98" s="66">
        <v>98</v>
      </c>
      <c r="DR98" s="66">
        <v>9</v>
      </c>
      <c r="DS98" s="66">
        <v>7</v>
      </c>
    </row>
    <row r="99" spans="90:123" x14ac:dyDescent="0.25">
      <c r="CL99" s="69"/>
      <c r="CM99" s="70"/>
      <c r="CN99" s="70"/>
      <c r="CO99" s="66"/>
      <c r="CP99" s="66"/>
      <c r="CQ99" s="66"/>
      <c r="CR99" s="66"/>
      <c r="CS99" s="69">
        <f t="shared" ca="1" si="58"/>
        <v>0.36879065332789573</v>
      </c>
      <c r="CT99" s="70">
        <f t="shared" ca="1" si="59"/>
        <v>82</v>
      </c>
      <c r="CV99" s="66">
        <v>99</v>
      </c>
      <c r="CW99" s="66">
        <v>9</v>
      </c>
      <c r="CX99" s="66">
        <v>8</v>
      </c>
      <c r="CZ99" s="69">
        <f t="shared" ca="1" si="60"/>
        <v>9.9604581127200165E-2</v>
      </c>
      <c r="DA99" s="70">
        <f t="shared" ca="1" si="61"/>
        <v>120</v>
      </c>
      <c r="DC99" s="66">
        <v>99</v>
      </c>
      <c r="DD99" s="66">
        <v>9</v>
      </c>
      <c r="DE99" s="66">
        <v>8</v>
      </c>
      <c r="DG99" s="69">
        <f t="shared" ca="1" si="62"/>
        <v>0.97866303672357224</v>
      </c>
      <c r="DH99" s="70">
        <f t="shared" ca="1" si="63"/>
        <v>6</v>
      </c>
      <c r="DJ99" s="66">
        <v>99</v>
      </c>
      <c r="DK99" s="66">
        <v>9</v>
      </c>
      <c r="DL99" s="66">
        <v>8</v>
      </c>
      <c r="DN99" s="69">
        <f t="shared" ca="1" si="64"/>
        <v>0.82756944203061977</v>
      </c>
      <c r="DO99" s="70">
        <f t="shared" ca="1" si="65"/>
        <v>27</v>
      </c>
      <c r="DQ99" s="66">
        <v>99</v>
      </c>
      <c r="DR99" s="66">
        <v>9</v>
      </c>
      <c r="DS99" s="66">
        <v>8</v>
      </c>
    </row>
    <row r="100" spans="90:123" x14ac:dyDescent="0.25">
      <c r="CL100" s="69"/>
      <c r="CM100" s="70"/>
      <c r="CN100" s="70"/>
      <c r="CO100" s="66"/>
      <c r="CR100" s="66"/>
      <c r="CS100" s="69">
        <f t="shared" ca="1" si="58"/>
        <v>0.98558579765936061</v>
      </c>
      <c r="CT100" s="70">
        <f t="shared" ca="1" si="59"/>
        <v>1</v>
      </c>
      <c r="CV100" s="66">
        <v>100</v>
      </c>
      <c r="CW100" s="66">
        <v>9</v>
      </c>
      <c r="CX100" s="66">
        <v>9</v>
      </c>
      <c r="CZ100" s="69">
        <f t="shared" ca="1" si="60"/>
        <v>0.46837424869479183</v>
      </c>
      <c r="DA100" s="70">
        <f t="shared" ca="1" si="61"/>
        <v>59</v>
      </c>
      <c r="DC100" s="66">
        <v>100</v>
      </c>
      <c r="DD100" s="66">
        <v>9</v>
      </c>
      <c r="DE100" s="66">
        <v>9</v>
      </c>
      <c r="DG100" s="69">
        <f t="shared" ca="1" si="62"/>
        <v>0.59536839733135305</v>
      </c>
      <c r="DH100" s="70">
        <f t="shared" ca="1" si="63"/>
        <v>65</v>
      </c>
      <c r="DJ100" s="66">
        <v>100</v>
      </c>
      <c r="DK100" s="66">
        <v>9</v>
      </c>
      <c r="DL100" s="66">
        <v>9</v>
      </c>
      <c r="DN100" s="69">
        <f t="shared" ca="1" si="64"/>
        <v>0.86601645901819901</v>
      </c>
      <c r="DO100" s="70">
        <f t="shared" ca="1" si="65"/>
        <v>20</v>
      </c>
      <c r="DQ100" s="66">
        <v>100</v>
      </c>
      <c r="DR100" s="66">
        <v>9</v>
      </c>
      <c r="DS100" s="66">
        <v>9</v>
      </c>
    </row>
    <row r="101" spans="90:123" x14ac:dyDescent="0.25">
      <c r="CS101" s="69">
        <f t="shared" ca="1" si="58"/>
        <v>0.32495290829643808</v>
      </c>
      <c r="CT101" s="70">
        <f t="shared" ca="1" si="59"/>
        <v>92</v>
      </c>
      <c r="CV101" s="66">
        <v>101</v>
      </c>
      <c r="CW101" s="66">
        <v>0</v>
      </c>
      <c r="CX101" s="66">
        <v>0</v>
      </c>
      <c r="CZ101" s="69">
        <f t="shared" ca="1" si="60"/>
        <v>0.30139440484927904</v>
      </c>
      <c r="DA101" s="70">
        <f t="shared" ca="1" si="61"/>
        <v>89</v>
      </c>
      <c r="DC101" s="66">
        <v>101</v>
      </c>
      <c r="DD101" s="66">
        <v>0</v>
      </c>
      <c r="DE101" s="66">
        <v>0</v>
      </c>
      <c r="DG101" s="69">
        <f t="shared" ca="1" si="62"/>
        <v>0.31121814673298909</v>
      </c>
      <c r="DH101" s="70">
        <f t="shared" ca="1" si="63"/>
        <v>105</v>
      </c>
      <c r="DJ101" s="66">
        <v>101</v>
      </c>
      <c r="DK101" s="66">
        <v>0</v>
      </c>
      <c r="DL101" s="66">
        <v>0</v>
      </c>
      <c r="DN101" s="69">
        <f t="shared" ca="1" si="64"/>
        <v>0.55288818375559834</v>
      </c>
      <c r="DO101" s="70">
        <f t="shared" ca="1" si="65"/>
        <v>60</v>
      </c>
      <c r="DQ101" s="66">
        <v>101</v>
      </c>
      <c r="DR101" s="66">
        <v>0</v>
      </c>
      <c r="DS101" s="66">
        <v>0</v>
      </c>
    </row>
    <row r="102" spans="90:123" x14ac:dyDescent="0.25">
      <c r="CS102" s="69">
        <f t="shared" ca="1" si="58"/>
        <v>0.6424043934583713</v>
      </c>
      <c r="CT102" s="70">
        <f t="shared" ca="1" si="59"/>
        <v>41</v>
      </c>
      <c r="CV102" s="66">
        <v>102</v>
      </c>
      <c r="CW102" s="66">
        <v>0</v>
      </c>
      <c r="CX102" s="66">
        <v>1</v>
      </c>
      <c r="CZ102" s="69">
        <f t="shared" ca="1" si="60"/>
        <v>0.27015244248439629</v>
      </c>
      <c r="DA102" s="70">
        <f t="shared" ca="1" si="61"/>
        <v>95</v>
      </c>
      <c r="DC102" s="66">
        <v>102</v>
      </c>
      <c r="DD102" s="66">
        <v>0</v>
      </c>
      <c r="DE102" s="66">
        <v>1</v>
      </c>
      <c r="DG102" s="69">
        <f t="shared" ca="1" si="62"/>
        <v>0.87065367362492607</v>
      </c>
      <c r="DH102" s="70">
        <f t="shared" ca="1" si="63"/>
        <v>23</v>
      </c>
      <c r="DJ102" s="66">
        <v>102</v>
      </c>
      <c r="DK102" s="66">
        <v>0</v>
      </c>
      <c r="DL102" s="66">
        <v>1</v>
      </c>
      <c r="DN102" s="69">
        <f t="shared" ca="1" si="64"/>
        <v>2.8979530175193169E-2</v>
      </c>
      <c r="DO102" s="70">
        <f t="shared" ca="1" si="65"/>
        <v>137</v>
      </c>
      <c r="DQ102" s="66">
        <v>102</v>
      </c>
      <c r="DR102" s="66">
        <v>0</v>
      </c>
      <c r="DS102" s="66">
        <v>1</v>
      </c>
    </row>
    <row r="103" spans="90:123" x14ac:dyDescent="0.25">
      <c r="CS103" s="69">
        <f t="shared" ca="1" si="58"/>
        <v>5.1730096412763493E-2</v>
      </c>
      <c r="CT103" s="70">
        <f t="shared" ca="1" si="59"/>
        <v>133</v>
      </c>
      <c r="CV103" s="66">
        <v>103</v>
      </c>
      <c r="CW103" s="66">
        <v>0</v>
      </c>
      <c r="CX103" s="66">
        <v>2</v>
      </c>
      <c r="CZ103" s="69">
        <f t="shared" ca="1" si="60"/>
        <v>0.35234551273556625</v>
      </c>
      <c r="DA103" s="70">
        <f t="shared" ca="1" si="61"/>
        <v>82</v>
      </c>
      <c r="DC103" s="66">
        <v>103</v>
      </c>
      <c r="DD103" s="66">
        <v>0</v>
      </c>
      <c r="DE103" s="66">
        <v>2</v>
      </c>
      <c r="DG103" s="69">
        <f t="shared" ca="1" si="62"/>
        <v>0.61286878769354247</v>
      </c>
      <c r="DH103" s="70">
        <f t="shared" ca="1" si="63"/>
        <v>60</v>
      </c>
      <c r="DJ103" s="66">
        <v>103</v>
      </c>
      <c r="DK103" s="66">
        <v>0</v>
      </c>
      <c r="DL103" s="66">
        <v>2</v>
      </c>
      <c r="DN103" s="69">
        <f t="shared" ca="1" si="64"/>
        <v>3.3642201160344332E-3</v>
      </c>
      <c r="DO103" s="70">
        <f t="shared" ca="1" si="65"/>
        <v>139</v>
      </c>
      <c r="DQ103" s="66">
        <v>103</v>
      </c>
      <c r="DR103" s="66">
        <v>0</v>
      </c>
      <c r="DS103" s="66">
        <v>2</v>
      </c>
    </row>
    <row r="104" spans="90:123" x14ac:dyDescent="0.25">
      <c r="CS104" s="69">
        <f t="shared" ca="1" si="58"/>
        <v>0.98372840259943406</v>
      </c>
      <c r="CT104" s="70">
        <f t="shared" ca="1" si="59"/>
        <v>3</v>
      </c>
      <c r="CV104" s="66">
        <v>104</v>
      </c>
      <c r="CW104" s="66">
        <v>0</v>
      </c>
      <c r="CX104" s="66">
        <v>3</v>
      </c>
      <c r="CZ104" s="69">
        <f t="shared" ca="1" si="60"/>
        <v>0.28914971041314319</v>
      </c>
      <c r="DA104" s="70">
        <f t="shared" ca="1" si="61"/>
        <v>91</v>
      </c>
      <c r="DC104" s="66">
        <v>104</v>
      </c>
      <c r="DD104" s="66">
        <v>0</v>
      </c>
      <c r="DE104" s="66">
        <v>3</v>
      </c>
      <c r="DG104" s="69">
        <f t="shared" ca="1" si="62"/>
        <v>0.72930239188955437</v>
      </c>
      <c r="DH104" s="70">
        <f t="shared" ca="1" si="63"/>
        <v>42</v>
      </c>
      <c r="DJ104" s="66">
        <v>104</v>
      </c>
      <c r="DK104" s="66">
        <v>0</v>
      </c>
      <c r="DL104" s="66">
        <v>3</v>
      </c>
      <c r="DN104" s="69">
        <f t="shared" ca="1" si="64"/>
        <v>0.25445419041428397</v>
      </c>
      <c r="DO104" s="70">
        <f t="shared" ca="1" si="65"/>
        <v>106</v>
      </c>
      <c r="DQ104" s="66">
        <v>104</v>
      </c>
      <c r="DR104" s="66">
        <v>0</v>
      </c>
      <c r="DS104" s="66">
        <v>3</v>
      </c>
    </row>
    <row r="105" spans="90:123" x14ac:dyDescent="0.25">
      <c r="CS105" s="69">
        <f t="shared" ca="1" si="58"/>
        <v>0.34273265418195364</v>
      </c>
      <c r="CT105" s="70">
        <f t="shared" ca="1" si="59"/>
        <v>88</v>
      </c>
      <c r="CV105" s="66">
        <v>105</v>
      </c>
      <c r="CW105" s="66">
        <v>0</v>
      </c>
      <c r="CX105" s="66">
        <v>4</v>
      </c>
      <c r="CZ105" s="69">
        <f t="shared" ca="1" si="60"/>
        <v>0.97123467297251731</v>
      </c>
      <c r="DA105" s="70">
        <f t="shared" ca="1" si="61"/>
        <v>2</v>
      </c>
      <c r="DC105" s="66">
        <v>105</v>
      </c>
      <c r="DD105" s="66">
        <v>0</v>
      </c>
      <c r="DE105" s="66">
        <v>4</v>
      </c>
      <c r="DG105" s="69">
        <f t="shared" ca="1" si="62"/>
        <v>0.63006532441028917</v>
      </c>
      <c r="DH105" s="70">
        <f t="shared" ca="1" si="63"/>
        <v>57</v>
      </c>
      <c r="DJ105" s="66">
        <v>105</v>
      </c>
      <c r="DK105" s="66">
        <v>0</v>
      </c>
      <c r="DL105" s="66">
        <v>4</v>
      </c>
      <c r="DN105" s="69">
        <f t="shared" ca="1" si="64"/>
        <v>6.9596279424664287E-2</v>
      </c>
      <c r="DO105" s="70">
        <f t="shared" ca="1" si="65"/>
        <v>129</v>
      </c>
      <c r="DQ105" s="66">
        <v>105</v>
      </c>
      <c r="DR105" s="66">
        <v>0</v>
      </c>
      <c r="DS105" s="66">
        <v>4</v>
      </c>
    </row>
    <row r="106" spans="90:123" x14ac:dyDescent="0.25">
      <c r="CS106" s="69">
        <f t="shared" ca="1" si="58"/>
        <v>0.53681289207473748</v>
      </c>
      <c r="CT106" s="70">
        <f t="shared" ca="1" si="59"/>
        <v>58</v>
      </c>
      <c r="CV106" s="66">
        <v>106</v>
      </c>
      <c r="CW106" s="66">
        <v>0</v>
      </c>
      <c r="CX106" s="66">
        <v>5</v>
      </c>
      <c r="CZ106" s="69">
        <f t="shared" ca="1" si="60"/>
        <v>0.46834035545200614</v>
      </c>
      <c r="DA106" s="70">
        <f t="shared" ca="1" si="61"/>
        <v>60</v>
      </c>
      <c r="DC106" s="66">
        <v>106</v>
      </c>
      <c r="DD106" s="66">
        <v>0</v>
      </c>
      <c r="DE106" s="66">
        <v>5</v>
      </c>
      <c r="DG106" s="69">
        <f t="shared" ca="1" si="62"/>
        <v>0.39850357058912445</v>
      </c>
      <c r="DH106" s="70">
        <f t="shared" ca="1" si="63"/>
        <v>93</v>
      </c>
      <c r="DJ106" s="66">
        <v>106</v>
      </c>
      <c r="DK106" s="66">
        <v>0</v>
      </c>
      <c r="DL106" s="66">
        <v>5</v>
      </c>
      <c r="DN106" s="69">
        <f t="shared" ca="1" si="64"/>
        <v>0.34356203076163194</v>
      </c>
      <c r="DO106" s="70">
        <f t="shared" ca="1" si="65"/>
        <v>91</v>
      </c>
      <c r="DQ106" s="66">
        <v>106</v>
      </c>
      <c r="DR106" s="66">
        <v>0</v>
      </c>
      <c r="DS106" s="66">
        <v>5</v>
      </c>
    </row>
    <row r="107" spans="90:123" x14ac:dyDescent="0.25">
      <c r="CS107" s="69">
        <f t="shared" ca="1" si="58"/>
        <v>0.16995014333882752</v>
      </c>
      <c r="CT107" s="70">
        <f t="shared" ca="1" si="59"/>
        <v>117</v>
      </c>
      <c r="CV107" s="66">
        <v>107</v>
      </c>
      <c r="CW107" s="66">
        <v>0</v>
      </c>
      <c r="CX107" s="66">
        <v>6</v>
      </c>
      <c r="CZ107" s="69">
        <f t="shared" ca="1" si="60"/>
        <v>0.14589383539203982</v>
      </c>
      <c r="DA107" s="70">
        <f t="shared" ca="1" si="61"/>
        <v>115</v>
      </c>
      <c r="DC107" s="66">
        <v>107</v>
      </c>
      <c r="DD107" s="66">
        <v>0</v>
      </c>
      <c r="DE107" s="66">
        <v>6</v>
      </c>
      <c r="DG107" s="69">
        <f t="shared" ca="1" si="62"/>
        <v>0.97806941789046675</v>
      </c>
      <c r="DH107" s="70">
        <f t="shared" ca="1" si="63"/>
        <v>7</v>
      </c>
      <c r="DJ107" s="66">
        <v>107</v>
      </c>
      <c r="DK107" s="66">
        <v>0</v>
      </c>
      <c r="DL107" s="66">
        <v>6</v>
      </c>
      <c r="DN107" s="69">
        <f t="shared" ca="1" si="64"/>
        <v>0.72071706426774251</v>
      </c>
      <c r="DO107" s="70">
        <f t="shared" ca="1" si="65"/>
        <v>36</v>
      </c>
      <c r="DQ107" s="66">
        <v>107</v>
      </c>
      <c r="DR107" s="66">
        <v>0</v>
      </c>
      <c r="DS107" s="66">
        <v>6</v>
      </c>
    </row>
    <row r="108" spans="90:123" x14ac:dyDescent="0.25">
      <c r="CS108" s="69">
        <f t="shared" ca="1" si="58"/>
        <v>0.248789356227058</v>
      </c>
      <c r="CT108" s="70">
        <f t="shared" ca="1" si="59"/>
        <v>103</v>
      </c>
      <c r="CV108" s="66">
        <v>108</v>
      </c>
      <c r="CW108" s="66">
        <v>0</v>
      </c>
      <c r="CX108" s="66">
        <v>7</v>
      </c>
      <c r="CZ108" s="69">
        <f t="shared" ca="1" si="60"/>
        <v>0.9619518953417735</v>
      </c>
      <c r="DA108" s="70">
        <f t="shared" ca="1" si="61"/>
        <v>6</v>
      </c>
      <c r="DC108" s="66">
        <v>108</v>
      </c>
      <c r="DD108" s="66">
        <v>0</v>
      </c>
      <c r="DE108" s="66">
        <v>7</v>
      </c>
      <c r="DG108" s="69">
        <f t="shared" ca="1" si="62"/>
        <v>0.9206951824611278</v>
      </c>
      <c r="DH108" s="70">
        <f t="shared" ca="1" si="63"/>
        <v>13</v>
      </c>
      <c r="DJ108" s="66">
        <v>108</v>
      </c>
      <c r="DK108" s="66">
        <v>0</v>
      </c>
      <c r="DL108" s="66">
        <v>7</v>
      </c>
      <c r="DN108" s="69">
        <f t="shared" ca="1" si="64"/>
        <v>0.46798235848570247</v>
      </c>
      <c r="DO108" s="70">
        <f t="shared" ca="1" si="65"/>
        <v>71</v>
      </c>
      <c r="DQ108" s="66">
        <v>108</v>
      </c>
      <c r="DR108" s="66">
        <v>0</v>
      </c>
      <c r="DS108" s="66">
        <v>7</v>
      </c>
    </row>
    <row r="109" spans="90:123" x14ac:dyDescent="0.25">
      <c r="CS109" s="69">
        <f t="shared" ca="1" si="58"/>
        <v>0.6743813150608563</v>
      </c>
      <c r="CT109" s="70">
        <f t="shared" ca="1" si="59"/>
        <v>37</v>
      </c>
      <c r="CV109" s="66">
        <v>109</v>
      </c>
      <c r="CW109" s="66">
        <v>0</v>
      </c>
      <c r="CX109" s="66">
        <v>8</v>
      </c>
      <c r="CZ109" s="69">
        <f t="shared" ca="1" si="60"/>
        <v>4.2926193045518035E-2</v>
      </c>
      <c r="DA109" s="70">
        <f t="shared" ca="1" si="61"/>
        <v>134</v>
      </c>
      <c r="DC109" s="66">
        <v>109</v>
      </c>
      <c r="DD109" s="66">
        <v>0</v>
      </c>
      <c r="DE109" s="66">
        <v>8</v>
      </c>
      <c r="DG109" s="69">
        <f t="shared" ca="1" si="62"/>
        <v>0.20812676858945267</v>
      </c>
      <c r="DH109" s="70">
        <f t="shared" ca="1" si="63"/>
        <v>111</v>
      </c>
      <c r="DJ109" s="66">
        <v>109</v>
      </c>
      <c r="DK109" s="66">
        <v>0</v>
      </c>
      <c r="DL109" s="66">
        <v>8</v>
      </c>
      <c r="DN109" s="69">
        <f t="shared" ca="1" si="64"/>
        <v>0.18704277254759505</v>
      </c>
      <c r="DO109" s="70">
        <f t="shared" ca="1" si="65"/>
        <v>111</v>
      </c>
      <c r="DQ109" s="66">
        <v>109</v>
      </c>
      <c r="DR109" s="66">
        <v>0</v>
      </c>
      <c r="DS109" s="66">
        <v>8</v>
      </c>
    </row>
    <row r="110" spans="90:123" x14ac:dyDescent="0.25">
      <c r="CS110" s="69">
        <f t="shared" ca="1" si="58"/>
        <v>0.12559570030822043</v>
      </c>
      <c r="CT110" s="70">
        <f t="shared" ca="1" si="59"/>
        <v>126</v>
      </c>
      <c r="CV110" s="66">
        <v>110</v>
      </c>
      <c r="CW110" s="66">
        <v>0</v>
      </c>
      <c r="CX110" s="66">
        <v>9</v>
      </c>
      <c r="CZ110" s="69">
        <f t="shared" ca="1" si="60"/>
        <v>0.88651220223602467</v>
      </c>
      <c r="DA110" s="70">
        <f t="shared" ca="1" si="61"/>
        <v>15</v>
      </c>
      <c r="DC110" s="66">
        <v>110</v>
      </c>
      <c r="DD110" s="66">
        <v>0</v>
      </c>
      <c r="DE110" s="66">
        <v>9</v>
      </c>
      <c r="DG110" s="69">
        <f t="shared" ca="1" si="62"/>
        <v>0.35467575156807241</v>
      </c>
      <c r="DH110" s="70">
        <f t="shared" ca="1" si="63"/>
        <v>101</v>
      </c>
      <c r="DJ110" s="66">
        <v>110</v>
      </c>
      <c r="DK110" s="66">
        <v>0</v>
      </c>
      <c r="DL110" s="66">
        <v>9</v>
      </c>
      <c r="DN110" s="69">
        <f t="shared" ca="1" si="64"/>
        <v>0.59741795154176636</v>
      </c>
      <c r="DO110" s="70">
        <f t="shared" ca="1" si="65"/>
        <v>54</v>
      </c>
      <c r="DQ110" s="66">
        <v>110</v>
      </c>
      <c r="DR110" s="66">
        <v>0</v>
      </c>
      <c r="DS110" s="66">
        <v>9</v>
      </c>
    </row>
    <row r="111" spans="90:123" x14ac:dyDescent="0.25">
      <c r="CS111" s="69">
        <f t="shared" ca="1" si="58"/>
        <v>0.43894185897331606</v>
      </c>
      <c r="CT111" s="70">
        <f t="shared" ca="1" si="59"/>
        <v>72</v>
      </c>
      <c r="CV111" s="66">
        <v>111</v>
      </c>
      <c r="CW111" s="66">
        <v>1</v>
      </c>
      <c r="CX111" s="66">
        <v>0</v>
      </c>
      <c r="CZ111" s="69">
        <f t="shared" ca="1" si="60"/>
        <v>0.45177168559421799</v>
      </c>
      <c r="DA111" s="70">
        <f t="shared" ca="1" si="61"/>
        <v>64</v>
      </c>
      <c r="DC111" s="66">
        <v>111</v>
      </c>
      <c r="DD111" s="66">
        <v>1</v>
      </c>
      <c r="DE111" s="66">
        <v>0</v>
      </c>
      <c r="DG111" s="69">
        <f t="shared" ca="1" si="62"/>
        <v>0.60842027575373114</v>
      </c>
      <c r="DH111" s="70">
        <f t="shared" ca="1" si="63"/>
        <v>62</v>
      </c>
      <c r="DJ111" s="66">
        <v>111</v>
      </c>
      <c r="DK111" s="66">
        <v>1</v>
      </c>
      <c r="DL111" s="66">
        <v>0</v>
      </c>
      <c r="DN111" s="69">
        <f t="shared" ca="1" si="64"/>
        <v>0.26059299503811029</v>
      </c>
      <c r="DO111" s="70">
        <f t="shared" ca="1" si="65"/>
        <v>105</v>
      </c>
      <c r="DQ111" s="66">
        <v>111</v>
      </c>
      <c r="DR111" s="66">
        <v>1</v>
      </c>
      <c r="DS111" s="66">
        <v>0</v>
      </c>
    </row>
    <row r="112" spans="90:123" x14ac:dyDescent="0.25">
      <c r="CS112" s="69">
        <f t="shared" ca="1" si="58"/>
        <v>0.14433565296175854</v>
      </c>
      <c r="CT112" s="70">
        <f t="shared" ca="1" si="59"/>
        <v>123</v>
      </c>
      <c r="CV112" s="66">
        <v>112</v>
      </c>
      <c r="CW112" s="66">
        <v>2</v>
      </c>
      <c r="CX112" s="66">
        <v>0</v>
      </c>
      <c r="CZ112" s="69">
        <f t="shared" ca="1" si="60"/>
        <v>0.76424969136263599</v>
      </c>
      <c r="DA112" s="70">
        <f t="shared" ca="1" si="61"/>
        <v>28</v>
      </c>
      <c r="DC112" s="66">
        <v>112</v>
      </c>
      <c r="DD112" s="66">
        <v>2</v>
      </c>
      <c r="DE112" s="66">
        <v>0</v>
      </c>
      <c r="DG112" s="69">
        <f t="shared" ca="1" si="62"/>
        <v>0.98227612393016706</v>
      </c>
      <c r="DH112" s="70">
        <f t="shared" ca="1" si="63"/>
        <v>5</v>
      </c>
      <c r="DJ112" s="66">
        <v>112</v>
      </c>
      <c r="DK112" s="66">
        <v>2</v>
      </c>
      <c r="DL112" s="66">
        <v>0</v>
      </c>
      <c r="DN112" s="69">
        <f t="shared" ca="1" si="64"/>
        <v>0.98543346760560602</v>
      </c>
      <c r="DO112" s="70">
        <f t="shared" ca="1" si="65"/>
        <v>3</v>
      </c>
      <c r="DQ112" s="66">
        <v>112</v>
      </c>
      <c r="DR112" s="66">
        <v>2</v>
      </c>
      <c r="DS112" s="66">
        <v>0</v>
      </c>
    </row>
    <row r="113" spans="97:123" x14ac:dyDescent="0.25">
      <c r="CS113" s="69">
        <f t="shared" ca="1" si="58"/>
        <v>0.18869339589428846</v>
      </c>
      <c r="CT113" s="70">
        <f t="shared" ca="1" si="59"/>
        <v>113</v>
      </c>
      <c r="CV113" s="66">
        <v>113</v>
      </c>
      <c r="CW113" s="66">
        <v>3</v>
      </c>
      <c r="CX113" s="66">
        <v>0</v>
      </c>
      <c r="CZ113" s="69">
        <f t="shared" ca="1" si="60"/>
        <v>0.51752943282556008</v>
      </c>
      <c r="DA113" s="70">
        <f t="shared" ca="1" si="61"/>
        <v>53</v>
      </c>
      <c r="DC113" s="66">
        <v>113</v>
      </c>
      <c r="DD113" s="66">
        <v>3</v>
      </c>
      <c r="DE113" s="66">
        <v>0</v>
      </c>
      <c r="DG113" s="69">
        <f t="shared" ca="1" si="62"/>
        <v>0.41219605754993849</v>
      </c>
      <c r="DH113" s="70">
        <f t="shared" ca="1" si="63"/>
        <v>92</v>
      </c>
      <c r="DJ113" s="66">
        <v>113</v>
      </c>
      <c r="DK113" s="66">
        <v>3</v>
      </c>
      <c r="DL113" s="66">
        <v>0</v>
      </c>
      <c r="DN113" s="69">
        <f t="shared" ca="1" si="64"/>
        <v>8.4556229480079681E-2</v>
      </c>
      <c r="DO113" s="70">
        <f t="shared" ca="1" si="65"/>
        <v>127</v>
      </c>
      <c r="DQ113" s="66">
        <v>113</v>
      </c>
      <c r="DR113" s="66">
        <v>3</v>
      </c>
      <c r="DS113" s="66">
        <v>0</v>
      </c>
    </row>
    <row r="114" spans="97:123" x14ac:dyDescent="0.25">
      <c r="CS114" s="69">
        <f t="shared" ca="1" si="58"/>
        <v>0.87779523489708156</v>
      </c>
      <c r="CT114" s="70">
        <f t="shared" ca="1" si="59"/>
        <v>16</v>
      </c>
      <c r="CV114" s="66">
        <v>114</v>
      </c>
      <c r="CW114" s="66">
        <v>4</v>
      </c>
      <c r="CX114" s="66">
        <v>0</v>
      </c>
      <c r="CZ114" s="69">
        <f t="shared" ca="1" si="60"/>
        <v>0.92778997149953046</v>
      </c>
      <c r="DA114" s="70">
        <f t="shared" ca="1" si="61"/>
        <v>9</v>
      </c>
      <c r="DC114" s="66">
        <v>114</v>
      </c>
      <c r="DD114" s="66">
        <v>4</v>
      </c>
      <c r="DE114" s="66">
        <v>0</v>
      </c>
      <c r="DG114" s="69">
        <f t="shared" ca="1" si="62"/>
        <v>0.57283562112080599</v>
      </c>
      <c r="DH114" s="70">
        <f t="shared" ca="1" si="63"/>
        <v>74</v>
      </c>
      <c r="DJ114" s="66">
        <v>114</v>
      </c>
      <c r="DK114" s="66">
        <v>4</v>
      </c>
      <c r="DL114" s="66">
        <v>0</v>
      </c>
      <c r="DN114" s="69">
        <f t="shared" ca="1" si="64"/>
        <v>0.10367473834351515</v>
      </c>
      <c r="DO114" s="70">
        <f t="shared" ca="1" si="65"/>
        <v>125</v>
      </c>
      <c r="DQ114" s="66">
        <v>114</v>
      </c>
      <c r="DR114" s="66">
        <v>4</v>
      </c>
      <c r="DS114" s="66">
        <v>0</v>
      </c>
    </row>
    <row r="115" spans="97:123" x14ac:dyDescent="0.25">
      <c r="CS115" s="69">
        <f t="shared" ca="1" si="58"/>
        <v>0.36449543499435244</v>
      </c>
      <c r="CT115" s="70">
        <f t="shared" ca="1" si="59"/>
        <v>83</v>
      </c>
      <c r="CV115" s="66">
        <v>115</v>
      </c>
      <c r="CW115" s="66">
        <v>5</v>
      </c>
      <c r="CX115" s="66">
        <v>0</v>
      </c>
      <c r="CZ115" s="69">
        <f t="shared" ca="1" si="60"/>
        <v>4.5177497456485805E-2</v>
      </c>
      <c r="DA115" s="70">
        <f t="shared" ca="1" si="61"/>
        <v>132</v>
      </c>
      <c r="DC115" s="66">
        <v>115</v>
      </c>
      <c r="DD115" s="66">
        <v>5</v>
      </c>
      <c r="DE115" s="66">
        <v>0</v>
      </c>
      <c r="DG115" s="69">
        <f t="shared" ca="1" si="62"/>
        <v>0.16122199093818601</v>
      </c>
      <c r="DH115" s="70">
        <f t="shared" ca="1" si="63"/>
        <v>114</v>
      </c>
      <c r="DJ115" s="66">
        <v>115</v>
      </c>
      <c r="DK115" s="66">
        <v>5</v>
      </c>
      <c r="DL115" s="66">
        <v>0</v>
      </c>
      <c r="DN115" s="69">
        <f t="shared" ca="1" si="64"/>
        <v>0.58458806956380949</v>
      </c>
      <c r="DO115" s="70">
        <f t="shared" ca="1" si="65"/>
        <v>56</v>
      </c>
      <c r="DQ115" s="66">
        <v>115</v>
      </c>
      <c r="DR115" s="66">
        <v>5</v>
      </c>
      <c r="DS115" s="66">
        <v>0</v>
      </c>
    </row>
    <row r="116" spans="97:123" x14ac:dyDescent="0.25">
      <c r="CS116" s="69">
        <f t="shared" ca="1" si="58"/>
        <v>0.26926369445984266</v>
      </c>
      <c r="CT116" s="70">
        <f t="shared" ca="1" si="59"/>
        <v>102</v>
      </c>
      <c r="CV116" s="66">
        <v>116</v>
      </c>
      <c r="CW116" s="66">
        <v>6</v>
      </c>
      <c r="CX116" s="66">
        <v>0</v>
      </c>
      <c r="CZ116" s="69">
        <f t="shared" ca="1" si="60"/>
        <v>0.42586839988988245</v>
      </c>
      <c r="DA116" s="70">
        <f t="shared" ca="1" si="61"/>
        <v>69</v>
      </c>
      <c r="DC116" s="66">
        <v>116</v>
      </c>
      <c r="DD116" s="66">
        <v>6</v>
      </c>
      <c r="DE116" s="66">
        <v>0</v>
      </c>
      <c r="DG116" s="69">
        <f t="shared" ca="1" si="62"/>
        <v>5.2303963835601319E-2</v>
      </c>
      <c r="DH116" s="70">
        <f t="shared" ca="1" si="63"/>
        <v>134</v>
      </c>
      <c r="DJ116" s="66">
        <v>116</v>
      </c>
      <c r="DK116" s="66">
        <v>6</v>
      </c>
      <c r="DL116" s="66">
        <v>0</v>
      </c>
      <c r="DN116" s="69">
        <f t="shared" ca="1" si="64"/>
        <v>0.51880186373783255</v>
      </c>
      <c r="DO116" s="70">
        <f t="shared" ca="1" si="65"/>
        <v>65</v>
      </c>
      <c r="DQ116" s="66">
        <v>116</v>
      </c>
      <c r="DR116" s="66">
        <v>6</v>
      </c>
      <c r="DS116" s="66">
        <v>0</v>
      </c>
    </row>
    <row r="117" spans="97:123" x14ac:dyDescent="0.25">
      <c r="CS117" s="69">
        <f t="shared" ca="1" si="58"/>
        <v>0.79971787407212758</v>
      </c>
      <c r="CT117" s="70">
        <f t="shared" ca="1" si="59"/>
        <v>21</v>
      </c>
      <c r="CV117" s="66">
        <v>117</v>
      </c>
      <c r="CW117" s="66">
        <v>7</v>
      </c>
      <c r="CX117" s="66">
        <v>0</v>
      </c>
      <c r="CZ117" s="69">
        <f t="shared" ca="1" si="60"/>
        <v>6.2641504212846089E-2</v>
      </c>
      <c r="DA117" s="70">
        <f t="shared" ca="1" si="61"/>
        <v>128</v>
      </c>
      <c r="DC117" s="66">
        <v>117</v>
      </c>
      <c r="DD117" s="66">
        <v>7</v>
      </c>
      <c r="DE117" s="66">
        <v>0</v>
      </c>
      <c r="DG117" s="69">
        <f t="shared" ca="1" si="62"/>
        <v>0.84272074307234623</v>
      </c>
      <c r="DH117" s="70">
        <f t="shared" ca="1" si="63"/>
        <v>26</v>
      </c>
      <c r="DJ117" s="66">
        <v>117</v>
      </c>
      <c r="DK117" s="66">
        <v>7</v>
      </c>
      <c r="DL117" s="66">
        <v>0</v>
      </c>
      <c r="DN117" s="69">
        <f t="shared" ca="1" si="64"/>
        <v>0.20097177139655154</v>
      </c>
      <c r="DO117" s="70">
        <f t="shared" ca="1" si="65"/>
        <v>110</v>
      </c>
      <c r="DQ117" s="66">
        <v>117</v>
      </c>
      <c r="DR117" s="66">
        <v>7</v>
      </c>
      <c r="DS117" s="66">
        <v>0</v>
      </c>
    </row>
    <row r="118" spans="97:123" x14ac:dyDescent="0.25">
      <c r="CS118" s="69">
        <f t="shared" ca="1" si="58"/>
        <v>0.2994249783828431</v>
      </c>
      <c r="CT118" s="70">
        <f t="shared" ca="1" si="59"/>
        <v>95</v>
      </c>
      <c r="CV118" s="66">
        <v>118</v>
      </c>
      <c r="CW118" s="66">
        <v>8</v>
      </c>
      <c r="CX118" s="66">
        <v>0</v>
      </c>
      <c r="CZ118" s="69">
        <f t="shared" ca="1" si="60"/>
        <v>0.25036610948312943</v>
      </c>
      <c r="DA118" s="70">
        <f t="shared" ca="1" si="61"/>
        <v>99</v>
      </c>
      <c r="DC118" s="66">
        <v>118</v>
      </c>
      <c r="DD118" s="66">
        <v>8</v>
      </c>
      <c r="DE118" s="66">
        <v>0</v>
      </c>
      <c r="DG118" s="69">
        <f t="shared" ca="1" si="62"/>
        <v>0.32399539077402106</v>
      </c>
      <c r="DH118" s="70">
        <f t="shared" ca="1" si="63"/>
        <v>104</v>
      </c>
      <c r="DJ118" s="66">
        <v>118</v>
      </c>
      <c r="DK118" s="66">
        <v>8</v>
      </c>
      <c r="DL118" s="66">
        <v>0</v>
      </c>
      <c r="DN118" s="69">
        <f t="shared" ca="1" si="64"/>
        <v>0.41869936889566162</v>
      </c>
      <c r="DO118" s="70">
        <f t="shared" ca="1" si="65"/>
        <v>79</v>
      </c>
      <c r="DQ118" s="66">
        <v>118</v>
      </c>
      <c r="DR118" s="66">
        <v>8</v>
      </c>
      <c r="DS118" s="66">
        <v>0</v>
      </c>
    </row>
    <row r="119" spans="97:123" x14ac:dyDescent="0.25">
      <c r="CS119" s="69">
        <f t="shared" ca="1" si="58"/>
        <v>0.88340234130081496</v>
      </c>
      <c r="CT119" s="70">
        <f t="shared" ca="1" si="59"/>
        <v>14</v>
      </c>
      <c r="CV119" s="66">
        <v>119</v>
      </c>
      <c r="CW119" s="66">
        <v>9</v>
      </c>
      <c r="CX119" s="66">
        <v>0</v>
      </c>
      <c r="CZ119" s="69">
        <f t="shared" ca="1" si="60"/>
        <v>0.7706372528426898</v>
      </c>
      <c r="DA119" s="70">
        <f t="shared" ca="1" si="61"/>
        <v>27</v>
      </c>
      <c r="DC119" s="66">
        <v>119</v>
      </c>
      <c r="DD119" s="66">
        <v>9</v>
      </c>
      <c r="DE119" s="66">
        <v>0</v>
      </c>
      <c r="DG119" s="69">
        <f t="shared" ca="1" si="62"/>
        <v>0.46816575815941053</v>
      </c>
      <c r="DH119" s="70">
        <f t="shared" ca="1" si="63"/>
        <v>88</v>
      </c>
      <c r="DJ119" s="66">
        <v>119</v>
      </c>
      <c r="DK119" s="66">
        <v>9</v>
      </c>
      <c r="DL119" s="66">
        <v>0</v>
      </c>
      <c r="DN119" s="69">
        <f t="shared" ca="1" si="64"/>
        <v>0.31113812627381787</v>
      </c>
      <c r="DO119" s="70">
        <f t="shared" ca="1" si="65"/>
        <v>96</v>
      </c>
      <c r="DQ119" s="66">
        <v>119</v>
      </c>
      <c r="DR119" s="66">
        <v>9</v>
      </c>
      <c r="DS119" s="66">
        <v>0</v>
      </c>
    </row>
    <row r="120" spans="97:123" x14ac:dyDescent="0.25">
      <c r="CS120" s="69">
        <f t="shared" ca="1" si="58"/>
        <v>0.24190099227877171</v>
      </c>
      <c r="CT120" s="70">
        <f t="shared" ca="1" si="59"/>
        <v>105</v>
      </c>
      <c r="CV120" s="66">
        <v>120</v>
      </c>
      <c r="CW120" s="66">
        <v>0</v>
      </c>
      <c r="CX120" s="66">
        <v>0</v>
      </c>
      <c r="CZ120" s="69">
        <f t="shared" ca="1" si="60"/>
        <v>0.38470711823446091</v>
      </c>
      <c r="DA120" s="70">
        <f t="shared" ca="1" si="61"/>
        <v>76</v>
      </c>
      <c r="DC120" s="66">
        <v>120</v>
      </c>
      <c r="DD120" s="66">
        <v>0</v>
      </c>
      <c r="DE120" s="66">
        <v>0</v>
      </c>
      <c r="DG120" s="69">
        <f t="shared" ca="1" si="62"/>
        <v>0.9423124676162119</v>
      </c>
      <c r="DH120" s="70">
        <f t="shared" ca="1" si="63"/>
        <v>11</v>
      </c>
      <c r="DJ120" s="66">
        <v>120</v>
      </c>
      <c r="DK120" s="66">
        <v>0</v>
      </c>
      <c r="DL120" s="66">
        <v>0</v>
      </c>
      <c r="DN120" s="69">
        <f t="shared" ca="1" si="64"/>
        <v>0.56670293351018863</v>
      </c>
      <c r="DO120" s="70">
        <f t="shared" ca="1" si="65"/>
        <v>59</v>
      </c>
      <c r="DQ120" s="66">
        <v>120</v>
      </c>
      <c r="DR120" s="66">
        <v>0</v>
      </c>
      <c r="DS120" s="66">
        <v>0</v>
      </c>
    </row>
    <row r="121" spans="97:123" x14ac:dyDescent="0.25">
      <c r="CS121" s="69">
        <f t="shared" ca="1" si="58"/>
        <v>0.60428022317777541</v>
      </c>
      <c r="CT121" s="70">
        <f t="shared" ca="1" si="59"/>
        <v>48</v>
      </c>
      <c r="CV121" s="66">
        <v>121</v>
      </c>
      <c r="CW121" s="66">
        <v>0</v>
      </c>
      <c r="CX121" s="66">
        <v>0</v>
      </c>
      <c r="CZ121" s="69">
        <f t="shared" ca="1" si="60"/>
        <v>0.4593903859088212</v>
      </c>
      <c r="DA121" s="70">
        <f t="shared" ca="1" si="61"/>
        <v>62</v>
      </c>
      <c r="DC121" s="66">
        <v>121</v>
      </c>
      <c r="DD121" s="66">
        <v>0</v>
      </c>
      <c r="DE121" s="66">
        <v>0</v>
      </c>
      <c r="DG121" s="69">
        <f t="shared" ca="1" si="62"/>
        <v>0.12761858521932778</v>
      </c>
      <c r="DH121" s="70">
        <f t="shared" ca="1" si="63"/>
        <v>118</v>
      </c>
      <c r="DJ121" s="66">
        <v>121</v>
      </c>
      <c r="DK121" s="66">
        <v>0</v>
      </c>
      <c r="DL121" s="66">
        <v>0</v>
      </c>
      <c r="DN121" s="69">
        <f t="shared" ca="1" si="64"/>
        <v>0.90825033049698001</v>
      </c>
      <c r="DO121" s="70">
        <f t="shared" ca="1" si="65"/>
        <v>15</v>
      </c>
      <c r="DQ121" s="66">
        <v>121</v>
      </c>
      <c r="DR121" s="66">
        <v>0</v>
      </c>
      <c r="DS121" s="66">
        <v>0</v>
      </c>
    </row>
    <row r="122" spans="97:123" x14ac:dyDescent="0.25">
      <c r="CS122" s="69">
        <f t="shared" ca="1" si="58"/>
        <v>0.15574107776092094</v>
      </c>
      <c r="CT122" s="70">
        <f t="shared" ca="1" si="59"/>
        <v>122</v>
      </c>
      <c r="CV122" s="66">
        <v>122</v>
      </c>
      <c r="CW122" s="66">
        <v>0</v>
      </c>
      <c r="CX122" s="66">
        <v>1</v>
      </c>
      <c r="CZ122" s="69">
        <f t="shared" ca="1" si="60"/>
        <v>0.91601806130202157</v>
      </c>
      <c r="DA122" s="70">
        <f t="shared" ca="1" si="61"/>
        <v>11</v>
      </c>
      <c r="DC122" s="66">
        <v>122</v>
      </c>
      <c r="DD122" s="66">
        <v>0</v>
      </c>
      <c r="DE122" s="66">
        <v>1</v>
      </c>
      <c r="DG122" s="69">
        <f t="shared" ca="1" si="62"/>
        <v>0.11896344054548424</v>
      </c>
      <c r="DH122" s="70">
        <f t="shared" ca="1" si="63"/>
        <v>121</v>
      </c>
      <c r="DJ122" s="66">
        <v>122</v>
      </c>
      <c r="DK122" s="66">
        <v>0</v>
      </c>
      <c r="DL122" s="66">
        <v>1</v>
      </c>
      <c r="DN122" s="69">
        <f t="shared" ca="1" si="64"/>
        <v>0.3944899362320774</v>
      </c>
      <c r="DO122" s="70">
        <f t="shared" ca="1" si="65"/>
        <v>82</v>
      </c>
      <c r="DQ122" s="66">
        <v>122</v>
      </c>
      <c r="DR122" s="66">
        <v>0</v>
      </c>
      <c r="DS122" s="66">
        <v>1</v>
      </c>
    </row>
    <row r="123" spans="97:123" x14ac:dyDescent="0.25">
      <c r="CS123" s="69">
        <f t="shared" ca="1" si="58"/>
        <v>0.44200190245224225</v>
      </c>
      <c r="CT123" s="70">
        <f t="shared" ca="1" si="59"/>
        <v>71</v>
      </c>
      <c r="CV123" s="66">
        <v>123</v>
      </c>
      <c r="CW123" s="66">
        <v>0</v>
      </c>
      <c r="CX123" s="66">
        <v>2</v>
      </c>
      <c r="CZ123" s="69">
        <f t="shared" ca="1" si="60"/>
        <v>0.3542193997617944</v>
      </c>
      <c r="DA123" s="70">
        <f t="shared" ca="1" si="61"/>
        <v>80</v>
      </c>
      <c r="DC123" s="66">
        <v>123</v>
      </c>
      <c r="DD123" s="66">
        <v>0</v>
      </c>
      <c r="DE123" s="66">
        <v>2</v>
      </c>
      <c r="DG123" s="69">
        <f t="shared" ca="1" si="62"/>
        <v>0.80535810819970333</v>
      </c>
      <c r="DH123" s="70">
        <f t="shared" ca="1" si="63"/>
        <v>32</v>
      </c>
      <c r="DJ123" s="66">
        <v>123</v>
      </c>
      <c r="DK123" s="66">
        <v>0</v>
      </c>
      <c r="DL123" s="66">
        <v>2</v>
      </c>
      <c r="DN123" s="69">
        <f t="shared" ca="1" si="64"/>
        <v>0.9211790557820686</v>
      </c>
      <c r="DO123" s="70">
        <f t="shared" ca="1" si="65"/>
        <v>11</v>
      </c>
      <c r="DQ123" s="66">
        <v>123</v>
      </c>
      <c r="DR123" s="66">
        <v>0</v>
      </c>
      <c r="DS123" s="66">
        <v>2</v>
      </c>
    </row>
    <row r="124" spans="97:123" x14ac:dyDescent="0.25">
      <c r="CS124" s="69">
        <f t="shared" ca="1" si="58"/>
        <v>0.40868211645540276</v>
      </c>
      <c r="CT124" s="70">
        <f t="shared" ca="1" si="59"/>
        <v>76</v>
      </c>
      <c r="CV124" s="66">
        <v>124</v>
      </c>
      <c r="CW124" s="66">
        <v>0</v>
      </c>
      <c r="CX124" s="66">
        <v>3</v>
      </c>
      <c r="CZ124" s="69">
        <f t="shared" ca="1" si="60"/>
        <v>0.19239197082397819</v>
      </c>
      <c r="DA124" s="70">
        <f t="shared" ca="1" si="61"/>
        <v>109</v>
      </c>
      <c r="DC124" s="66">
        <v>124</v>
      </c>
      <c r="DD124" s="66">
        <v>0</v>
      </c>
      <c r="DE124" s="66">
        <v>3</v>
      </c>
      <c r="DG124" s="69">
        <f t="shared" ca="1" si="62"/>
        <v>0.69562878702257813</v>
      </c>
      <c r="DH124" s="70">
        <f t="shared" ca="1" si="63"/>
        <v>47</v>
      </c>
      <c r="DJ124" s="66">
        <v>124</v>
      </c>
      <c r="DK124" s="66">
        <v>0</v>
      </c>
      <c r="DL124" s="66">
        <v>3</v>
      </c>
      <c r="DN124" s="69">
        <f t="shared" ca="1" si="64"/>
        <v>0.75287948210830069</v>
      </c>
      <c r="DO124" s="70">
        <f t="shared" ca="1" si="65"/>
        <v>33</v>
      </c>
      <c r="DQ124" s="66">
        <v>124</v>
      </c>
      <c r="DR124" s="66">
        <v>0</v>
      </c>
      <c r="DS124" s="66">
        <v>3</v>
      </c>
    </row>
    <row r="125" spans="97:123" x14ac:dyDescent="0.25">
      <c r="CS125" s="69">
        <f t="shared" ca="1" si="58"/>
        <v>0.72041161310198332</v>
      </c>
      <c r="CT125" s="70">
        <f t="shared" ca="1" si="59"/>
        <v>27</v>
      </c>
      <c r="CV125" s="66">
        <v>125</v>
      </c>
      <c r="CW125" s="66">
        <v>0</v>
      </c>
      <c r="CX125" s="66">
        <v>4</v>
      </c>
      <c r="CZ125" s="69">
        <f t="shared" ca="1" si="60"/>
        <v>4.682635812210667E-2</v>
      </c>
      <c r="DA125" s="70">
        <f t="shared" ca="1" si="61"/>
        <v>131</v>
      </c>
      <c r="DC125" s="66">
        <v>125</v>
      </c>
      <c r="DD125" s="66">
        <v>0</v>
      </c>
      <c r="DE125" s="66">
        <v>4</v>
      </c>
      <c r="DG125" s="69">
        <f t="shared" ca="1" si="62"/>
        <v>7.0830621563330309E-2</v>
      </c>
      <c r="DH125" s="70">
        <f t="shared" ca="1" si="63"/>
        <v>130</v>
      </c>
      <c r="DJ125" s="66">
        <v>125</v>
      </c>
      <c r="DK125" s="66">
        <v>0</v>
      </c>
      <c r="DL125" s="66">
        <v>4</v>
      </c>
      <c r="DN125" s="69">
        <f t="shared" ca="1" si="64"/>
        <v>0.11414988689693628</v>
      </c>
      <c r="DO125" s="70">
        <f t="shared" ca="1" si="65"/>
        <v>124</v>
      </c>
      <c r="DQ125" s="66">
        <v>125</v>
      </c>
      <c r="DR125" s="66">
        <v>0</v>
      </c>
      <c r="DS125" s="66">
        <v>4</v>
      </c>
    </row>
    <row r="126" spans="97:123" x14ac:dyDescent="0.25">
      <c r="CS126" s="69">
        <f t="shared" ca="1" si="58"/>
        <v>0.49300507539805316</v>
      </c>
      <c r="CT126" s="70">
        <f t="shared" ca="1" si="59"/>
        <v>67</v>
      </c>
      <c r="CV126" s="66">
        <v>126</v>
      </c>
      <c r="CW126" s="66">
        <v>0</v>
      </c>
      <c r="CX126" s="66">
        <v>5</v>
      </c>
      <c r="CZ126" s="69">
        <f t="shared" ca="1" si="60"/>
        <v>0.25253248744045842</v>
      </c>
      <c r="DA126" s="70">
        <f t="shared" ca="1" si="61"/>
        <v>98</v>
      </c>
      <c r="DC126" s="66">
        <v>126</v>
      </c>
      <c r="DD126" s="66">
        <v>0</v>
      </c>
      <c r="DE126" s="66">
        <v>5</v>
      </c>
      <c r="DG126" s="69">
        <f t="shared" ca="1" si="62"/>
        <v>0.74672321572305389</v>
      </c>
      <c r="DH126" s="70">
        <f t="shared" ca="1" si="63"/>
        <v>39</v>
      </c>
      <c r="DJ126" s="66">
        <v>126</v>
      </c>
      <c r="DK126" s="66">
        <v>0</v>
      </c>
      <c r="DL126" s="66">
        <v>5</v>
      </c>
      <c r="DN126" s="69">
        <f t="shared" ca="1" si="64"/>
        <v>0.13086023983265516</v>
      </c>
      <c r="DO126" s="70">
        <f t="shared" ca="1" si="65"/>
        <v>122</v>
      </c>
      <c r="DQ126" s="66">
        <v>126</v>
      </c>
      <c r="DR126" s="66">
        <v>0</v>
      </c>
      <c r="DS126" s="66">
        <v>5</v>
      </c>
    </row>
    <row r="127" spans="97:123" x14ac:dyDescent="0.25">
      <c r="CS127" s="69">
        <f t="shared" ca="1" si="58"/>
        <v>0.34589990991884656</v>
      </c>
      <c r="CT127" s="70">
        <f t="shared" ca="1" si="59"/>
        <v>87</v>
      </c>
      <c r="CV127" s="66">
        <v>127</v>
      </c>
      <c r="CW127" s="66">
        <v>0</v>
      </c>
      <c r="CX127" s="66">
        <v>6</v>
      </c>
      <c r="CZ127" s="69">
        <f t="shared" ca="1" si="60"/>
        <v>5.1374598623976753E-2</v>
      </c>
      <c r="DA127" s="70">
        <f t="shared" ca="1" si="61"/>
        <v>129</v>
      </c>
      <c r="DC127" s="66">
        <v>127</v>
      </c>
      <c r="DD127" s="66">
        <v>0</v>
      </c>
      <c r="DE127" s="66">
        <v>6</v>
      </c>
      <c r="DG127" s="69">
        <f t="shared" ca="1" si="62"/>
        <v>0.81152008346721249</v>
      </c>
      <c r="DH127" s="70">
        <f t="shared" ca="1" si="63"/>
        <v>30</v>
      </c>
      <c r="DJ127" s="66">
        <v>127</v>
      </c>
      <c r="DK127" s="66">
        <v>0</v>
      </c>
      <c r="DL127" s="66">
        <v>6</v>
      </c>
      <c r="DN127" s="69">
        <f t="shared" ca="1" si="64"/>
        <v>0.31139739991935977</v>
      </c>
      <c r="DO127" s="70">
        <f t="shared" ca="1" si="65"/>
        <v>95</v>
      </c>
      <c r="DQ127" s="66">
        <v>127</v>
      </c>
      <c r="DR127" s="66">
        <v>0</v>
      </c>
      <c r="DS127" s="66">
        <v>6</v>
      </c>
    </row>
    <row r="128" spans="97:123" x14ac:dyDescent="0.25">
      <c r="CS128" s="69">
        <f t="shared" ca="1" si="58"/>
        <v>6.6152784424755584E-4</v>
      </c>
      <c r="CT128" s="70">
        <f t="shared" ca="1" si="59"/>
        <v>140</v>
      </c>
      <c r="CV128" s="66">
        <v>128</v>
      </c>
      <c r="CW128" s="66">
        <v>0</v>
      </c>
      <c r="CX128" s="66">
        <v>7</v>
      </c>
      <c r="CZ128" s="69">
        <f t="shared" ca="1" si="60"/>
        <v>0.24109370298224919</v>
      </c>
      <c r="DA128" s="70">
        <f t="shared" ca="1" si="61"/>
        <v>102</v>
      </c>
      <c r="DC128" s="66">
        <v>128</v>
      </c>
      <c r="DD128" s="66">
        <v>0</v>
      </c>
      <c r="DE128" s="66">
        <v>7</v>
      </c>
      <c r="DG128" s="69">
        <f t="shared" ca="1" si="62"/>
        <v>0.72910117421061971</v>
      </c>
      <c r="DH128" s="70">
        <f t="shared" ca="1" si="63"/>
        <v>43</v>
      </c>
      <c r="DJ128" s="66">
        <v>128</v>
      </c>
      <c r="DK128" s="66">
        <v>0</v>
      </c>
      <c r="DL128" s="66">
        <v>7</v>
      </c>
      <c r="DN128" s="69">
        <f t="shared" ca="1" si="64"/>
        <v>0.38208369173603463</v>
      </c>
      <c r="DO128" s="70">
        <f t="shared" ca="1" si="65"/>
        <v>84</v>
      </c>
      <c r="DQ128" s="66">
        <v>128</v>
      </c>
      <c r="DR128" s="66">
        <v>0</v>
      </c>
      <c r="DS128" s="66">
        <v>7</v>
      </c>
    </row>
    <row r="129" spans="97:123" x14ac:dyDescent="0.25">
      <c r="CS129" s="69">
        <f t="shared" ca="1" si="58"/>
        <v>0.84296086491466959</v>
      </c>
      <c r="CT129" s="70">
        <f t="shared" ca="1" si="59"/>
        <v>17</v>
      </c>
      <c r="CV129" s="66">
        <v>129</v>
      </c>
      <c r="CW129" s="66">
        <v>0</v>
      </c>
      <c r="CX129" s="66">
        <v>8</v>
      </c>
      <c r="CZ129" s="69">
        <f t="shared" ca="1" si="60"/>
        <v>0.35465791289457127</v>
      </c>
      <c r="DA129" s="70">
        <f t="shared" ca="1" si="61"/>
        <v>79</v>
      </c>
      <c r="DC129" s="66">
        <v>129</v>
      </c>
      <c r="DD129" s="66">
        <v>0</v>
      </c>
      <c r="DE129" s="66">
        <v>8</v>
      </c>
      <c r="DG129" s="69">
        <f t="shared" ca="1" si="62"/>
        <v>8.9009049124232464E-2</v>
      </c>
      <c r="DH129" s="70">
        <f t="shared" ca="1" si="63"/>
        <v>127</v>
      </c>
      <c r="DJ129" s="66">
        <v>129</v>
      </c>
      <c r="DK129" s="66">
        <v>0</v>
      </c>
      <c r="DL129" s="66">
        <v>8</v>
      </c>
      <c r="DN129" s="69">
        <f t="shared" ca="1" si="64"/>
        <v>0.76932393963038093</v>
      </c>
      <c r="DO129" s="70">
        <f t="shared" ca="1" si="65"/>
        <v>31</v>
      </c>
      <c r="DQ129" s="66">
        <v>129</v>
      </c>
      <c r="DR129" s="66">
        <v>0</v>
      </c>
      <c r="DS129" s="66">
        <v>8</v>
      </c>
    </row>
    <row r="130" spans="97:123" x14ac:dyDescent="0.25">
      <c r="CS130" s="69">
        <f t="shared" ref="CS130:CS140" ca="1" si="66">RAND()</f>
        <v>0.20702271725409815</v>
      </c>
      <c r="CT130" s="70">
        <f t="shared" ref="CT130:CT140" ca="1" si="67">RANK(CS130,$CS$1:$CS$200,)</f>
        <v>110</v>
      </c>
      <c r="CV130" s="66">
        <v>130</v>
      </c>
      <c r="CW130" s="66">
        <v>0</v>
      </c>
      <c r="CX130" s="66">
        <v>9</v>
      </c>
      <c r="CZ130" s="69">
        <f t="shared" ref="CZ130:CZ140" ca="1" si="68">RAND()</f>
        <v>0.66388097761577125</v>
      </c>
      <c r="DA130" s="70">
        <f t="shared" ref="DA130:DA140" ca="1" si="69">RANK(CZ130,$CZ$1:$CZ$200,)</f>
        <v>36</v>
      </c>
      <c r="DC130" s="66">
        <v>130</v>
      </c>
      <c r="DD130" s="66">
        <v>0</v>
      </c>
      <c r="DE130" s="66">
        <v>9</v>
      </c>
      <c r="DG130" s="69">
        <f t="shared" ref="DG130:DG140" ca="1" si="70">RAND()</f>
        <v>0.72182794527165173</v>
      </c>
      <c r="DH130" s="70">
        <f t="shared" ref="DH130:DH140" ca="1" si="71">RANK(DG130,$DG$1:$DG$200,)</f>
        <v>45</v>
      </c>
      <c r="DJ130" s="66">
        <v>130</v>
      </c>
      <c r="DK130" s="66">
        <v>0</v>
      </c>
      <c r="DL130" s="66">
        <v>9</v>
      </c>
      <c r="DN130" s="69">
        <f t="shared" ref="DN130:DN140" ca="1" si="72">RAND()</f>
        <v>0.3667242225170918</v>
      </c>
      <c r="DO130" s="70">
        <f t="shared" ref="DO130:DO140" ca="1" si="73">RANK(DN130,$DN$1:$DN$200,)</f>
        <v>87</v>
      </c>
      <c r="DQ130" s="66">
        <v>130</v>
      </c>
      <c r="DR130" s="66">
        <v>0</v>
      </c>
      <c r="DS130" s="66">
        <v>9</v>
      </c>
    </row>
    <row r="131" spans="97:123" x14ac:dyDescent="0.25">
      <c r="CS131" s="69">
        <f t="shared" ca="1" si="66"/>
        <v>0.17088771841867678</v>
      </c>
      <c r="CT131" s="70">
        <f t="shared" ca="1" si="67"/>
        <v>116</v>
      </c>
      <c r="CV131" s="66">
        <v>131</v>
      </c>
      <c r="CW131" s="66">
        <v>1</v>
      </c>
      <c r="CX131" s="66">
        <v>0</v>
      </c>
      <c r="CZ131" s="69">
        <f t="shared" ca="1" si="68"/>
        <v>8.4350614810871916E-3</v>
      </c>
      <c r="DA131" s="70">
        <f t="shared" ca="1" si="69"/>
        <v>138</v>
      </c>
      <c r="DC131" s="66">
        <v>131</v>
      </c>
      <c r="DD131" s="66">
        <v>1</v>
      </c>
      <c r="DE131" s="66">
        <v>0</v>
      </c>
      <c r="DG131" s="69">
        <f t="shared" ca="1" si="70"/>
        <v>0.41480835060635057</v>
      </c>
      <c r="DH131" s="70">
        <f t="shared" ca="1" si="71"/>
        <v>91</v>
      </c>
      <c r="DJ131" s="66">
        <v>131</v>
      </c>
      <c r="DK131" s="66">
        <v>1</v>
      </c>
      <c r="DL131" s="66">
        <v>0</v>
      </c>
      <c r="DN131" s="69">
        <f t="shared" ca="1" si="72"/>
        <v>9.0213723981704019E-2</v>
      </c>
      <c r="DO131" s="70">
        <f t="shared" ca="1" si="73"/>
        <v>126</v>
      </c>
      <c r="DQ131" s="66">
        <v>131</v>
      </c>
      <c r="DR131" s="66">
        <v>1</v>
      </c>
      <c r="DS131" s="66">
        <v>0</v>
      </c>
    </row>
    <row r="132" spans="97:123" x14ac:dyDescent="0.25">
      <c r="CS132" s="69">
        <f t="shared" ca="1" si="66"/>
        <v>0.49413305500927474</v>
      </c>
      <c r="CT132" s="70">
        <f t="shared" ca="1" si="67"/>
        <v>65</v>
      </c>
      <c r="CV132" s="66">
        <v>132</v>
      </c>
      <c r="CW132" s="66">
        <v>2</v>
      </c>
      <c r="CX132" s="66">
        <v>0</v>
      </c>
      <c r="CZ132" s="69">
        <f t="shared" ca="1" si="68"/>
        <v>0.88882221789178317</v>
      </c>
      <c r="DA132" s="70">
        <f t="shared" ca="1" si="69"/>
        <v>14</v>
      </c>
      <c r="DC132" s="66">
        <v>132</v>
      </c>
      <c r="DD132" s="66">
        <v>2</v>
      </c>
      <c r="DE132" s="66">
        <v>0</v>
      </c>
      <c r="DG132" s="69">
        <f t="shared" ca="1" si="70"/>
        <v>0.91674528718838433</v>
      </c>
      <c r="DH132" s="70">
        <f t="shared" ca="1" si="71"/>
        <v>15</v>
      </c>
      <c r="DJ132" s="66">
        <v>132</v>
      </c>
      <c r="DK132" s="66">
        <v>2</v>
      </c>
      <c r="DL132" s="66">
        <v>0</v>
      </c>
      <c r="DN132" s="69">
        <f t="shared" ca="1" si="72"/>
        <v>0.66299017795729998</v>
      </c>
      <c r="DO132" s="70">
        <f t="shared" ca="1" si="73"/>
        <v>43</v>
      </c>
      <c r="DQ132" s="66">
        <v>132</v>
      </c>
      <c r="DR132" s="66">
        <v>2</v>
      </c>
      <c r="DS132" s="66">
        <v>0</v>
      </c>
    </row>
    <row r="133" spans="97:123" x14ac:dyDescent="0.25">
      <c r="CS133" s="69">
        <f t="shared" ca="1" si="66"/>
        <v>4.0197498788884678E-2</v>
      </c>
      <c r="CT133" s="70">
        <f t="shared" ca="1" si="67"/>
        <v>135</v>
      </c>
      <c r="CV133" s="66">
        <v>133</v>
      </c>
      <c r="CW133" s="66">
        <v>3</v>
      </c>
      <c r="CX133" s="66">
        <v>0</v>
      </c>
      <c r="CZ133" s="69">
        <f t="shared" ca="1" si="68"/>
        <v>2.106696495149829E-3</v>
      </c>
      <c r="DA133" s="70">
        <f t="shared" ca="1" si="69"/>
        <v>139</v>
      </c>
      <c r="DC133" s="66">
        <v>133</v>
      </c>
      <c r="DD133" s="66">
        <v>3</v>
      </c>
      <c r="DE133" s="66">
        <v>0</v>
      </c>
      <c r="DG133" s="69">
        <f t="shared" ca="1" si="70"/>
        <v>0.94290793182271793</v>
      </c>
      <c r="DH133" s="70">
        <f t="shared" ca="1" si="71"/>
        <v>10</v>
      </c>
      <c r="DJ133" s="66">
        <v>133</v>
      </c>
      <c r="DK133" s="66">
        <v>3</v>
      </c>
      <c r="DL133" s="66">
        <v>0</v>
      </c>
      <c r="DN133" s="69">
        <f t="shared" ca="1" si="72"/>
        <v>0.34303528856706456</v>
      </c>
      <c r="DO133" s="70">
        <f t="shared" ca="1" si="73"/>
        <v>92</v>
      </c>
      <c r="DQ133" s="66">
        <v>133</v>
      </c>
      <c r="DR133" s="66">
        <v>3</v>
      </c>
      <c r="DS133" s="66">
        <v>0</v>
      </c>
    </row>
    <row r="134" spans="97:123" x14ac:dyDescent="0.25">
      <c r="CS134" s="69">
        <f t="shared" ca="1" si="66"/>
        <v>0.31104573328497498</v>
      </c>
      <c r="CT134" s="70">
        <f t="shared" ca="1" si="67"/>
        <v>94</v>
      </c>
      <c r="CV134" s="66">
        <v>134</v>
      </c>
      <c r="CW134" s="66">
        <v>4</v>
      </c>
      <c r="CX134" s="66">
        <v>0</v>
      </c>
      <c r="CZ134" s="69">
        <f t="shared" ca="1" si="68"/>
        <v>0.23199990445299734</v>
      </c>
      <c r="DA134" s="70">
        <f t="shared" ca="1" si="69"/>
        <v>103</v>
      </c>
      <c r="DC134" s="66">
        <v>134</v>
      </c>
      <c r="DD134" s="66">
        <v>4</v>
      </c>
      <c r="DE134" s="66">
        <v>0</v>
      </c>
      <c r="DG134" s="69">
        <f t="shared" ca="1" si="70"/>
        <v>0.53143875807129404</v>
      </c>
      <c r="DH134" s="70">
        <f t="shared" ca="1" si="71"/>
        <v>78</v>
      </c>
      <c r="DJ134" s="66">
        <v>134</v>
      </c>
      <c r="DK134" s="66">
        <v>4</v>
      </c>
      <c r="DL134" s="66">
        <v>0</v>
      </c>
      <c r="DN134" s="69">
        <f t="shared" ca="1" si="72"/>
        <v>0.53935110118298157</v>
      </c>
      <c r="DO134" s="70">
        <f t="shared" ca="1" si="73"/>
        <v>63</v>
      </c>
      <c r="DQ134" s="66">
        <v>134</v>
      </c>
      <c r="DR134" s="66">
        <v>4</v>
      </c>
      <c r="DS134" s="66">
        <v>0</v>
      </c>
    </row>
    <row r="135" spans="97:123" x14ac:dyDescent="0.25">
      <c r="CS135" s="69">
        <f t="shared" ca="1" si="66"/>
        <v>3.4904890145688316E-3</v>
      </c>
      <c r="CT135" s="70">
        <f t="shared" ca="1" si="67"/>
        <v>139</v>
      </c>
      <c r="CV135" s="66">
        <v>135</v>
      </c>
      <c r="CW135" s="66">
        <v>5</v>
      </c>
      <c r="CX135" s="66">
        <v>0</v>
      </c>
      <c r="CZ135" s="69">
        <f t="shared" ca="1" si="68"/>
        <v>0.9667386674099252</v>
      </c>
      <c r="DA135" s="70">
        <f t="shared" ca="1" si="69"/>
        <v>4</v>
      </c>
      <c r="DC135" s="66">
        <v>135</v>
      </c>
      <c r="DD135" s="66">
        <v>5</v>
      </c>
      <c r="DE135" s="66">
        <v>0</v>
      </c>
      <c r="DG135" s="69">
        <f t="shared" ca="1" si="70"/>
        <v>2.9862634403588384E-2</v>
      </c>
      <c r="DH135" s="70">
        <f t="shared" ca="1" si="71"/>
        <v>137</v>
      </c>
      <c r="DJ135" s="66">
        <v>135</v>
      </c>
      <c r="DK135" s="66">
        <v>5</v>
      </c>
      <c r="DL135" s="66">
        <v>0</v>
      </c>
      <c r="DN135" s="69">
        <f t="shared" ca="1" si="72"/>
        <v>0.83519555336542262</v>
      </c>
      <c r="DO135" s="70">
        <f t="shared" ca="1" si="73"/>
        <v>26</v>
      </c>
      <c r="DQ135" s="66">
        <v>135</v>
      </c>
      <c r="DR135" s="66">
        <v>5</v>
      </c>
      <c r="DS135" s="66">
        <v>0</v>
      </c>
    </row>
    <row r="136" spans="97:123" x14ac:dyDescent="0.25">
      <c r="CS136" s="69">
        <f t="shared" ca="1" si="66"/>
        <v>0.23413387767320282</v>
      </c>
      <c r="CT136" s="70">
        <f t="shared" ca="1" si="67"/>
        <v>107</v>
      </c>
      <c r="CV136" s="66">
        <v>136</v>
      </c>
      <c r="CW136" s="66">
        <v>6</v>
      </c>
      <c r="CX136" s="66">
        <v>0</v>
      </c>
      <c r="CZ136" s="69">
        <f t="shared" ca="1" si="68"/>
        <v>0.11298083596775599</v>
      </c>
      <c r="DA136" s="70">
        <f t="shared" ca="1" si="69"/>
        <v>119</v>
      </c>
      <c r="DC136" s="66">
        <v>136</v>
      </c>
      <c r="DD136" s="66">
        <v>6</v>
      </c>
      <c r="DE136" s="66">
        <v>0</v>
      </c>
      <c r="DG136" s="69">
        <f t="shared" ca="1" si="70"/>
        <v>0.82858745996231531</v>
      </c>
      <c r="DH136" s="70">
        <f t="shared" ca="1" si="71"/>
        <v>27</v>
      </c>
      <c r="DJ136" s="66">
        <v>136</v>
      </c>
      <c r="DK136" s="66">
        <v>6</v>
      </c>
      <c r="DL136" s="66">
        <v>0</v>
      </c>
      <c r="DN136" s="69">
        <f t="shared" ca="1" si="72"/>
        <v>0.51322014482908207</v>
      </c>
      <c r="DO136" s="70">
        <f t="shared" ca="1" si="73"/>
        <v>66</v>
      </c>
      <c r="DQ136" s="66">
        <v>136</v>
      </c>
      <c r="DR136" s="66">
        <v>6</v>
      </c>
      <c r="DS136" s="66">
        <v>0</v>
      </c>
    </row>
    <row r="137" spans="97:123" x14ac:dyDescent="0.25">
      <c r="CS137" s="69">
        <f t="shared" ca="1" si="66"/>
        <v>0.62302471331516285</v>
      </c>
      <c r="CT137" s="70">
        <f t="shared" ca="1" si="67"/>
        <v>44</v>
      </c>
      <c r="CV137" s="66">
        <v>137</v>
      </c>
      <c r="CW137" s="66">
        <v>7</v>
      </c>
      <c r="CX137" s="66">
        <v>0</v>
      </c>
      <c r="CZ137" s="69">
        <f t="shared" ca="1" si="68"/>
        <v>0.27704630595082391</v>
      </c>
      <c r="DA137" s="70">
        <f t="shared" ca="1" si="69"/>
        <v>93</v>
      </c>
      <c r="DC137" s="66">
        <v>137</v>
      </c>
      <c r="DD137" s="66">
        <v>7</v>
      </c>
      <c r="DE137" s="66">
        <v>0</v>
      </c>
      <c r="DG137" s="69">
        <f t="shared" ca="1" si="70"/>
        <v>0.98811920753039695</v>
      </c>
      <c r="DH137" s="70">
        <f t="shared" ca="1" si="71"/>
        <v>3</v>
      </c>
      <c r="DJ137" s="66">
        <v>137</v>
      </c>
      <c r="DK137" s="66">
        <v>7</v>
      </c>
      <c r="DL137" s="66">
        <v>0</v>
      </c>
      <c r="DN137" s="69">
        <f t="shared" ca="1" si="72"/>
        <v>0.65250494579414797</v>
      </c>
      <c r="DO137" s="70">
        <f t="shared" ca="1" si="73"/>
        <v>44</v>
      </c>
      <c r="DQ137" s="66">
        <v>137</v>
      </c>
      <c r="DR137" s="66">
        <v>7</v>
      </c>
      <c r="DS137" s="66">
        <v>0</v>
      </c>
    </row>
    <row r="138" spans="97:123" x14ac:dyDescent="0.25">
      <c r="CS138" s="69">
        <f t="shared" ca="1" si="66"/>
        <v>0.1940506188968476</v>
      </c>
      <c r="CT138" s="70">
        <f t="shared" ca="1" si="67"/>
        <v>112</v>
      </c>
      <c r="CV138" s="66">
        <v>138</v>
      </c>
      <c r="CW138" s="66">
        <v>8</v>
      </c>
      <c r="CX138" s="66">
        <v>0</v>
      </c>
      <c r="CZ138" s="69">
        <f t="shared" ca="1" si="68"/>
        <v>0.61728119738638509</v>
      </c>
      <c r="DA138" s="70">
        <f t="shared" ca="1" si="69"/>
        <v>43</v>
      </c>
      <c r="DC138" s="66">
        <v>138</v>
      </c>
      <c r="DD138" s="66">
        <v>8</v>
      </c>
      <c r="DE138" s="66">
        <v>0</v>
      </c>
      <c r="DG138" s="69">
        <f t="shared" ca="1" si="70"/>
        <v>0.48545810171615311</v>
      </c>
      <c r="DH138" s="70">
        <f t="shared" ca="1" si="71"/>
        <v>87</v>
      </c>
      <c r="DJ138" s="66">
        <v>138</v>
      </c>
      <c r="DK138" s="66">
        <v>8</v>
      </c>
      <c r="DL138" s="66">
        <v>0</v>
      </c>
      <c r="DN138" s="69">
        <f t="shared" ca="1" si="72"/>
        <v>0.68386017400139265</v>
      </c>
      <c r="DO138" s="70">
        <f t="shared" ca="1" si="73"/>
        <v>41</v>
      </c>
      <c r="DQ138" s="66">
        <v>138</v>
      </c>
      <c r="DR138" s="66">
        <v>8</v>
      </c>
      <c r="DS138" s="66">
        <v>0</v>
      </c>
    </row>
    <row r="139" spans="97:123" x14ac:dyDescent="0.25">
      <c r="CS139" s="69">
        <f t="shared" ca="1" si="66"/>
        <v>0.3797421683178559</v>
      </c>
      <c r="CT139" s="70">
        <f t="shared" ca="1" si="67"/>
        <v>81</v>
      </c>
      <c r="CV139" s="66">
        <v>139</v>
      </c>
      <c r="CW139" s="66">
        <v>9</v>
      </c>
      <c r="CX139" s="66">
        <v>0</v>
      </c>
      <c r="CZ139" s="69">
        <f t="shared" ca="1" si="68"/>
        <v>0.94269356815163374</v>
      </c>
      <c r="DA139" s="70">
        <f t="shared" ca="1" si="69"/>
        <v>7</v>
      </c>
      <c r="DC139" s="66">
        <v>139</v>
      </c>
      <c r="DD139" s="66">
        <v>9</v>
      </c>
      <c r="DE139" s="66">
        <v>0</v>
      </c>
      <c r="DG139" s="69">
        <f t="shared" ca="1" si="70"/>
        <v>9.6572337162764477E-2</v>
      </c>
      <c r="DH139" s="70">
        <f t="shared" ca="1" si="71"/>
        <v>126</v>
      </c>
      <c r="DJ139" s="66">
        <v>139</v>
      </c>
      <c r="DK139" s="66">
        <v>9</v>
      </c>
      <c r="DL139" s="66">
        <v>0</v>
      </c>
      <c r="DN139" s="69">
        <f t="shared" ca="1" si="72"/>
        <v>4.7374743297215471E-2</v>
      </c>
      <c r="DO139" s="70">
        <f t="shared" ca="1" si="73"/>
        <v>133</v>
      </c>
      <c r="DQ139" s="66">
        <v>139</v>
      </c>
      <c r="DR139" s="66">
        <v>9</v>
      </c>
      <c r="DS139" s="66">
        <v>0</v>
      </c>
    </row>
    <row r="140" spans="97:123" x14ac:dyDescent="0.25">
      <c r="CS140" s="69">
        <f t="shared" ca="1" si="66"/>
        <v>0.68682257780702616</v>
      </c>
      <c r="CT140" s="70">
        <f t="shared" ca="1" si="67"/>
        <v>31</v>
      </c>
      <c r="CV140" s="66">
        <v>140</v>
      </c>
      <c r="CW140" s="66">
        <v>0</v>
      </c>
      <c r="CX140" s="66">
        <v>0</v>
      </c>
      <c r="CZ140" s="69">
        <f t="shared" ca="1" si="68"/>
        <v>0.41681925905279027</v>
      </c>
      <c r="DA140" s="70">
        <f t="shared" ca="1" si="69"/>
        <v>71</v>
      </c>
      <c r="DC140" s="66">
        <v>140</v>
      </c>
      <c r="DD140" s="66">
        <v>0</v>
      </c>
      <c r="DE140" s="66">
        <v>0</v>
      </c>
      <c r="DG140" s="69">
        <f t="shared" ca="1" si="70"/>
        <v>0.34492444502540587</v>
      </c>
      <c r="DH140" s="70">
        <f t="shared" ca="1" si="71"/>
        <v>103</v>
      </c>
      <c r="DJ140" s="66">
        <v>140</v>
      </c>
      <c r="DK140" s="66">
        <v>0</v>
      </c>
      <c r="DL140" s="66">
        <v>0</v>
      </c>
      <c r="DN140" s="69">
        <f t="shared" ca="1" si="72"/>
        <v>0.41964801065847479</v>
      </c>
      <c r="DO140" s="70">
        <f t="shared" ca="1" si="73"/>
        <v>78</v>
      </c>
      <c r="DQ140" s="66">
        <v>140</v>
      </c>
      <c r="DR140" s="66">
        <v>0</v>
      </c>
      <c r="DS140" s="66">
        <v>0</v>
      </c>
    </row>
    <row r="141" spans="97:123" x14ac:dyDescent="0.15">
      <c r="CV141" s="66"/>
      <c r="CW141" s="66"/>
      <c r="CX141" s="66"/>
      <c r="DC141" s="66"/>
      <c r="DD141" s="66"/>
      <c r="DE141" s="66"/>
      <c r="DJ141" s="66"/>
      <c r="DK141" s="66"/>
      <c r="DL141" s="66"/>
    </row>
    <row r="142" spans="97:123" x14ac:dyDescent="0.15">
      <c r="CV142" s="66"/>
      <c r="CW142" s="66"/>
      <c r="CX142" s="66"/>
      <c r="DC142" s="66"/>
      <c r="DD142" s="66"/>
      <c r="DE142" s="66"/>
      <c r="DJ142" s="66"/>
      <c r="DK142" s="66"/>
      <c r="DL142" s="66"/>
    </row>
    <row r="143" spans="97:123" x14ac:dyDescent="0.15">
      <c r="CV143" s="66"/>
      <c r="CW143" s="66"/>
      <c r="CX143" s="66"/>
      <c r="DC143" s="66"/>
      <c r="DD143" s="66"/>
      <c r="DE143" s="66"/>
      <c r="DJ143" s="66"/>
      <c r="DK143" s="66"/>
      <c r="DL143" s="66"/>
    </row>
    <row r="144" spans="97:123" x14ac:dyDescent="0.15">
      <c r="CV144" s="66"/>
      <c r="CW144" s="66"/>
      <c r="CX144" s="66"/>
      <c r="DC144" s="66"/>
      <c r="DD144" s="66"/>
      <c r="DE144" s="66"/>
      <c r="DJ144" s="66"/>
      <c r="DK144" s="66"/>
      <c r="DL144" s="66"/>
    </row>
    <row r="145" spans="100:116" x14ac:dyDescent="0.15">
      <c r="CV145" s="66"/>
      <c r="CW145" s="66"/>
      <c r="CX145" s="66"/>
      <c r="DC145" s="66"/>
      <c r="DD145" s="66"/>
      <c r="DE145" s="66"/>
      <c r="DJ145" s="66"/>
      <c r="DK145" s="66"/>
      <c r="DL145" s="66"/>
    </row>
    <row r="146" spans="100:116" x14ac:dyDescent="0.15">
      <c r="CV146" s="66"/>
      <c r="CW146" s="66"/>
      <c r="CX146" s="66"/>
      <c r="DC146" s="66"/>
      <c r="DD146" s="66"/>
      <c r="DE146" s="66"/>
      <c r="DJ146" s="66"/>
      <c r="DK146" s="66"/>
      <c r="DL146" s="66"/>
    </row>
    <row r="147" spans="100:116" x14ac:dyDescent="0.15">
      <c r="CV147" s="66"/>
      <c r="CW147" s="66"/>
      <c r="CX147" s="66"/>
      <c r="DC147" s="66"/>
      <c r="DD147" s="66"/>
      <c r="DE147" s="66"/>
      <c r="DJ147" s="66"/>
      <c r="DK147" s="66"/>
      <c r="DL147" s="66"/>
    </row>
    <row r="148" spans="100:116" x14ac:dyDescent="0.15">
      <c r="CV148" s="66"/>
      <c r="CW148" s="66"/>
      <c r="CX148" s="66"/>
      <c r="DC148" s="66"/>
      <c r="DD148" s="66"/>
      <c r="DE148" s="66"/>
      <c r="DJ148" s="66"/>
      <c r="DK148" s="66"/>
      <c r="DL148" s="66"/>
    </row>
    <row r="149" spans="100:116" x14ac:dyDescent="0.15">
      <c r="CV149" s="66"/>
      <c r="CW149" s="66"/>
      <c r="CX149" s="66"/>
      <c r="DC149" s="66"/>
      <c r="DD149" s="66"/>
      <c r="DE149" s="66"/>
      <c r="DJ149" s="66"/>
      <c r="DK149" s="66"/>
      <c r="DL149" s="66"/>
    </row>
    <row r="150" spans="100:116" x14ac:dyDescent="0.15">
      <c r="CV150" s="66"/>
      <c r="CW150" s="66"/>
      <c r="CX150" s="66"/>
      <c r="DC150" s="66"/>
      <c r="DD150" s="66"/>
      <c r="DE150" s="66"/>
      <c r="DJ150" s="66"/>
      <c r="DK150" s="66"/>
      <c r="DL150" s="66"/>
    </row>
  </sheetData>
  <sheetProtection algorithmName="SHA-512" hashValue="ZKbvXEaJHpcyLc+1VjfFZJPNqAFbexSSgvfjqT13lOpcst0a76hT1j5nKxpdy5BHTMe7IpqJ7Wh/yzC6Y0bFbA==" saltValue="8VS1KlfmvARUfo2UxZ8Tvw==" spinCount="100000" sheet="1" objects="1" scenarios="1" selectLockedCells="1"/>
  <mergeCells count="42">
    <mergeCell ref="B5:G5"/>
    <mergeCell ref="H5:J5"/>
    <mergeCell ref="M5:R5"/>
    <mergeCell ref="S5:U5"/>
    <mergeCell ref="B12:G12"/>
    <mergeCell ref="H12:J12"/>
    <mergeCell ref="M12:R12"/>
    <mergeCell ref="S12:U12"/>
    <mergeCell ref="A1:S1"/>
    <mergeCell ref="T1:V1"/>
    <mergeCell ref="A2:F2"/>
    <mergeCell ref="G2:H2"/>
    <mergeCell ref="I2:V2"/>
    <mergeCell ref="B26:G26"/>
    <mergeCell ref="H26:J26"/>
    <mergeCell ref="M26:R26"/>
    <mergeCell ref="S26:U26"/>
    <mergeCell ref="B19:G19"/>
    <mergeCell ref="H19:J19"/>
    <mergeCell ref="M19:R19"/>
    <mergeCell ref="S19:U19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61" priority="162">
      <formula>I38=0</formula>
    </cfRule>
  </conditionalFormatting>
  <conditionalFormatting sqref="I39">
    <cfRule type="expression" dxfId="160" priority="161">
      <formula>I39=0</formula>
    </cfRule>
  </conditionalFormatting>
  <conditionalFormatting sqref="H38">
    <cfRule type="expression" dxfId="159" priority="160">
      <formula>AND(H38=0,I38=0)</formula>
    </cfRule>
  </conditionalFormatting>
  <conditionalFormatting sqref="H39">
    <cfRule type="expression" dxfId="158" priority="159">
      <formula>AND(H39=0,I39=0)</formula>
    </cfRule>
  </conditionalFormatting>
  <conditionalFormatting sqref="G38">
    <cfRule type="expression" dxfId="157" priority="158">
      <formula>AND(G38=0,H38=0,I38=0)</formula>
    </cfRule>
  </conditionalFormatting>
  <conditionalFormatting sqref="G39">
    <cfRule type="expression" dxfId="156" priority="157">
      <formula>AND(G39=0,H39=0,I39=0)</formula>
    </cfRule>
  </conditionalFormatting>
  <conditionalFormatting sqref="D38">
    <cfRule type="expression" dxfId="155" priority="156">
      <formula>D38=0</formula>
    </cfRule>
  </conditionalFormatting>
  <conditionalFormatting sqref="D39">
    <cfRule type="expression" dxfId="154" priority="155">
      <formula>D39=0</formula>
    </cfRule>
  </conditionalFormatting>
  <conditionalFormatting sqref="D40">
    <cfRule type="expression" dxfId="153" priority="154">
      <formula>D40=0</formula>
    </cfRule>
  </conditionalFormatting>
  <conditionalFormatting sqref="C39">
    <cfRule type="expression" dxfId="152" priority="153">
      <formula>C39=""</formula>
    </cfRule>
  </conditionalFormatting>
  <conditionalFormatting sqref="AM15:AM26">
    <cfRule type="expression" dxfId="151" priority="152">
      <formula>$AQ15="NO"</formula>
    </cfRule>
  </conditionalFormatting>
  <conditionalFormatting sqref="T38">
    <cfRule type="expression" dxfId="150" priority="151">
      <formula>T38=0</formula>
    </cfRule>
  </conditionalFormatting>
  <conditionalFormatting sqref="T39">
    <cfRule type="expression" dxfId="149" priority="150">
      <formula>T39=0</formula>
    </cfRule>
  </conditionalFormatting>
  <conditionalFormatting sqref="S38">
    <cfRule type="expression" dxfId="148" priority="149">
      <formula>AND(S38=0,T38=0)</formula>
    </cfRule>
  </conditionalFormatting>
  <conditionalFormatting sqref="S39">
    <cfRule type="expression" dxfId="147" priority="148">
      <formula>AND(S39=0,T39=0)</formula>
    </cfRule>
  </conditionalFormatting>
  <conditionalFormatting sqref="R38">
    <cfRule type="expression" dxfId="146" priority="147">
      <formula>AND(R38=0,S38=0,T38=0)</formula>
    </cfRule>
  </conditionalFormatting>
  <conditionalFormatting sqref="R39">
    <cfRule type="expression" dxfId="145" priority="146">
      <formula>AND(R39=0,S39=0,T39=0)</formula>
    </cfRule>
  </conditionalFormatting>
  <conditionalFormatting sqref="O38">
    <cfRule type="expression" dxfId="144" priority="145">
      <formula>O38=0</formula>
    </cfRule>
  </conditionalFormatting>
  <conditionalFormatting sqref="O39">
    <cfRule type="expression" dxfId="143" priority="144">
      <formula>O39=0</formula>
    </cfRule>
  </conditionalFormatting>
  <conditionalFormatting sqref="O40">
    <cfRule type="expression" dxfId="142" priority="143">
      <formula>O40=0</formula>
    </cfRule>
  </conditionalFormatting>
  <conditionalFormatting sqref="N39">
    <cfRule type="expression" dxfId="141" priority="142">
      <formula>N39=""</formula>
    </cfRule>
  </conditionalFormatting>
  <conditionalFormatting sqref="I45">
    <cfRule type="expression" dxfId="140" priority="141">
      <formula>I45=0</formula>
    </cfRule>
  </conditionalFormatting>
  <conditionalFormatting sqref="I46">
    <cfRule type="expression" dxfId="139" priority="140">
      <formula>I46=0</formula>
    </cfRule>
  </conditionalFormatting>
  <conditionalFormatting sqref="H45">
    <cfRule type="expression" dxfId="138" priority="139">
      <formula>AND(H45=0,I45=0)</formula>
    </cfRule>
  </conditionalFormatting>
  <conditionalFormatting sqref="H46">
    <cfRule type="expression" dxfId="137" priority="138">
      <formula>AND(H46=0,I46=0)</formula>
    </cfRule>
  </conditionalFormatting>
  <conditionalFormatting sqref="G45">
    <cfRule type="expression" dxfId="136" priority="137">
      <formula>AND(G45=0,H45=0,I45=0)</formula>
    </cfRule>
  </conditionalFormatting>
  <conditionalFormatting sqref="G46">
    <cfRule type="expression" dxfId="135" priority="136">
      <formula>AND(G46=0,H46=0,I46=0)</formula>
    </cfRule>
  </conditionalFormatting>
  <conditionalFormatting sqref="D45">
    <cfRule type="expression" dxfId="134" priority="135">
      <formula>D45=0</formula>
    </cfRule>
  </conditionalFormatting>
  <conditionalFormatting sqref="D46">
    <cfRule type="expression" dxfId="133" priority="134">
      <formula>D46=0</formula>
    </cfRule>
  </conditionalFormatting>
  <conditionalFormatting sqref="D47">
    <cfRule type="expression" dxfId="132" priority="133">
      <formula>D47=0</formula>
    </cfRule>
  </conditionalFormatting>
  <conditionalFormatting sqref="C46">
    <cfRule type="expression" dxfId="131" priority="132">
      <formula>C46=""</formula>
    </cfRule>
  </conditionalFormatting>
  <conditionalFormatting sqref="T45">
    <cfRule type="expression" dxfId="130" priority="131">
      <formula>T45=0</formula>
    </cfRule>
  </conditionalFormatting>
  <conditionalFormatting sqref="T46">
    <cfRule type="expression" dxfId="129" priority="130">
      <formula>T46=0</formula>
    </cfRule>
  </conditionalFormatting>
  <conditionalFormatting sqref="S45">
    <cfRule type="expression" dxfId="128" priority="129">
      <formula>AND(S45=0,T45=0)</formula>
    </cfRule>
  </conditionalFormatting>
  <conditionalFormatting sqref="S46">
    <cfRule type="expression" dxfId="127" priority="128">
      <formula>AND(S46=0,T46=0)</formula>
    </cfRule>
  </conditionalFormatting>
  <conditionalFormatting sqref="R45">
    <cfRule type="expression" dxfId="126" priority="127">
      <formula>AND(R45=0,S45=0,T45=0)</formula>
    </cfRule>
  </conditionalFormatting>
  <conditionalFormatting sqref="R46">
    <cfRule type="expression" dxfId="125" priority="126">
      <formula>AND(R46=0,S46=0,T46=0)</formula>
    </cfRule>
  </conditionalFormatting>
  <conditionalFormatting sqref="O45">
    <cfRule type="expression" dxfId="124" priority="125">
      <formula>O45=0</formula>
    </cfRule>
  </conditionalFormatting>
  <conditionalFormatting sqref="O46">
    <cfRule type="expression" dxfId="123" priority="124">
      <formula>O46=0</formula>
    </cfRule>
  </conditionalFormatting>
  <conditionalFormatting sqref="O47">
    <cfRule type="expression" dxfId="122" priority="123">
      <formula>O47=0</formula>
    </cfRule>
  </conditionalFormatting>
  <conditionalFormatting sqref="N46">
    <cfRule type="expression" dxfId="121" priority="122">
      <formula>N46=""</formula>
    </cfRule>
  </conditionalFormatting>
  <conditionalFormatting sqref="I52">
    <cfRule type="expression" dxfId="120" priority="121">
      <formula>I52=0</formula>
    </cfRule>
  </conditionalFormatting>
  <conditionalFormatting sqref="I53">
    <cfRule type="expression" dxfId="119" priority="120">
      <formula>I53=0</formula>
    </cfRule>
  </conditionalFormatting>
  <conditionalFormatting sqref="H52">
    <cfRule type="expression" dxfId="118" priority="119">
      <formula>AND(H52=0,I52=0)</formula>
    </cfRule>
  </conditionalFormatting>
  <conditionalFormatting sqref="H53">
    <cfRule type="expression" dxfId="117" priority="118">
      <formula>AND(H53=0,I53=0)</formula>
    </cfRule>
  </conditionalFormatting>
  <conditionalFormatting sqref="G52">
    <cfRule type="expression" dxfId="116" priority="117">
      <formula>AND(G52=0,H52=0,I52=0)</formula>
    </cfRule>
  </conditionalFormatting>
  <conditionalFormatting sqref="G53">
    <cfRule type="expression" dxfId="115" priority="116">
      <formula>AND(G53=0,H53=0,I53=0)</formula>
    </cfRule>
  </conditionalFormatting>
  <conditionalFormatting sqref="D52">
    <cfRule type="expression" dxfId="114" priority="115">
      <formula>D52=0</formula>
    </cfRule>
  </conditionalFormatting>
  <conditionalFormatting sqref="D53">
    <cfRule type="expression" dxfId="113" priority="114">
      <formula>D53=0</formula>
    </cfRule>
  </conditionalFormatting>
  <conditionalFormatting sqref="D54">
    <cfRule type="expression" dxfId="112" priority="113">
      <formula>D54=0</formula>
    </cfRule>
  </conditionalFormatting>
  <conditionalFormatting sqref="C53">
    <cfRule type="expression" dxfId="111" priority="112">
      <formula>C53=""</formula>
    </cfRule>
  </conditionalFormatting>
  <conditionalFormatting sqref="T52">
    <cfRule type="expression" dxfId="110" priority="111">
      <formula>T52=0</formula>
    </cfRule>
  </conditionalFormatting>
  <conditionalFormatting sqref="T53">
    <cfRule type="expression" dxfId="109" priority="110">
      <formula>T53=0</formula>
    </cfRule>
  </conditionalFormatting>
  <conditionalFormatting sqref="S52">
    <cfRule type="expression" dxfId="108" priority="109">
      <formula>AND(S52=0,T52=0)</formula>
    </cfRule>
  </conditionalFormatting>
  <conditionalFormatting sqref="S53">
    <cfRule type="expression" dxfId="107" priority="108">
      <formula>AND(S53=0,T53=0)</formula>
    </cfRule>
  </conditionalFormatting>
  <conditionalFormatting sqref="R52">
    <cfRule type="expression" dxfId="106" priority="107">
      <formula>AND(R52=0,S52=0,T52=0)</formula>
    </cfRule>
  </conditionalFormatting>
  <conditionalFormatting sqref="R53">
    <cfRule type="expression" dxfId="105" priority="106">
      <formula>AND(R53=0,S53=0,T53=0)</formula>
    </cfRule>
  </conditionalFormatting>
  <conditionalFormatting sqref="O52">
    <cfRule type="expression" dxfId="104" priority="105">
      <formula>O52=0</formula>
    </cfRule>
  </conditionalFormatting>
  <conditionalFormatting sqref="O53">
    <cfRule type="expression" dxfId="103" priority="104">
      <formula>O53=0</formula>
    </cfRule>
  </conditionalFormatting>
  <conditionalFormatting sqref="O54">
    <cfRule type="expression" dxfId="102" priority="103">
      <formula>O54=0</formula>
    </cfRule>
  </conditionalFormatting>
  <conditionalFormatting sqref="N53">
    <cfRule type="expression" dxfId="101" priority="102">
      <formula>N53=""</formula>
    </cfRule>
  </conditionalFormatting>
  <conditionalFormatting sqref="I59">
    <cfRule type="expression" dxfId="100" priority="101">
      <formula>I59=0</formula>
    </cfRule>
  </conditionalFormatting>
  <conditionalFormatting sqref="I60">
    <cfRule type="expression" dxfId="99" priority="100">
      <formula>I60=0</formula>
    </cfRule>
  </conditionalFormatting>
  <conditionalFormatting sqref="H59">
    <cfRule type="expression" dxfId="98" priority="99">
      <formula>AND(H59=0,I59=0)</formula>
    </cfRule>
  </conditionalFormatting>
  <conditionalFormatting sqref="H60">
    <cfRule type="expression" dxfId="97" priority="98">
      <formula>AND(H60=0,I60=0)</formula>
    </cfRule>
  </conditionalFormatting>
  <conditionalFormatting sqref="G59">
    <cfRule type="expression" dxfId="96" priority="97">
      <formula>AND(G59=0,H59=0,I59=0)</formula>
    </cfRule>
  </conditionalFormatting>
  <conditionalFormatting sqref="G60">
    <cfRule type="expression" dxfId="95" priority="96">
      <formula>AND(G60=0,H60=0,I60=0)</formula>
    </cfRule>
  </conditionalFormatting>
  <conditionalFormatting sqref="D59">
    <cfRule type="expression" dxfId="94" priority="95">
      <formula>D59=0</formula>
    </cfRule>
  </conditionalFormatting>
  <conditionalFormatting sqref="D60">
    <cfRule type="expression" dxfId="93" priority="94">
      <formula>D60=0</formula>
    </cfRule>
  </conditionalFormatting>
  <conditionalFormatting sqref="D61">
    <cfRule type="expression" dxfId="92" priority="93">
      <formula>D61=0</formula>
    </cfRule>
  </conditionalFormatting>
  <conditionalFormatting sqref="C60">
    <cfRule type="expression" dxfId="91" priority="92">
      <formula>C60=""</formula>
    </cfRule>
  </conditionalFormatting>
  <conditionalFormatting sqref="T59">
    <cfRule type="expression" dxfId="90" priority="91">
      <formula>T59=0</formula>
    </cfRule>
  </conditionalFormatting>
  <conditionalFormatting sqref="T60">
    <cfRule type="expression" dxfId="89" priority="90">
      <formula>T60=0</formula>
    </cfRule>
  </conditionalFormatting>
  <conditionalFormatting sqref="S59">
    <cfRule type="expression" dxfId="88" priority="89">
      <formula>AND(S59=0,T59=0)</formula>
    </cfRule>
  </conditionalFormatting>
  <conditionalFormatting sqref="S60">
    <cfRule type="expression" dxfId="87" priority="88">
      <formula>AND(S60=0,T60=0)</formula>
    </cfRule>
  </conditionalFormatting>
  <conditionalFormatting sqref="R59">
    <cfRule type="expression" dxfId="86" priority="87">
      <formula>AND(R59=0,S59=0,T59=0)</formula>
    </cfRule>
  </conditionalFormatting>
  <conditionalFormatting sqref="R60">
    <cfRule type="expression" dxfId="85" priority="86">
      <formula>AND(R60=0,S60=0,T60=0)</formula>
    </cfRule>
  </conditionalFormatting>
  <conditionalFormatting sqref="O59">
    <cfRule type="expression" dxfId="84" priority="85">
      <formula>O59=0</formula>
    </cfRule>
  </conditionalFormatting>
  <conditionalFormatting sqref="O60">
    <cfRule type="expression" dxfId="83" priority="84">
      <formula>O60=0</formula>
    </cfRule>
  </conditionalFormatting>
  <conditionalFormatting sqref="O61">
    <cfRule type="expression" dxfId="82" priority="83">
      <formula>O61=0</formula>
    </cfRule>
  </conditionalFormatting>
  <conditionalFormatting sqref="N60">
    <cfRule type="expression" dxfId="81" priority="82">
      <formula>N60=""</formula>
    </cfRule>
  </conditionalFormatting>
  <conditionalFormatting sqref="BN1:BN12">
    <cfRule type="expression" dxfId="80" priority="81">
      <formula>BN1&lt;&gt;BS1</formula>
    </cfRule>
  </conditionalFormatting>
  <conditionalFormatting sqref="I7">
    <cfRule type="expression" dxfId="79" priority="80">
      <formula>I7=0</formula>
    </cfRule>
  </conditionalFormatting>
  <conditionalFormatting sqref="I8">
    <cfRule type="expression" dxfId="78" priority="79">
      <formula>I8=0</formula>
    </cfRule>
  </conditionalFormatting>
  <conditionalFormatting sqref="H7">
    <cfRule type="expression" dxfId="77" priority="78">
      <formula>AND(H7=0,I7=0)</formula>
    </cfRule>
  </conditionalFormatting>
  <conditionalFormatting sqref="H8">
    <cfRule type="expression" dxfId="76" priority="77">
      <formula>AND(H8=0,I8=0)</formula>
    </cfRule>
  </conditionalFormatting>
  <conditionalFormatting sqref="G7">
    <cfRule type="expression" dxfId="75" priority="76">
      <formula>AND(G7=0,H7=0,I7=0)</formula>
    </cfRule>
  </conditionalFormatting>
  <conditionalFormatting sqref="G8">
    <cfRule type="expression" dxfId="74" priority="75">
      <formula>AND(G8=0,H8=0,I8=0)</formula>
    </cfRule>
  </conditionalFormatting>
  <conditionalFormatting sqref="D7">
    <cfRule type="expression" dxfId="73" priority="74">
      <formula>D7=0</formula>
    </cfRule>
  </conditionalFormatting>
  <conditionalFormatting sqref="D8">
    <cfRule type="expression" dxfId="72" priority="73">
      <formula>D8=0</formula>
    </cfRule>
  </conditionalFormatting>
  <conditionalFormatting sqref="D9">
    <cfRule type="expression" dxfId="71" priority="72">
      <formula>D9=0</formula>
    </cfRule>
  </conditionalFormatting>
  <conditionalFormatting sqref="C8">
    <cfRule type="expression" dxfId="70" priority="71">
      <formula>C8=""</formula>
    </cfRule>
  </conditionalFormatting>
  <conditionalFormatting sqref="T7">
    <cfRule type="expression" dxfId="69" priority="70">
      <formula>T7=0</formula>
    </cfRule>
  </conditionalFormatting>
  <conditionalFormatting sqref="T8">
    <cfRule type="expression" dxfId="68" priority="69">
      <formula>T8=0</formula>
    </cfRule>
  </conditionalFormatting>
  <conditionalFormatting sqref="S7">
    <cfRule type="expression" dxfId="67" priority="68">
      <formula>AND(S7=0,T7=0)</formula>
    </cfRule>
  </conditionalFormatting>
  <conditionalFormatting sqref="S8">
    <cfRule type="expression" dxfId="66" priority="67">
      <formula>AND(S8=0,T8=0)</formula>
    </cfRule>
  </conditionalFormatting>
  <conditionalFormatting sqref="R7">
    <cfRule type="expression" dxfId="65" priority="66">
      <formula>AND(R7=0,S7=0,T7=0)</formula>
    </cfRule>
  </conditionalFormatting>
  <conditionalFormatting sqref="R8">
    <cfRule type="expression" dxfId="64" priority="65">
      <formula>AND(R8=0,S8=0,T8=0)</formula>
    </cfRule>
  </conditionalFormatting>
  <conditionalFormatting sqref="O7">
    <cfRule type="expression" dxfId="63" priority="64">
      <formula>O7=0</formula>
    </cfRule>
  </conditionalFormatting>
  <conditionalFormatting sqref="O8">
    <cfRule type="expression" dxfId="62" priority="63">
      <formula>O8=0</formula>
    </cfRule>
  </conditionalFormatting>
  <conditionalFormatting sqref="O9">
    <cfRule type="expression" dxfId="61" priority="62">
      <formula>O9=0</formula>
    </cfRule>
  </conditionalFormatting>
  <conditionalFormatting sqref="N8">
    <cfRule type="expression" dxfId="60" priority="61">
      <formula>N8=""</formula>
    </cfRule>
  </conditionalFormatting>
  <conditionalFormatting sqref="I14">
    <cfRule type="expression" dxfId="59" priority="60">
      <formula>I14=0</formula>
    </cfRule>
  </conditionalFormatting>
  <conditionalFormatting sqref="I15">
    <cfRule type="expression" dxfId="58" priority="59">
      <formula>I15=0</formula>
    </cfRule>
  </conditionalFormatting>
  <conditionalFormatting sqref="H14">
    <cfRule type="expression" dxfId="57" priority="58">
      <formula>AND(H14=0,I14=0)</formula>
    </cfRule>
  </conditionalFormatting>
  <conditionalFormatting sqref="H15">
    <cfRule type="expression" dxfId="56" priority="57">
      <formula>AND(H15=0,I15=0)</formula>
    </cfRule>
  </conditionalFormatting>
  <conditionalFormatting sqref="G14">
    <cfRule type="expression" dxfId="55" priority="56">
      <formula>AND(G14=0,H14=0,I14=0)</formula>
    </cfRule>
  </conditionalFormatting>
  <conditionalFormatting sqref="G15">
    <cfRule type="expression" dxfId="54" priority="55">
      <formula>AND(G15=0,H15=0,I15=0)</formula>
    </cfRule>
  </conditionalFormatting>
  <conditionalFormatting sqref="D14">
    <cfRule type="expression" dxfId="53" priority="54">
      <formula>D14=0</formula>
    </cfRule>
  </conditionalFormatting>
  <conditionalFormatting sqref="D15">
    <cfRule type="expression" dxfId="52" priority="53">
      <formula>D15=0</formula>
    </cfRule>
  </conditionalFormatting>
  <conditionalFormatting sqref="D16">
    <cfRule type="expression" dxfId="51" priority="52">
      <formula>D16=0</formula>
    </cfRule>
  </conditionalFormatting>
  <conditionalFormatting sqref="C15">
    <cfRule type="expression" dxfId="50" priority="51">
      <formula>C15=""</formula>
    </cfRule>
  </conditionalFormatting>
  <conditionalFormatting sqref="T14">
    <cfRule type="expression" dxfId="49" priority="50">
      <formula>T14=0</formula>
    </cfRule>
  </conditionalFormatting>
  <conditionalFormatting sqref="T15">
    <cfRule type="expression" dxfId="48" priority="49">
      <formula>T15=0</formula>
    </cfRule>
  </conditionalFormatting>
  <conditionalFormatting sqref="S14">
    <cfRule type="expression" dxfId="47" priority="48">
      <formula>AND(S14=0,T14=0)</formula>
    </cfRule>
  </conditionalFormatting>
  <conditionalFormatting sqref="S15">
    <cfRule type="expression" dxfId="46" priority="47">
      <formula>AND(S15=0,T15=0)</formula>
    </cfRule>
  </conditionalFormatting>
  <conditionalFormatting sqref="R14">
    <cfRule type="expression" dxfId="45" priority="46">
      <formula>AND(R14=0,S14=0,T14=0)</formula>
    </cfRule>
  </conditionalFormatting>
  <conditionalFormatting sqref="R15">
    <cfRule type="expression" dxfId="44" priority="45">
      <formula>AND(R15=0,S15=0,T15=0)</formula>
    </cfRule>
  </conditionalFormatting>
  <conditionalFormatting sqref="O14">
    <cfRule type="expression" dxfId="43" priority="44">
      <formula>O14=0</formula>
    </cfRule>
  </conditionalFormatting>
  <conditionalFormatting sqref="O15">
    <cfRule type="expression" dxfId="42" priority="43">
      <formula>O15=0</formula>
    </cfRule>
  </conditionalFormatting>
  <conditionalFormatting sqref="O16">
    <cfRule type="expression" dxfId="41" priority="42">
      <formula>O16=0</formula>
    </cfRule>
  </conditionalFormatting>
  <conditionalFormatting sqref="N15">
    <cfRule type="expression" dxfId="40" priority="41">
      <formula>N15=""</formula>
    </cfRule>
  </conditionalFormatting>
  <conditionalFormatting sqref="I21">
    <cfRule type="expression" dxfId="39" priority="40">
      <formula>I21=0</formula>
    </cfRule>
  </conditionalFormatting>
  <conditionalFormatting sqref="I22">
    <cfRule type="expression" dxfId="38" priority="39">
      <formula>I22=0</formula>
    </cfRule>
  </conditionalFormatting>
  <conditionalFormatting sqref="H21">
    <cfRule type="expression" dxfId="37" priority="38">
      <formula>AND(H21=0,I21=0)</formula>
    </cfRule>
  </conditionalFormatting>
  <conditionalFormatting sqref="H22">
    <cfRule type="expression" dxfId="36" priority="37">
      <formula>AND(H22=0,I22=0)</formula>
    </cfRule>
  </conditionalFormatting>
  <conditionalFormatting sqref="G21">
    <cfRule type="expression" dxfId="35" priority="36">
      <formula>AND(G21=0,H21=0,I21=0)</formula>
    </cfRule>
  </conditionalFormatting>
  <conditionalFormatting sqref="G22">
    <cfRule type="expression" dxfId="34" priority="35">
      <formula>AND(G22=0,H22=0,I22=0)</formula>
    </cfRule>
  </conditionalFormatting>
  <conditionalFormatting sqref="D21">
    <cfRule type="expression" dxfId="33" priority="34">
      <formula>D21=0</formula>
    </cfRule>
  </conditionalFormatting>
  <conditionalFormatting sqref="D22">
    <cfRule type="expression" dxfId="32" priority="33">
      <formula>D22=0</formula>
    </cfRule>
  </conditionalFormatting>
  <conditionalFormatting sqref="D23">
    <cfRule type="expression" dxfId="31" priority="32">
      <formula>D23=0</formula>
    </cfRule>
  </conditionalFormatting>
  <conditionalFormatting sqref="C22">
    <cfRule type="expression" dxfId="30" priority="31">
      <formula>C22=""</formula>
    </cfRule>
  </conditionalFormatting>
  <conditionalFormatting sqref="T21">
    <cfRule type="expression" dxfId="29" priority="30">
      <formula>T21=0</formula>
    </cfRule>
  </conditionalFormatting>
  <conditionalFormatting sqref="T22">
    <cfRule type="expression" dxfId="28" priority="29">
      <formula>T22=0</formula>
    </cfRule>
  </conditionalFormatting>
  <conditionalFormatting sqref="S21">
    <cfRule type="expression" dxfId="27" priority="28">
      <formula>AND(S21=0,T21=0)</formula>
    </cfRule>
  </conditionalFormatting>
  <conditionalFormatting sqref="S22">
    <cfRule type="expression" dxfId="26" priority="27">
      <formula>AND(S22=0,T22=0)</formula>
    </cfRule>
  </conditionalFormatting>
  <conditionalFormatting sqref="R21">
    <cfRule type="expression" dxfId="25" priority="26">
      <formula>AND(R21=0,S21=0,T21=0)</formula>
    </cfRule>
  </conditionalFormatting>
  <conditionalFormatting sqref="R22">
    <cfRule type="expression" dxfId="24" priority="25">
      <formula>AND(R22=0,S22=0,T22=0)</formula>
    </cfRule>
  </conditionalFormatting>
  <conditionalFormatting sqref="O21">
    <cfRule type="expression" dxfId="23" priority="24">
      <formula>O21=0</formula>
    </cfRule>
  </conditionalFormatting>
  <conditionalFormatting sqref="O22">
    <cfRule type="expression" dxfId="22" priority="23">
      <formula>O22=0</formula>
    </cfRule>
  </conditionalFormatting>
  <conditionalFormatting sqref="O23">
    <cfRule type="expression" dxfId="21" priority="22">
      <formula>O23=0</formula>
    </cfRule>
  </conditionalFormatting>
  <conditionalFormatting sqref="N22">
    <cfRule type="expression" dxfId="20" priority="21">
      <formula>N22=""</formula>
    </cfRule>
  </conditionalFormatting>
  <conditionalFormatting sqref="I28">
    <cfRule type="expression" dxfId="19" priority="20">
      <formula>I28=0</formula>
    </cfRule>
  </conditionalFormatting>
  <conditionalFormatting sqref="I29">
    <cfRule type="expression" dxfId="18" priority="19">
      <formula>I29=0</formula>
    </cfRule>
  </conditionalFormatting>
  <conditionalFormatting sqref="H28">
    <cfRule type="expression" dxfId="17" priority="18">
      <formula>AND(H28=0,I28=0)</formula>
    </cfRule>
  </conditionalFormatting>
  <conditionalFormatting sqref="H29">
    <cfRule type="expression" dxfId="16" priority="17">
      <formula>AND(H29=0,I29=0)</formula>
    </cfRule>
  </conditionalFormatting>
  <conditionalFormatting sqref="G28">
    <cfRule type="expression" dxfId="15" priority="16">
      <formula>AND(G28=0,H28=0,I28=0)</formula>
    </cfRule>
  </conditionalFormatting>
  <conditionalFormatting sqref="G29">
    <cfRule type="expression" dxfId="14" priority="15">
      <formula>AND(G29=0,H29=0,I29=0)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D30">
    <cfRule type="expression" dxfId="11" priority="12">
      <formula>D30=0</formula>
    </cfRule>
  </conditionalFormatting>
  <conditionalFormatting sqref="C29">
    <cfRule type="expression" dxfId="10" priority="11">
      <formula>C29=""</formula>
    </cfRule>
  </conditionalFormatting>
  <conditionalFormatting sqref="T28">
    <cfRule type="expression" dxfId="9" priority="10">
      <formula>T28=0</formula>
    </cfRule>
  </conditionalFormatting>
  <conditionalFormatting sqref="T29">
    <cfRule type="expression" dxfId="8" priority="9">
      <formula>T29=0</formula>
    </cfRule>
  </conditionalFormatting>
  <conditionalFormatting sqref="S28">
    <cfRule type="expression" dxfId="7" priority="8">
      <formula>AND(S28=0,T28=0)</formula>
    </cfRule>
  </conditionalFormatting>
  <conditionalFormatting sqref="S29">
    <cfRule type="expression" dxfId="6" priority="7">
      <formula>AND(S29=0,T29=0)</formula>
    </cfRule>
  </conditionalFormatting>
  <conditionalFormatting sqref="R28">
    <cfRule type="expression" dxfId="5" priority="6">
      <formula>AND(R28=0,S28=0,T28=0)</formula>
    </cfRule>
  </conditionalFormatting>
  <conditionalFormatting sqref="R29">
    <cfRule type="expression" dxfId="4" priority="5">
      <formula>AND(R29=0,S29=0,T29=0)</formula>
    </cfRule>
  </conditionalFormatting>
  <conditionalFormatting sqref="O28">
    <cfRule type="expression" dxfId="3" priority="4">
      <formula>O28=0</formula>
    </cfRule>
  </conditionalFormatting>
  <conditionalFormatting sqref="O29">
    <cfRule type="expression" dxfId="2" priority="3">
      <formula>O29=0</formula>
    </cfRule>
  </conditionalFormatting>
  <conditionalFormatting sqref="O30">
    <cfRule type="expression" dxfId="1" priority="2">
      <formula>O30=0</formula>
    </cfRule>
  </conditionalFormatting>
  <conditionalFormatting sqref="N29">
    <cfRule type="expression" dxfId="0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8問55オールミックス</vt:lpstr>
      <vt:lpstr>NO</vt:lpstr>
      <vt:lpstr>OKA</vt:lpstr>
      <vt:lpstr>OKB</vt:lpstr>
      <vt:lpstr>OKC</vt:lpstr>
      <vt:lpstr>'8問55オールミックス'!Print_Area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2024-03-24T14:57:58Z</cp:lastPrinted>
  <dcterms:created xsi:type="dcterms:W3CDTF">2024-03-16T02:59:29Z</dcterms:created>
  <dcterms:modified xsi:type="dcterms:W3CDTF">2024-03-27T13:11:45Z</dcterms:modified>
</cp:coreProperties>
</file>