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workbookProtection workbookAlgorithmName="SHA-512" workbookHashValue="FOyKZirJVqvShiCnl0ZDbQ1zv2KNv792cCg49/coLR51HUqj/FgB62xKZ/uCQ2ZIV8TaTl/YnJzZL84672jboA==" workbookSaltValue="kf+y4vO50OBE40AQrWGsQA==" workbookSpinCount="100000" lockStructure="1"/>
  <bookViews>
    <workbookView xWindow="0" yWindow="0" windowWidth="14025" windowHeight="6165"/>
  </bookViews>
  <sheets>
    <sheet name="①(0.111)くり上がりなし" sheetId="1" r:id="rId1"/>
    <sheet name="②(0.111)くり上がり" sheetId="2" r:id="rId2"/>
    <sheet name="③(0.111)ミックス" sheetId="10" r:id="rId3"/>
    <sheet name="④(1.111)くり上がりなし" sheetId="4" r:id="rId4"/>
    <sheet name="⑤(1.111)くり上がり" sheetId="5" r:id="rId5"/>
    <sheet name="⑥(1.111)くり上がり和整数" sheetId="6" r:id="rId6"/>
    <sheet name="⑦(1.111)ミックス" sheetId="7" r:id="rId7"/>
    <sheet name="⑧(11.111)(1.111)ミックス" sheetId="8" r:id="rId8"/>
    <sheet name="⑨オールミックス" sheetId="9" r:id="rId9"/>
  </sheets>
  <definedNames>
    <definedName name="go" localSheetId="0">INDIRECT('①(0.111)くり上がりなし'!$AC$40)</definedName>
    <definedName name="go" localSheetId="1">INDIRECT('②(0.111)くり上がり'!$AC$40)</definedName>
    <definedName name="go" localSheetId="2">INDIRECT('③(0.111)ミックス'!$AC$40)</definedName>
    <definedName name="go" localSheetId="3">INDIRECT('④(1.111)くり上がりなし'!$AC$40)</definedName>
    <definedName name="go" localSheetId="4">INDIRECT('⑤(1.111)くり上がり'!$AC$40)</definedName>
    <definedName name="go" localSheetId="5">INDIRECT('⑥(1.111)くり上がり和整数'!$AC$40)</definedName>
    <definedName name="go" localSheetId="6">INDIRECT('⑦(1.111)ミックス'!$AC$40)</definedName>
    <definedName name="go" localSheetId="7">INDIRECT('⑧(11.111)(1.111)ミックス'!$AC$40)</definedName>
    <definedName name="go" localSheetId="8">INDIRECT(⑨オールミックス!$AC$40)</definedName>
    <definedName name="hati" localSheetId="0">INDIRECT('①(0.111)くり上がりなし'!$AC$43)</definedName>
    <definedName name="hati" localSheetId="1">INDIRECT('②(0.111)くり上がり'!$AC$43)</definedName>
    <definedName name="hati" localSheetId="2">INDIRECT('③(0.111)ミックス'!$AC$43)</definedName>
    <definedName name="hati" localSheetId="3">INDIRECT('④(1.111)くり上がりなし'!$AC$43)</definedName>
    <definedName name="hati" localSheetId="4">INDIRECT('⑤(1.111)くり上がり'!$AC$43)</definedName>
    <definedName name="hati" localSheetId="5">INDIRECT('⑥(1.111)くり上がり和整数'!$AC$43)</definedName>
    <definedName name="hati" localSheetId="6">INDIRECT('⑦(1.111)ミックス'!$AC$43)</definedName>
    <definedName name="hati" localSheetId="7">INDIRECT('⑧(11.111)(1.111)ミックス'!$AC$43)</definedName>
    <definedName name="hati" localSheetId="8">INDIRECT(⑨オールミックス!$AC$43)</definedName>
    <definedName name="iti" localSheetId="0">INDIRECT('①(0.111)くり上がりなし'!$AC$36)</definedName>
    <definedName name="iti" localSheetId="1">INDIRECT('②(0.111)くり上がり'!$AC$36)</definedName>
    <definedName name="iti" localSheetId="2">INDIRECT('③(0.111)ミックス'!$AC$36)</definedName>
    <definedName name="iti" localSheetId="3">INDIRECT('④(1.111)くり上がりなし'!$AC$36)</definedName>
    <definedName name="iti" localSheetId="4">INDIRECT('⑤(1.111)くり上がり'!$AC$36)</definedName>
    <definedName name="iti" localSheetId="5">INDIRECT('⑥(1.111)くり上がり和整数'!$AC$36)</definedName>
    <definedName name="iti" localSheetId="6">INDIRECT('⑦(1.111)ミックス'!$AC$36)</definedName>
    <definedName name="iti" localSheetId="7">INDIRECT('⑧(11.111)(1.111)ミックス'!$AC$36)</definedName>
    <definedName name="iti" localSheetId="8">INDIRECT(⑨オールミックス!$AC$36)</definedName>
    <definedName name="nana" localSheetId="0">INDIRECT('①(0.111)くり上がりなし'!$AC$42)</definedName>
    <definedName name="nana" localSheetId="1">INDIRECT('②(0.111)くり上がり'!$AC$42)</definedName>
    <definedName name="nana" localSheetId="2">INDIRECT('③(0.111)ミックス'!$AC$42)</definedName>
    <definedName name="nana" localSheetId="3">INDIRECT('④(1.111)くり上がりなし'!$AC$42)</definedName>
    <definedName name="nana" localSheetId="4">INDIRECT('⑤(1.111)くり上がり'!$AC$42)</definedName>
    <definedName name="nana" localSheetId="5">INDIRECT('⑥(1.111)くり上がり和整数'!$AC$42)</definedName>
    <definedName name="nana" localSheetId="6">INDIRECT('⑦(1.111)ミックス'!$AC$42)</definedName>
    <definedName name="nana" localSheetId="7">INDIRECT('⑧(11.111)(1.111)ミックス'!$AC$42)</definedName>
    <definedName name="nana" localSheetId="8">INDIRECT(⑨オールミックス!$AC$42)</definedName>
    <definedName name="ni" localSheetId="0">INDIRECT('①(0.111)くり上がりなし'!$AC$37)</definedName>
    <definedName name="ni" localSheetId="1">INDIRECT('②(0.111)くり上がり'!$AC$37)</definedName>
    <definedName name="ni" localSheetId="2">INDIRECT('③(0.111)ミックス'!$AC$37)</definedName>
    <definedName name="ni" localSheetId="3">INDIRECT('④(1.111)くり上がりなし'!$AC$37)</definedName>
    <definedName name="ni" localSheetId="4">INDIRECT('⑤(1.111)くり上がり'!$AC$37)</definedName>
    <definedName name="ni" localSheetId="5">INDIRECT('⑥(1.111)くり上がり和整数'!$AC$37)</definedName>
    <definedName name="ni" localSheetId="6">INDIRECT('⑦(1.111)ミックス'!$AC$37)</definedName>
    <definedName name="ni" localSheetId="7">INDIRECT('⑧(11.111)(1.111)ミックス'!$AC$37)</definedName>
    <definedName name="ni" localSheetId="8">INDIRECT(⑨オールミックス!$AC$37)</definedName>
    <definedName name="NO" localSheetId="1">'②(0.111)くり上がり'!$X$40</definedName>
    <definedName name="NO" localSheetId="2">'③(0.111)ミックス'!$X$40</definedName>
    <definedName name="NO" localSheetId="3">'④(1.111)くり上がりなし'!$X$40</definedName>
    <definedName name="NO" localSheetId="4">'⑤(1.111)くり上がり'!$X$40</definedName>
    <definedName name="NO" localSheetId="5">'⑥(1.111)くり上がり和整数'!$X$40</definedName>
    <definedName name="NO" localSheetId="6">'⑦(1.111)ミックス'!$X$40</definedName>
    <definedName name="NO" localSheetId="7">'⑧(11.111)(1.111)ミックス'!$X$40</definedName>
    <definedName name="NO" localSheetId="8">⑨オールミックス!$X$40</definedName>
    <definedName name="NO">'①(0.111)くり上がりなし'!$X$40</definedName>
    <definedName name="OKA" localSheetId="1">'②(0.111)くり上がり'!$X$45</definedName>
    <definedName name="OKA" localSheetId="2">'③(0.111)ミックス'!$X$45</definedName>
    <definedName name="OKA" localSheetId="3">'④(1.111)くり上がりなし'!$X$45</definedName>
    <definedName name="OKA" localSheetId="4">'⑤(1.111)くり上がり'!$X$45</definedName>
    <definedName name="OKA" localSheetId="5">'⑥(1.111)くり上がり和整数'!$X$45</definedName>
    <definedName name="OKA" localSheetId="6">'⑦(1.111)ミックス'!$X$45</definedName>
    <definedName name="OKA" localSheetId="7">'⑧(11.111)(1.111)ミックス'!$X$45</definedName>
    <definedName name="OKA" localSheetId="8">⑨オールミックス!$X$45</definedName>
    <definedName name="OKA">'①(0.111)くり上がりなし'!$X$45</definedName>
    <definedName name="OKB" localSheetId="1">'②(0.111)くり上がり'!$X$46</definedName>
    <definedName name="OKB" localSheetId="2">'③(0.111)ミックス'!$X$46</definedName>
    <definedName name="OKB" localSheetId="3">'④(1.111)くり上がりなし'!$X$46</definedName>
    <definedName name="OKB" localSheetId="4">'⑤(1.111)くり上がり'!$X$46</definedName>
    <definedName name="OKB" localSheetId="5">'⑥(1.111)くり上がり和整数'!$X$46</definedName>
    <definedName name="OKB" localSheetId="6">'⑦(1.111)ミックス'!$X$46</definedName>
    <definedName name="OKB" localSheetId="7">'⑧(11.111)(1.111)ミックス'!$X$46</definedName>
    <definedName name="OKB" localSheetId="8">⑨オールミックス!$X$46</definedName>
    <definedName name="OKB">'①(0.111)くり上がりなし'!$X$46</definedName>
    <definedName name="OKC" localSheetId="1">'②(0.111)くり上がり'!$X$47</definedName>
    <definedName name="OKC" localSheetId="2">'③(0.111)ミックス'!$X$47</definedName>
    <definedName name="OKC" localSheetId="3">'④(1.111)くり上がりなし'!$X$47</definedName>
    <definedName name="OKC" localSheetId="4">'⑤(1.111)くり上がり'!$X$47</definedName>
    <definedName name="OKC" localSheetId="5">'⑥(1.111)くり上がり和整数'!$X$47</definedName>
    <definedName name="OKC" localSheetId="6">'⑦(1.111)ミックス'!$X$47</definedName>
    <definedName name="OKC" localSheetId="7">'⑧(11.111)(1.111)ミックス'!$X$47</definedName>
    <definedName name="OKC" localSheetId="8">⑨オールミックス!$X$47</definedName>
    <definedName name="OKC">'①(0.111)くり上がりなし'!$X$47</definedName>
    <definedName name="_xlnm.Print_Area" localSheetId="0">'①(0.111)くり上がりなし'!$A$1:$V$62</definedName>
    <definedName name="_xlnm.Print_Area" localSheetId="1">'②(0.111)くり上がり'!$A$1:$V$62</definedName>
    <definedName name="_xlnm.Print_Area" localSheetId="2">'③(0.111)ミックス'!$A$1:$V$62</definedName>
    <definedName name="_xlnm.Print_Area" localSheetId="3">'④(1.111)くり上がりなし'!$A$1:$V$62</definedName>
    <definedName name="_xlnm.Print_Area" localSheetId="4">'⑤(1.111)くり上がり'!$A$1:$V$62</definedName>
    <definedName name="_xlnm.Print_Area" localSheetId="5">'⑥(1.111)くり上がり和整数'!$A$1:$V$62</definedName>
    <definedName name="_xlnm.Print_Area" localSheetId="6">'⑦(1.111)ミックス'!$A$1:$V$62</definedName>
    <definedName name="_xlnm.Print_Area" localSheetId="7">'⑧(11.111)(1.111)ミックス'!$A$1:$V$62</definedName>
    <definedName name="_xlnm.Print_Area" localSheetId="8">⑨オールミックス!$A$1:$V$62</definedName>
    <definedName name="roku" localSheetId="0">INDIRECT('①(0.111)くり上がりなし'!$AC$41)</definedName>
    <definedName name="roku" localSheetId="1">INDIRECT('②(0.111)くり上がり'!$AC$41)</definedName>
    <definedName name="roku" localSheetId="2">INDIRECT('③(0.111)ミックス'!$AC$41)</definedName>
    <definedName name="roku" localSheetId="3">INDIRECT('④(1.111)くり上がりなし'!$AC$41)</definedName>
    <definedName name="roku" localSheetId="4">INDIRECT('⑤(1.111)くり上がり'!$AC$41)</definedName>
    <definedName name="roku" localSheetId="5">INDIRECT('⑥(1.111)くり上がり和整数'!$AC$41)</definedName>
    <definedName name="roku" localSheetId="6">INDIRECT('⑦(1.111)ミックス'!$AC$41)</definedName>
    <definedName name="roku" localSheetId="7">INDIRECT('⑧(11.111)(1.111)ミックス'!$AC$41)</definedName>
    <definedName name="roku" localSheetId="8">INDIRECT(⑨オールミックス!$AC$41)</definedName>
    <definedName name="san" localSheetId="0">INDIRECT('①(0.111)くり上がりなし'!$AC$38)</definedName>
    <definedName name="san" localSheetId="1">INDIRECT('②(0.111)くり上がり'!$AC$38)</definedName>
    <definedName name="san" localSheetId="2">INDIRECT('③(0.111)ミックス'!$AC$38)</definedName>
    <definedName name="san" localSheetId="3">INDIRECT('④(1.111)くり上がりなし'!$AC$38)</definedName>
    <definedName name="san" localSheetId="4">INDIRECT('⑤(1.111)くり上がり'!$AC$38)</definedName>
    <definedName name="san" localSheetId="5">INDIRECT('⑥(1.111)くり上がり和整数'!$AC$38)</definedName>
    <definedName name="san" localSheetId="6">INDIRECT('⑦(1.111)ミックス'!$AC$38)</definedName>
    <definedName name="san" localSheetId="7">INDIRECT('⑧(11.111)(1.111)ミックス'!$AC$38)</definedName>
    <definedName name="san" localSheetId="8">INDIRECT(⑨オールミックス!$AC$38)</definedName>
    <definedName name="si" localSheetId="0">INDIRECT('①(0.111)くり上がりなし'!$AC$39)</definedName>
    <definedName name="si" localSheetId="1">INDIRECT('②(0.111)くり上がり'!$AC$39)</definedName>
    <definedName name="si" localSheetId="2">INDIRECT('③(0.111)ミックス'!$AC$39)</definedName>
    <definedName name="si" localSheetId="3">INDIRECT('④(1.111)くり上がりなし'!$AC$39)</definedName>
    <definedName name="si" localSheetId="4">INDIRECT('⑤(1.111)くり上がり'!$AC$39)</definedName>
    <definedName name="si" localSheetId="5">INDIRECT('⑥(1.111)くり上がり和整数'!$AC$39)</definedName>
    <definedName name="si" localSheetId="6">INDIRECT('⑦(1.111)ミックス'!$AC$39)</definedName>
    <definedName name="si" localSheetId="7">INDIRECT('⑧(11.111)(1.111)ミックス'!$AC$39)</definedName>
    <definedName name="si" localSheetId="8">INDIRECT(⑨オールミックス!$AC$39)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0" l="1"/>
  <c r="CQ100" i="10"/>
  <c r="CX99" i="10"/>
  <c r="CQ99" i="10"/>
  <c r="CX98" i="10"/>
  <c r="CQ98" i="10"/>
  <c r="CX97" i="10"/>
  <c r="CQ97" i="10"/>
  <c r="CX96" i="10"/>
  <c r="CQ96" i="10"/>
  <c r="CX95" i="10"/>
  <c r="CQ95" i="10"/>
  <c r="CX94" i="10"/>
  <c r="CQ94" i="10"/>
  <c r="CX93" i="10"/>
  <c r="CQ93" i="10"/>
  <c r="CX92" i="10"/>
  <c r="CQ92" i="10"/>
  <c r="CX91" i="10"/>
  <c r="CQ91" i="10"/>
  <c r="CX90" i="10"/>
  <c r="CQ90" i="10"/>
  <c r="CX89" i="10"/>
  <c r="CQ89" i="10"/>
  <c r="CX88" i="10"/>
  <c r="CQ88" i="10"/>
  <c r="CX87" i="10"/>
  <c r="CQ87" i="10"/>
  <c r="CX86" i="10"/>
  <c r="CQ86" i="10"/>
  <c r="CX85" i="10"/>
  <c r="CQ85" i="10"/>
  <c r="CX84" i="10"/>
  <c r="CQ84" i="10"/>
  <c r="CX83" i="10"/>
  <c r="CQ83" i="10"/>
  <c r="CX82" i="10"/>
  <c r="CQ82" i="10"/>
  <c r="DE81" i="10"/>
  <c r="CX81" i="10"/>
  <c r="CQ81" i="10"/>
  <c r="DE80" i="10"/>
  <c r="CX80" i="10"/>
  <c r="CQ80" i="10"/>
  <c r="DE79" i="10"/>
  <c r="CX79" i="10"/>
  <c r="CQ79" i="10"/>
  <c r="DE78" i="10"/>
  <c r="CX78" i="10"/>
  <c r="CQ78" i="10"/>
  <c r="DE77" i="10"/>
  <c r="CX77" i="10"/>
  <c r="CQ77" i="10"/>
  <c r="DE76" i="10"/>
  <c r="CX76" i="10"/>
  <c r="CQ76" i="10"/>
  <c r="DE75" i="10"/>
  <c r="CX75" i="10"/>
  <c r="CQ75" i="10"/>
  <c r="DE74" i="10"/>
  <c r="CX74" i="10"/>
  <c r="CQ74" i="10"/>
  <c r="DE73" i="10"/>
  <c r="CX73" i="10"/>
  <c r="CQ73" i="10"/>
  <c r="DE72" i="10"/>
  <c r="CX72" i="10"/>
  <c r="CQ72" i="10"/>
  <c r="DE71" i="10"/>
  <c r="CX71" i="10"/>
  <c r="CQ71" i="10"/>
  <c r="DE70" i="10"/>
  <c r="CX70" i="10"/>
  <c r="CQ70" i="10"/>
  <c r="DE69" i="10"/>
  <c r="CX69" i="10"/>
  <c r="CQ69" i="10"/>
  <c r="DE68" i="10"/>
  <c r="CX68" i="10"/>
  <c r="CQ68" i="10"/>
  <c r="DE67" i="10"/>
  <c r="CX67" i="10"/>
  <c r="CQ67" i="10"/>
  <c r="DE66" i="10"/>
  <c r="CX66" i="10"/>
  <c r="CQ66" i="10"/>
  <c r="DE65" i="10"/>
  <c r="CX65" i="10"/>
  <c r="CQ65" i="10"/>
  <c r="DE64" i="10"/>
  <c r="CX64" i="10"/>
  <c r="CQ64" i="10"/>
  <c r="DE63" i="10"/>
  <c r="CX63" i="10"/>
  <c r="CQ63" i="10"/>
  <c r="DE62" i="10"/>
  <c r="CX62" i="10"/>
  <c r="CQ62" i="10"/>
  <c r="DE61" i="10"/>
  <c r="CX61" i="10"/>
  <c r="CQ61" i="10"/>
  <c r="DE60" i="10"/>
  <c r="CX60" i="10"/>
  <c r="CQ60" i="10"/>
  <c r="DE59" i="10"/>
  <c r="CX59" i="10"/>
  <c r="CQ59" i="10"/>
  <c r="DE58" i="10"/>
  <c r="CX58" i="10"/>
  <c r="CQ58" i="10"/>
  <c r="DE57" i="10"/>
  <c r="CX57" i="10"/>
  <c r="CQ57" i="10"/>
  <c r="DE56" i="10"/>
  <c r="CX56" i="10"/>
  <c r="CQ56" i="10"/>
  <c r="DE55" i="10"/>
  <c r="CX55" i="10"/>
  <c r="CQ55" i="10"/>
  <c r="DE54" i="10"/>
  <c r="CX54" i="10"/>
  <c r="CQ54" i="10"/>
  <c r="F54" i="10"/>
  <c r="DE53" i="10"/>
  <c r="CX53" i="10"/>
  <c r="CQ53" i="10"/>
  <c r="DE52" i="10"/>
  <c r="CX52" i="10"/>
  <c r="CQ52" i="10"/>
  <c r="DE51" i="10"/>
  <c r="CX51" i="10"/>
  <c r="CQ51" i="10"/>
  <c r="DE50" i="10"/>
  <c r="CX50" i="10"/>
  <c r="CQ50" i="10"/>
  <c r="DE49" i="10"/>
  <c r="CX49" i="10"/>
  <c r="CQ49" i="10"/>
  <c r="DE48" i="10"/>
  <c r="CX48" i="10"/>
  <c r="CQ48" i="10"/>
  <c r="DE47" i="10"/>
  <c r="CX47" i="10"/>
  <c r="CQ47" i="10"/>
  <c r="DE46" i="10"/>
  <c r="CX46" i="10"/>
  <c r="CQ46" i="10"/>
  <c r="DE45" i="10"/>
  <c r="CX45" i="10"/>
  <c r="CQ45" i="10"/>
  <c r="DE44" i="10"/>
  <c r="CX44" i="10"/>
  <c r="CQ44" i="10"/>
  <c r="DE43" i="10"/>
  <c r="CX43" i="10"/>
  <c r="CQ43" i="10"/>
  <c r="DE42" i="10"/>
  <c r="CX42" i="10"/>
  <c r="CQ42" i="10"/>
  <c r="DE41" i="10"/>
  <c r="CX41" i="10"/>
  <c r="CQ41" i="10"/>
  <c r="DE40" i="10"/>
  <c r="CX40" i="10"/>
  <c r="CQ40" i="10"/>
  <c r="DE39" i="10"/>
  <c r="CX39" i="10"/>
  <c r="CQ39" i="10"/>
  <c r="DE38" i="10"/>
  <c r="CX38" i="10"/>
  <c r="CQ38" i="10"/>
  <c r="DE37" i="10"/>
  <c r="CX37" i="10"/>
  <c r="CQ37" i="10"/>
  <c r="DE36" i="10"/>
  <c r="CX36" i="10"/>
  <c r="CQ36" i="10"/>
  <c r="DE35" i="10"/>
  <c r="CX35" i="10"/>
  <c r="CQ35" i="10"/>
  <c r="DE34" i="10"/>
  <c r="CX34" i="10"/>
  <c r="CQ34" i="10"/>
  <c r="DE33" i="10"/>
  <c r="CX33" i="10"/>
  <c r="CQ33" i="10"/>
  <c r="G33" i="10"/>
  <c r="A33" i="10"/>
  <c r="DE32" i="10"/>
  <c r="CX32" i="10"/>
  <c r="CQ32" i="10"/>
  <c r="T32" i="10"/>
  <c r="A32" i="10"/>
  <c r="DE31" i="10"/>
  <c r="CX31" i="10"/>
  <c r="CQ31" i="10"/>
  <c r="DE30" i="10"/>
  <c r="CX30" i="10"/>
  <c r="CQ30" i="10"/>
  <c r="Q30" i="10"/>
  <c r="Q61" i="10" s="1"/>
  <c r="F30" i="10"/>
  <c r="F61" i="10" s="1"/>
  <c r="DE29" i="10"/>
  <c r="CX29" i="10"/>
  <c r="CQ29" i="10"/>
  <c r="DE28" i="10"/>
  <c r="CX28" i="10"/>
  <c r="CQ28" i="10"/>
  <c r="DE27" i="10"/>
  <c r="CX27" i="10"/>
  <c r="CQ27" i="10"/>
  <c r="DE26" i="10"/>
  <c r="CX26" i="10"/>
  <c r="CQ26" i="10"/>
  <c r="DE25" i="10"/>
  <c r="CX25" i="10"/>
  <c r="CQ25" i="10"/>
  <c r="DE24" i="10"/>
  <c r="CX24" i="10"/>
  <c r="CQ24" i="10"/>
  <c r="DE23" i="10"/>
  <c r="CX23" i="10"/>
  <c r="CQ23" i="10"/>
  <c r="Q23" i="10"/>
  <c r="Q54" i="10" s="1"/>
  <c r="F23" i="10"/>
  <c r="DE22" i="10"/>
  <c r="CX22" i="10"/>
  <c r="CQ22" i="10"/>
  <c r="DE21" i="10"/>
  <c r="CX21" i="10"/>
  <c r="CQ21" i="10"/>
  <c r="DE20" i="10"/>
  <c r="CX20" i="10"/>
  <c r="CQ20" i="10"/>
  <c r="DE19" i="10"/>
  <c r="CX19" i="10"/>
  <c r="CQ19" i="10"/>
  <c r="DE18" i="10"/>
  <c r="CX18" i="10"/>
  <c r="CQ18" i="10"/>
  <c r="CJ18" i="10"/>
  <c r="CC18" i="10"/>
  <c r="DE17" i="10"/>
  <c r="CX17" i="10"/>
  <c r="CQ17" i="10"/>
  <c r="CJ17" i="10"/>
  <c r="CC17" i="10"/>
  <c r="DE16" i="10"/>
  <c r="CX16" i="10"/>
  <c r="CQ16" i="10"/>
  <c r="CJ16" i="10"/>
  <c r="CC16" i="10"/>
  <c r="Q16" i="10"/>
  <c r="Q47" i="10" s="1"/>
  <c r="F16" i="10"/>
  <c r="F47" i="10" s="1"/>
  <c r="DE15" i="10"/>
  <c r="CX15" i="10"/>
  <c r="CQ15" i="10"/>
  <c r="CJ15" i="10"/>
  <c r="CC15" i="10"/>
  <c r="DE14" i="10"/>
  <c r="CX14" i="10"/>
  <c r="CQ14" i="10"/>
  <c r="CJ14" i="10"/>
  <c r="CC14" i="10"/>
  <c r="DE13" i="10"/>
  <c r="CX13" i="10"/>
  <c r="CQ13" i="10"/>
  <c r="CJ13" i="10"/>
  <c r="CC13" i="10"/>
  <c r="DE12" i="10"/>
  <c r="CX12" i="10"/>
  <c r="CQ12" i="10"/>
  <c r="CJ12" i="10"/>
  <c r="CC12" i="10"/>
  <c r="DE11" i="10"/>
  <c r="CX11" i="10"/>
  <c r="CQ11" i="10"/>
  <c r="CJ11" i="10"/>
  <c r="CC11" i="10"/>
  <c r="DE10" i="10"/>
  <c r="CX10" i="10"/>
  <c r="CY10" i="10" s="1"/>
  <c r="CQ10" i="10"/>
  <c r="CJ10" i="10"/>
  <c r="CC10" i="10"/>
  <c r="CD10" i="10" s="1"/>
  <c r="DE9" i="10"/>
  <c r="CX9" i="10"/>
  <c r="CQ9" i="10"/>
  <c r="CJ9" i="10"/>
  <c r="CC9" i="10"/>
  <c r="Q9" i="10"/>
  <c r="Q40" i="10" s="1"/>
  <c r="F9" i="10"/>
  <c r="F40" i="10" s="1"/>
  <c r="DE8" i="10"/>
  <c r="CX8" i="10"/>
  <c r="CQ8" i="10"/>
  <c r="CJ8" i="10"/>
  <c r="CC8" i="10"/>
  <c r="DE7" i="10"/>
  <c r="CX7" i="10"/>
  <c r="CQ7" i="10"/>
  <c r="CJ7" i="10"/>
  <c r="CC7" i="10"/>
  <c r="DE6" i="10"/>
  <c r="CX6" i="10"/>
  <c r="CQ6" i="10"/>
  <c r="CJ6" i="10"/>
  <c r="CC6" i="10"/>
  <c r="DE5" i="10"/>
  <c r="CX5" i="10"/>
  <c r="CQ5" i="10"/>
  <c r="CJ5" i="10"/>
  <c r="CC5" i="10"/>
  <c r="DE4" i="10"/>
  <c r="CX4" i="10"/>
  <c r="CQ4" i="10"/>
  <c r="CR4" i="10" s="1"/>
  <c r="CJ4" i="10"/>
  <c r="CC4" i="10"/>
  <c r="CD4" i="10" s="1"/>
  <c r="DE3" i="10"/>
  <c r="CX3" i="10"/>
  <c r="CQ3" i="10"/>
  <c r="CJ3" i="10"/>
  <c r="CK3" i="10" s="1"/>
  <c r="CC3" i="10"/>
  <c r="DE2" i="10"/>
  <c r="CX2" i="10"/>
  <c r="CQ2" i="10"/>
  <c r="CJ2" i="10"/>
  <c r="CC2" i="10"/>
  <c r="CD2" i="10" s="1"/>
  <c r="DE1" i="10"/>
  <c r="CX1" i="10"/>
  <c r="CQ1" i="10"/>
  <c r="CJ1" i="10"/>
  <c r="CC1" i="10"/>
  <c r="CD17" i="10" s="1"/>
  <c r="DF3" i="10" l="1"/>
  <c r="BY3" i="10" s="1"/>
  <c r="I14" i="10" s="1"/>
  <c r="I45" i="10" s="1"/>
  <c r="CD5" i="10"/>
  <c r="BE5" i="10" s="1"/>
  <c r="CD13" i="10"/>
  <c r="CY2" i="10"/>
  <c r="BT2" i="10" s="1"/>
  <c r="S7" i="10" s="1"/>
  <c r="S38" i="10" s="1"/>
  <c r="CR14" i="10"/>
  <c r="CR11" i="10"/>
  <c r="BO11" i="10" s="1"/>
  <c r="AK11" i="10" s="1"/>
  <c r="CK6" i="10"/>
  <c r="CD7" i="10"/>
  <c r="BE7" i="10" s="1"/>
  <c r="AH7" i="10" s="1"/>
  <c r="DF9" i="10"/>
  <c r="CK17" i="10"/>
  <c r="BP11" i="10"/>
  <c r="AR11" i="10" s="1"/>
  <c r="CY65" i="10"/>
  <c r="CY69" i="10"/>
  <c r="CY73" i="10"/>
  <c r="CY77" i="10"/>
  <c r="CY81" i="10"/>
  <c r="CR95" i="10"/>
  <c r="CK2" i="10"/>
  <c r="BZ3" i="10"/>
  <c r="CK9" i="10"/>
  <c r="CY16" i="10"/>
  <c r="DF18" i="10"/>
  <c r="CY22" i="10"/>
  <c r="CR23" i="10"/>
  <c r="CY24" i="10"/>
  <c r="DF25" i="10"/>
  <c r="BE2" i="10"/>
  <c r="BF2" i="10"/>
  <c r="AM3" i="10"/>
  <c r="BJ3" i="10"/>
  <c r="BK3" i="10"/>
  <c r="D21" i="10"/>
  <c r="D52" i="10" s="1"/>
  <c r="BT10" i="10"/>
  <c r="AL10" i="10" s="1"/>
  <c r="BU10" i="10"/>
  <c r="AS10" i="10" s="1"/>
  <c r="CY21" i="10"/>
  <c r="CY61" i="10"/>
  <c r="CR64" i="10"/>
  <c r="DF66" i="10"/>
  <c r="CR72" i="10"/>
  <c r="CR76" i="10"/>
  <c r="CR80" i="10"/>
  <c r="CR85" i="10"/>
  <c r="CR89" i="10"/>
  <c r="CR93" i="10"/>
  <c r="CR97" i="10"/>
  <c r="CR3" i="10"/>
  <c r="CY4" i="10"/>
  <c r="AH5" i="10"/>
  <c r="BF5" i="10"/>
  <c r="D22" i="10" s="1"/>
  <c r="D53" i="10" s="1"/>
  <c r="CY7" i="10"/>
  <c r="BF10" i="10"/>
  <c r="BE10" i="10"/>
  <c r="DF14" i="10"/>
  <c r="CK11" i="10"/>
  <c r="DF2" i="10"/>
  <c r="CD3" i="10"/>
  <c r="CK4" i="10"/>
  <c r="CK5" i="10"/>
  <c r="DF5" i="10"/>
  <c r="CR6" i="10"/>
  <c r="CK7" i="10"/>
  <c r="DF7" i="10"/>
  <c r="CR12" i="10"/>
  <c r="CR15" i="10"/>
  <c r="CK18" i="10"/>
  <c r="CR20" i="10"/>
  <c r="CR32" i="10"/>
  <c r="DF33" i="10"/>
  <c r="CR35" i="10"/>
  <c r="BO4" i="10"/>
  <c r="BP4" i="10"/>
  <c r="BY9" i="10"/>
  <c r="AM9" i="10" s="1"/>
  <c r="BZ9" i="10"/>
  <c r="AT9" i="10" s="1"/>
  <c r="CR37" i="10"/>
  <c r="DF62" i="10"/>
  <c r="CR68" i="10"/>
  <c r="DF70" i="10"/>
  <c r="DF74" i="10"/>
  <c r="DF78" i="10"/>
  <c r="CR83" i="10"/>
  <c r="CR87" i="10"/>
  <c r="CR91" i="10"/>
  <c r="CR99" i="10"/>
  <c r="CY36" i="10"/>
  <c r="BF4" i="10"/>
  <c r="BE4" i="10"/>
  <c r="CY5" i="10"/>
  <c r="DF6" i="10"/>
  <c r="CY1" i="10"/>
  <c r="BU2" i="10"/>
  <c r="CK1" i="10"/>
  <c r="DF22" i="10"/>
  <c r="CR2" i="10"/>
  <c r="CY3" i="10"/>
  <c r="DF4" i="10"/>
  <c r="CR5" i="10"/>
  <c r="CD6" i="10"/>
  <c r="CY6" i="10"/>
  <c r="CR7" i="10"/>
  <c r="DF8" i="10"/>
  <c r="CR19" i="10"/>
  <c r="CR8" i="10"/>
  <c r="CD11" i="10"/>
  <c r="CD12" i="10"/>
  <c r="CY12" i="10"/>
  <c r="CY13" i="10"/>
  <c r="CD15" i="10"/>
  <c r="CY15" i="10"/>
  <c r="CK16" i="10"/>
  <c r="DF16" i="10"/>
  <c r="DF17" i="10"/>
  <c r="CR18" i="10"/>
  <c r="CY19" i="10"/>
  <c r="CR27" i="10"/>
  <c r="CY30" i="10"/>
  <c r="DF31" i="10"/>
  <c r="CR33" i="10"/>
  <c r="CR42" i="10"/>
  <c r="CR45" i="10"/>
  <c r="CR46" i="10"/>
  <c r="CR43" i="10"/>
  <c r="CR41" i="10"/>
  <c r="CR39" i="10"/>
  <c r="CR38" i="10"/>
  <c r="CR36" i="10"/>
  <c r="CR34" i="10"/>
  <c r="CR30" i="10"/>
  <c r="CR31" i="10"/>
  <c r="CR29" i="10"/>
  <c r="CR26" i="10"/>
  <c r="CR24" i="10"/>
  <c r="CR9" i="10"/>
  <c r="CR1" i="10"/>
  <c r="CD8" i="10"/>
  <c r="CY8" i="10"/>
  <c r="CD9" i="10"/>
  <c r="DF10" i="10"/>
  <c r="CY11" i="10"/>
  <c r="CK12" i="10"/>
  <c r="CK13" i="10"/>
  <c r="DF13" i="10"/>
  <c r="CD14" i="10"/>
  <c r="CY14" i="10"/>
  <c r="CK15" i="10"/>
  <c r="CR16" i="10"/>
  <c r="CR17" i="10"/>
  <c r="CD18" i="10"/>
  <c r="CY20" i="10"/>
  <c r="DF21" i="10"/>
  <c r="DF23" i="10"/>
  <c r="CR25" i="10"/>
  <c r="DF29" i="10"/>
  <c r="DF32" i="10"/>
  <c r="DF35" i="10"/>
  <c r="CY47" i="10"/>
  <c r="DF48" i="10"/>
  <c r="CR51" i="10"/>
  <c r="DF43" i="10"/>
  <c r="DF41" i="10"/>
  <c r="DF39" i="10"/>
  <c r="DF38" i="10"/>
  <c r="DF36" i="10"/>
  <c r="DF34" i="10"/>
  <c r="DF30" i="10"/>
  <c r="DF28" i="10"/>
  <c r="DF26" i="10"/>
  <c r="DF24" i="10"/>
  <c r="CK10" i="10"/>
  <c r="CD1" i="10"/>
  <c r="DF1" i="10"/>
  <c r="CY44" i="10"/>
  <c r="CY42" i="10"/>
  <c r="CY40" i="10"/>
  <c r="CY37" i="10"/>
  <c r="CY35" i="10"/>
  <c r="CY33" i="10"/>
  <c r="CY32" i="10"/>
  <c r="CY31" i="10"/>
  <c r="CY29" i="10"/>
  <c r="CY28" i="10"/>
  <c r="CY38" i="10"/>
  <c r="CY34" i="10"/>
  <c r="CY27" i="10"/>
  <c r="CY25" i="10"/>
  <c r="CY23" i="10"/>
  <c r="CK8" i="10"/>
  <c r="CY9" i="10"/>
  <c r="CR10" i="10"/>
  <c r="DF11" i="10"/>
  <c r="DF12" i="10"/>
  <c r="CR13" i="10"/>
  <c r="CK14" i="10"/>
  <c r="DF15" i="10"/>
  <c r="CD16" i="10"/>
  <c r="CY17" i="10"/>
  <c r="CY18" i="10"/>
  <c r="DF19" i="10"/>
  <c r="DF20" i="10"/>
  <c r="CR21" i="10"/>
  <c r="CR22" i="10"/>
  <c r="CY26" i="10"/>
  <c r="DF27" i="10"/>
  <c r="CR28" i="10"/>
  <c r="DF37" i="10"/>
  <c r="CR40" i="10"/>
  <c r="CY41" i="10"/>
  <c r="CR44" i="10"/>
  <c r="CY45" i="10"/>
  <c r="CY46" i="10"/>
  <c r="DF47" i="10"/>
  <c r="CR49" i="10"/>
  <c r="CR50" i="10"/>
  <c r="CR53" i="10"/>
  <c r="CR55" i="10"/>
  <c r="CY56" i="10"/>
  <c r="DF60" i="10"/>
  <c r="CY39" i="10"/>
  <c r="DF40" i="10"/>
  <c r="DF42" i="10"/>
  <c r="CY43" i="10"/>
  <c r="DF45" i="10"/>
  <c r="DF46" i="10"/>
  <c r="CR48" i="10"/>
  <c r="CY49" i="10"/>
  <c r="CY50" i="10"/>
  <c r="CR59" i="10"/>
  <c r="DF44" i="10"/>
  <c r="CR47" i="10"/>
  <c r="CY48" i="10"/>
  <c r="DF49" i="10"/>
  <c r="DF50" i="10"/>
  <c r="DF52" i="10"/>
  <c r="CR57" i="10"/>
  <c r="CY58" i="10"/>
  <c r="CY53" i="10"/>
  <c r="CR54" i="10"/>
  <c r="CY55" i="10"/>
  <c r="DF56" i="10"/>
  <c r="CY57" i="10"/>
  <c r="DF58" i="10"/>
  <c r="CY59" i="10"/>
  <c r="DF61" i="10"/>
  <c r="CR63" i="10"/>
  <c r="CY64" i="10"/>
  <c r="DF65" i="10"/>
  <c r="CR67" i="10"/>
  <c r="CY68" i="10"/>
  <c r="DF69" i="10"/>
  <c r="CR71" i="10"/>
  <c r="CY72" i="10"/>
  <c r="DF73" i="10"/>
  <c r="CR75" i="10"/>
  <c r="CY76" i="10"/>
  <c r="DF77" i="10"/>
  <c r="CR79" i="10"/>
  <c r="CY80" i="10"/>
  <c r="DF81" i="10"/>
  <c r="CY83" i="10"/>
  <c r="CY85" i="10"/>
  <c r="CY87" i="10"/>
  <c r="CY89" i="10"/>
  <c r="CY91" i="10"/>
  <c r="CY93" i="10"/>
  <c r="CY95" i="10"/>
  <c r="CY97" i="10"/>
  <c r="CY99" i="10"/>
  <c r="CY51" i="10"/>
  <c r="CR52" i="10"/>
  <c r="DF53" i="10"/>
  <c r="CY54" i="10"/>
  <c r="DF55" i="10"/>
  <c r="DF57" i="10"/>
  <c r="DF59" i="10"/>
  <c r="CR60" i="10"/>
  <c r="CR62" i="10"/>
  <c r="CY63" i="10"/>
  <c r="DF64" i="10"/>
  <c r="CR66" i="10"/>
  <c r="CY67" i="10"/>
  <c r="DF68" i="10"/>
  <c r="CR70" i="10"/>
  <c r="CY71" i="10"/>
  <c r="DF72" i="10"/>
  <c r="CR74" i="10"/>
  <c r="CY75" i="10"/>
  <c r="DF76" i="10"/>
  <c r="CR78" i="10"/>
  <c r="CY79" i="10"/>
  <c r="DF80" i="10"/>
  <c r="CR82" i="10"/>
  <c r="CR84" i="10"/>
  <c r="CR86" i="10"/>
  <c r="CR88" i="10"/>
  <c r="CR90" i="10"/>
  <c r="CR92" i="10"/>
  <c r="CR94" i="10"/>
  <c r="CR96" i="10"/>
  <c r="CR98" i="10"/>
  <c r="CR100" i="10"/>
  <c r="DF51" i="10"/>
  <c r="CY52" i="10"/>
  <c r="DF54" i="10"/>
  <c r="CR56" i="10"/>
  <c r="CR58" i="10"/>
  <c r="CY60" i="10"/>
  <c r="CR61" i="10"/>
  <c r="CY62" i="10"/>
  <c r="DF63" i="10"/>
  <c r="CR65" i="10"/>
  <c r="CY66" i="10"/>
  <c r="DF67" i="10"/>
  <c r="CR69" i="10"/>
  <c r="CY70" i="10"/>
  <c r="DF71" i="10"/>
  <c r="CR73" i="10"/>
  <c r="CY74" i="10"/>
  <c r="DF75" i="10"/>
  <c r="CR77" i="10"/>
  <c r="CY78" i="10"/>
  <c r="DF79" i="10"/>
  <c r="CR81" i="10"/>
  <c r="CY82" i="10"/>
  <c r="CY84" i="10"/>
  <c r="CY86" i="10"/>
  <c r="CY88" i="10"/>
  <c r="CY90" i="10"/>
  <c r="CY92" i="10"/>
  <c r="CY94" i="10"/>
  <c r="CY96" i="10"/>
  <c r="CY98" i="10"/>
  <c r="CY100" i="10"/>
  <c r="DN140" i="9"/>
  <c r="DG140" i="9"/>
  <c r="CZ140" i="9"/>
  <c r="CS140" i="9"/>
  <c r="DN139" i="9"/>
  <c r="DG139" i="9"/>
  <c r="CZ139" i="9"/>
  <c r="CS139" i="9"/>
  <c r="DN138" i="9"/>
  <c r="DG138" i="9"/>
  <c r="CZ138" i="9"/>
  <c r="CS138" i="9"/>
  <c r="DN137" i="9"/>
  <c r="DG137" i="9"/>
  <c r="CZ137" i="9"/>
  <c r="CS137" i="9"/>
  <c r="DN136" i="9"/>
  <c r="DG136" i="9"/>
  <c r="CZ136" i="9"/>
  <c r="CS136" i="9"/>
  <c r="DN135" i="9"/>
  <c r="DG135" i="9"/>
  <c r="CZ135" i="9"/>
  <c r="CS135" i="9"/>
  <c r="DN134" i="9"/>
  <c r="DG134" i="9"/>
  <c r="CZ134" i="9"/>
  <c r="CS134" i="9"/>
  <c r="DN133" i="9"/>
  <c r="DG133" i="9"/>
  <c r="CZ133" i="9"/>
  <c r="CS133" i="9"/>
  <c r="DN132" i="9"/>
  <c r="DG132" i="9"/>
  <c r="CZ132" i="9"/>
  <c r="CS132" i="9"/>
  <c r="DN131" i="9"/>
  <c r="DG131" i="9"/>
  <c r="CZ131" i="9"/>
  <c r="CS131" i="9"/>
  <c r="DN130" i="9"/>
  <c r="DG130" i="9"/>
  <c r="CZ130" i="9"/>
  <c r="CS130" i="9"/>
  <c r="DN129" i="9"/>
  <c r="DG129" i="9"/>
  <c r="CZ129" i="9"/>
  <c r="CS129" i="9"/>
  <c r="DN128" i="9"/>
  <c r="DG128" i="9"/>
  <c r="CZ128" i="9"/>
  <c r="CS128" i="9"/>
  <c r="DN127" i="9"/>
  <c r="DG127" i="9"/>
  <c r="CZ127" i="9"/>
  <c r="CS127" i="9"/>
  <c r="DN126" i="9"/>
  <c r="DG126" i="9"/>
  <c r="CZ126" i="9"/>
  <c r="CS126" i="9"/>
  <c r="DN125" i="9"/>
  <c r="DG125" i="9"/>
  <c r="CZ125" i="9"/>
  <c r="CS125" i="9"/>
  <c r="DN124" i="9"/>
  <c r="DG124" i="9"/>
  <c r="CZ124" i="9"/>
  <c r="CS124" i="9"/>
  <c r="DN123" i="9"/>
  <c r="DG123" i="9"/>
  <c r="CZ123" i="9"/>
  <c r="CS123" i="9"/>
  <c r="DN122" i="9"/>
  <c r="DG122" i="9"/>
  <c r="CZ122" i="9"/>
  <c r="CS122" i="9"/>
  <c r="DN121" i="9"/>
  <c r="DG121" i="9"/>
  <c r="CZ121" i="9"/>
  <c r="CS121" i="9"/>
  <c r="DN120" i="9"/>
  <c r="DG120" i="9"/>
  <c r="CZ120" i="9"/>
  <c r="CS120" i="9"/>
  <c r="DN119" i="9"/>
  <c r="DG119" i="9"/>
  <c r="CZ119" i="9"/>
  <c r="CS119" i="9"/>
  <c r="DN118" i="9"/>
  <c r="DG118" i="9"/>
  <c r="CZ118" i="9"/>
  <c r="CS118" i="9"/>
  <c r="DN117" i="9"/>
  <c r="DG117" i="9"/>
  <c r="CZ117" i="9"/>
  <c r="CS117" i="9"/>
  <c r="DN116" i="9"/>
  <c r="DG116" i="9"/>
  <c r="CZ116" i="9"/>
  <c r="CS116" i="9"/>
  <c r="DN115" i="9"/>
  <c r="DG115" i="9"/>
  <c r="CZ115" i="9"/>
  <c r="CS115" i="9"/>
  <c r="DN114" i="9"/>
  <c r="DG114" i="9"/>
  <c r="CZ114" i="9"/>
  <c r="CS114" i="9"/>
  <c r="DN113" i="9"/>
  <c r="DG113" i="9"/>
  <c r="CZ113" i="9"/>
  <c r="CS113" i="9"/>
  <c r="DN112" i="9"/>
  <c r="DG112" i="9"/>
  <c r="CZ112" i="9"/>
  <c r="CS112" i="9"/>
  <c r="DN111" i="9"/>
  <c r="DG111" i="9"/>
  <c r="CZ111" i="9"/>
  <c r="CS111" i="9"/>
  <c r="DN110" i="9"/>
  <c r="DG110" i="9"/>
  <c r="CZ110" i="9"/>
  <c r="CS110" i="9"/>
  <c r="DN109" i="9"/>
  <c r="DG109" i="9"/>
  <c r="CZ109" i="9"/>
  <c r="CS109" i="9"/>
  <c r="DN108" i="9"/>
  <c r="DG108" i="9"/>
  <c r="CZ108" i="9"/>
  <c r="CS108" i="9"/>
  <c r="DN107" i="9"/>
  <c r="DG107" i="9"/>
  <c r="CZ107" i="9"/>
  <c r="CS107" i="9"/>
  <c r="DN106" i="9"/>
  <c r="DG106" i="9"/>
  <c r="CZ106" i="9"/>
  <c r="CS106" i="9"/>
  <c r="DN105" i="9"/>
  <c r="DG105" i="9"/>
  <c r="CZ105" i="9"/>
  <c r="CS105" i="9"/>
  <c r="DN104" i="9"/>
  <c r="DG104" i="9"/>
  <c r="CZ104" i="9"/>
  <c r="CS104" i="9"/>
  <c r="DN103" i="9"/>
  <c r="DG103" i="9"/>
  <c r="CZ103" i="9"/>
  <c r="CS103" i="9"/>
  <c r="DN102" i="9"/>
  <c r="DG102" i="9"/>
  <c r="CZ102" i="9"/>
  <c r="CS102" i="9"/>
  <c r="DN101" i="9"/>
  <c r="DG101" i="9"/>
  <c r="CZ101" i="9"/>
  <c r="CS101" i="9"/>
  <c r="DN100" i="9"/>
  <c r="DG100" i="9"/>
  <c r="CZ100" i="9"/>
  <c r="CS100" i="9"/>
  <c r="DN99" i="9"/>
  <c r="DG99" i="9"/>
  <c r="CZ99" i="9"/>
  <c r="CS99" i="9"/>
  <c r="DN98" i="9"/>
  <c r="DG98" i="9"/>
  <c r="CZ98" i="9"/>
  <c r="CS98" i="9"/>
  <c r="DN97" i="9"/>
  <c r="DG97" i="9"/>
  <c r="CZ97" i="9"/>
  <c r="CS97" i="9"/>
  <c r="DN96" i="9"/>
  <c r="DG96" i="9"/>
  <c r="CZ96" i="9"/>
  <c r="CS96" i="9"/>
  <c r="DN95" i="9"/>
  <c r="DG95" i="9"/>
  <c r="CZ95" i="9"/>
  <c r="CS95" i="9"/>
  <c r="DN94" i="9"/>
  <c r="DG94" i="9"/>
  <c r="CZ94" i="9"/>
  <c r="CS94" i="9"/>
  <c r="DN93" i="9"/>
  <c r="DG93" i="9"/>
  <c r="CZ93" i="9"/>
  <c r="CS93" i="9"/>
  <c r="DN92" i="9"/>
  <c r="DG92" i="9"/>
  <c r="CZ92" i="9"/>
  <c r="CS92" i="9"/>
  <c r="DN91" i="9"/>
  <c r="DG91" i="9"/>
  <c r="CZ91" i="9"/>
  <c r="CS91" i="9"/>
  <c r="DN90" i="9"/>
  <c r="DG90" i="9"/>
  <c r="CZ90" i="9"/>
  <c r="CS90" i="9"/>
  <c r="DN89" i="9"/>
  <c r="DG89" i="9"/>
  <c r="CZ89" i="9"/>
  <c r="CS89" i="9"/>
  <c r="DN88" i="9"/>
  <c r="DG88" i="9"/>
  <c r="CZ88" i="9"/>
  <c r="CS88" i="9"/>
  <c r="DN87" i="9"/>
  <c r="DG87" i="9"/>
  <c r="CZ87" i="9"/>
  <c r="CS87" i="9"/>
  <c r="DN86" i="9"/>
  <c r="DG86" i="9"/>
  <c r="CZ86" i="9"/>
  <c r="CS86" i="9"/>
  <c r="DN85" i="9"/>
  <c r="DG85" i="9"/>
  <c r="CZ85" i="9"/>
  <c r="CS85" i="9"/>
  <c r="DN84" i="9"/>
  <c r="DG84" i="9"/>
  <c r="CZ84" i="9"/>
  <c r="CS84" i="9"/>
  <c r="DN83" i="9"/>
  <c r="DG83" i="9"/>
  <c r="CZ83" i="9"/>
  <c r="CS83" i="9"/>
  <c r="DN82" i="9"/>
  <c r="DG82" i="9"/>
  <c r="CZ82" i="9"/>
  <c r="CS82" i="9"/>
  <c r="DN81" i="9"/>
  <c r="DG81" i="9"/>
  <c r="CZ81" i="9"/>
  <c r="CS81" i="9"/>
  <c r="DN80" i="9"/>
  <c r="DG80" i="9"/>
  <c r="CZ80" i="9"/>
  <c r="CS80" i="9"/>
  <c r="DN79" i="9"/>
  <c r="DG79" i="9"/>
  <c r="CZ79" i="9"/>
  <c r="CS79" i="9"/>
  <c r="DN78" i="9"/>
  <c r="DG78" i="9"/>
  <c r="CZ78" i="9"/>
  <c r="CS78" i="9"/>
  <c r="DN77" i="9"/>
  <c r="DG77" i="9"/>
  <c r="CZ77" i="9"/>
  <c r="CS77" i="9"/>
  <c r="DN76" i="9"/>
  <c r="DG76" i="9"/>
  <c r="CZ76" i="9"/>
  <c r="CS76" i="9"/>
  <c r="DN75" i="9"/>
  <c r="DG75" i="9"/>
  <c r="CZ75" i="9"/>
  <c r="CS75" i="9"/>
  <c r="DN74" i="9"/>
  <c r="DG74" i="9"/>
  <c r="CZ74" i="9"/>
  <c r="CS74" i="9"/>
  <c r="DN73" i="9"/>
  <c r="DG73" i="9"/>
  <c r="CZ73" i="9"/>
  <c r="CS73" i="9"/>
  <c r="DN72" i="9"/>
  <c r="DG72" i="9"/>
  <c r="CZ72" i="9"/>
  <c r="CS72" i="9"/>
  <c r="DN71" i="9"/>
  <c r="DG71" i="9"/>
  <c r="CZ71" i="9"/>
  <c r="CS71" i="9"/>
  <c r="DN70" i="9"/>
  <c r="DG70" i="9"/>
  <c r="CZ70" i="9"/>
  <c r="CS70" i="9"/>
  <c r="DN69" i="9"/>
  <c r="DG69" i="9"/>
  <c r="CZ69" i="9"/>
  <c r="CS69" i="9"/>
  <c r="DN68" i="9"/>
  <c r="DG68" i="9"/>
  <c r="CZ68" i="9"/>
  <c r="CS68" i="9"/>
  <c r="DN67" i="9"/>
  <c r="DG67" i="9"/>
  <c r="CZ67" i="9"/>
  <c r="CS67" i="9"/>
  <c r="DN66" i="9"/>
  <c r="DG66" i="9"/>
  <c r="CZ66" i="9"/>
  <c r="CS66" i="9"/>
  <c r="DN65" i="9"/>
  <c r="DG65" i="9"/>
  <c r="CZ65" i="9"/>
  <c r="CS65" i="9"/>
  <c r="DN64" i="9"/>
  <c r="DG64" i="9"/>
  <c r="CZ64" i="9"/>
  <c r="CS64" i="9"/>
  <c r="DN63" i="9"/>
  <c r="DG63" i="9"/>
  <c r="CZ63" i="9"/>
  <c r="CS63" i="9"/>
  <c r="DN62" i="9"/>
  <c r="DG62" i="9"/>
  <c r="CZ62" i="9"/>
  <c r="CS62" i="9"/>
  <c r="DN61" i="9"/>
  <c r="DG61" i="9"/>
  <c r="CZ61" i="9"/>
  <c r="CS61" i="9"/>
  <c r="DN60" i="9"/>
  <c r="DG60" i="9"/>
  <c r="CZ60" i="9"/>
  <c r="CS60" i="9"/>
  <c r="DN59" i="9"/>
  <c r="DG59" i="9"/>
  <c r="CZ59" i="9"/>
  <c r="CS59" i="9"/>
  <c r="DN58" i="9"/>
  <c r="DG58" i="9"/>
  <c r="CZ58" i="9"/>
  <c r="CS58" i="9"/>
  <c r="DN57" i="9"/>
  <c r="DG57" i="9"/>
  <c r="CZ57" i="9"/>
  <c r="CS57" i="9"/>
  <c r="DN56" i="9"/>
  <c r="DG56" i="9"/>
  <c r="CZ56" i="9"/>
  <c r="CS56" i="9"/>
  <c r="DN55" i="9"/>
  <c r="DG55" i="9"/>
  <c r="CZ55" i="9"/>
  <c r="CS55" i="9"/>
  <c r="DN54" i="9"/>
  <c r="DG54" i="9"/>
  <c r="CZ54" i="9"/>
  <c r="CS54" i="9"/>
  <c r="DN53" i="9"/>
  <c r="DG53" i="9"/>
  <c r="CZ53" i="9"/>
  <c r="CS53" i="9"/>
  <c r="DN52" i="9"/>
  <c r="DG52" i="9"/>
  <c r="CZ52" i="9"/>
  <c r="CS52" i="9"/>
  <c r="DN51" i="9"/>
  <c r="DG51" i="9"/>
  <c r="CZ51" i="9"/>
  <c r="CS51" i="9"/>
  <c r="DN50" i="9"/>
  <c r="DG50" i="9"/>
  <c r="CZ50" i="9"/>
  <c r="CS50" i="9"/>
  <c r="DN49" i="9"/>
  <c r="DG49" i="9"/>
  <c r="CZ49" i="9"/>
  <c r="CS49" i="9"/>
  <c r="DN48" i="9"/>
  <c r="DG48" i="9"/>
  <c r="CZ48" i="9"/>
  <c r="CS48" i="9"/>
  <c r="DN47" i="9"/>
  <c r="DG47" i="9"/>
  <c r="CZ47" i="9"/>
  <c r="CS47" i="9"/>
  <c r="DN46" i="9"/>
  <c r="DG46" i="9"/>
  <c r="CZ46" i="9"/>
  <c r="CS46" i="9"/>
  <c r="DN45" i="9"/>
  <c r="DG45" i="9"/>
  <c r="CZ45" i="9"/>
  <c r="CS45" i="9"/>
  <c r="DN44" i="9"/>
  <c r="DG44" i="9"/>
  <c r="CZ44" i="9"/>
  <c r="CS44" i="9"/>
  <c r="DN43" i="9"/>
  <c r="DG43" i="9"/>
  <c r="CZ43" i="9"/>
  <c r="CS43" i="9"/>
  <c r="DN42" i="9"/>
  <c r="DG42" i="9"/>
  <c r="CZ42" i="9"/>
  <c r="CS42" i="9"/>
  <c r="DN41" i="9"/>
  <c r="DG41" i="9"/>
  <c r="CZ41" i="9"/>
  <c r="CS41" i="9"/>
  <c r="DN40" i="9"/>
  <c r="DG40" i="9"/>
  <c r="CZ40" i="9"/>
  <c r="CS40" i="9"/>
  <c r="DN39" i="9"/>
  <c r="DG39" i="9"/>
  <c r="CZ39" i="9"/>
  <c r="CS39" i="9"/>
  <c r="DN38" i="9"/>
  <c r="DG38" i="9"/>
  <c r="CZ38" i="9"/>
  <c r="CS38" i="9"/>
  <c r="DN37" i="9"/>
  <c r="DG37" i="9"/>
  <c r="CZ37" i="9"/>
  <c r="CS37" i="9"/>
  <c r="DN36" i="9"/>
  <c r="DG36" i="9"/>
  <c r="CZ36" i="9"/>
  <c r="CS36" i="9"/>
  <c r="DN35" i="9"/>
  <c r="DG35" i="9"/>
  <c r="CZ35" i="9"/>
  <c r="CS35" i="9"/>
  <c r="DN34" i="9"/>
  <c r="DG34" i="9"/>
  <c r="CZ34" i="9"/>
  <c r="CS34" i="9"/>
  <c r="DN33" i="9"/>
  <c r="DG33" i="9"/>
  <c r="CZ33" i="9"/>
  <c r="CS33" i="9"/>
  <c r="G33" i="9"/>
  <c r="A33" i="9"/>
  <c r="DN32" i="9"/>
  <c r="DG32" i="9"/>
  <c r="CZ32" i="9"/>
  <c r="CS32" i="9"/>
  <c r="T32" i="9"/>
  <c r="A32" i="9"/>
  <c r="DN31" i="9"/>
  <c r="DG31" i="9"/>
  <c r="CZ31" i="9"/>
  <c r="CS31" i="9"/>
  <c r="DN30" i="9"/>
  <c r="DG30" i="9"/>
  <c r="CZ30" i="9"/>
  <c r="CS30" i="9"/>
  <c r="Q30" i="9"/>
  <c r="Q61" i="9" s="1"/>
  <c r="F30" i="9"/>
  <c r="F61" i="9" s="1"/>
  <c r="DN29" i="9"/>
  <c r="DG29" i="9"/>
  <c r="CZ29" i="9"/>
  <c r="CS29" i="9"/>
  <c r="DN28" i="9"/>
  <c r="DG28" i="9"/>
  <c r="CZ28" i="9"/>
  <c r="CS28" i="9"/>
  <c r="DN27" i="9"/>
  <c r="DG27" i="9"/>
  <c r="CZ27" i="9"/>
  <c r="CS27" i="9"/>
  <c r="DN26" i="9"/>
  <c r="DG26" i="9"/>
  <c r="CZ26" i="9"/>
  <c r="CS26" i="9"/>
  <c r="DN25" i="9"/>
  <c r="DG25" i="9"/>
  <c r="CZ25" i="9"/>
  <c r="CS25" i="9"/>
  <c r="DN24" i="9"/>
  <c r="DG24" i="9"/>
  <c r="CZ24" i="9"/>
  <c r="CS24" i="9"/>
  <c r="DN23" i="9"/>
  <c r="DG23" i="9"/>
  <c r="CZ23" i="9"/>
  <c r="CS23" i="9"/>
  <c r="Q23" i="9"/>
  <c r="Q54" i="9" s="1"/>
  <c r="F23" i="9"/>
  <c r="F54" i="9" s="1"/>
  <c r="DN22" i="9"/>
  <c r="DG22" i="9"/>
  <c r="CZ22" i="9"/>
  <c r="CS22" i="9"/>
  <c r="DN21" i="9"/>
  <c r="DG21" i="9"/>
  <c r="CZ21" i="9"/>
  <c r="CS21" i="9"/>
  <c r="DN20" i="9"/>
  <c r="DG20" i="9"/>
  <c r="CZ20" i="9"/>
  <c r="CS20" i="9"/>
  <c r="DN19" i="9"/>
  <c r="DG19" i="9"/>
  <c r="CZ19" i="9"/>
  <c r="CS19" i="9"/>
  <c r="DN18" i="9"/>
  <c r="DG18" i="9"/>
  <c r="CZ18" i="9"/>
  <c r="CS18" i="9"/>
  <c r="CL18" i="9"/>
  <c r="DN17" i="9"/>
  <c r="DG17" i="9"/>
  <c r="CZ17" i="9"/>
  <c r="CS17" i="9"/>
  <c r="CL17" i="9"/>
  <c r="DN16" i="9"/>
  <c r="DG16" i="9"/>
  <c r="CZ16" i="9"/>
  <c r="CS16" i="9"/>
  <c r="CL16" i="9"/>
  <c r="Q16" i="9"/>
  <c r="Q47" i="9" s="1"/>
  <c r="F16" i="9"/>
  <c r="F47" i="9" s="1"/>
  <c r="DN15" i="9"/>
  <c r="DG15" i="9"/>
  <c r="CZ15" i="9"/>
  <c r="CS15" i="9"/>
  <c r="CL15" i="9"/>
  <c r="DN14" i="9"/>
  <c r="DG14" i="9"/>
  <c r="CZ14" i="9"/>
  <c r="CS14" i="9"/>
  <c r="CL14" i="9"/>
  <c r="DN13" i="9"/>
  <c r="DG13" i="9"/>
  <c r="CZ13" i="9"/>
  <c r="CS13" i="9"/>
  <c r="CL13" i="9"/>
  <c r="DN12" i="9"/>
  <c r="DG12" i="9"/>
  <c r="CZ12" i="9"/>
  <c r="CS12" i="9"/>
  <c r="CL12" i="9"/>
  <c r="DN11" i="9"/>
  <c r="DG11" i="9"/>
  <c r="CZ11" i="9"/>
  <c r="CS11" i="9"/>
  <c r="CL11" i="9"/>
  <c r="DN10" i="9"/>
  <c r="DG10" i="9"/>
  <c r="CZ10" i="9"/>
  <c r="CS10" i="9"/>
  <c r="CL10" i="9"/>
  <c r="DN9" i="9"/>
  <c r="DG9" i="9"/>
  <c r="CZ9" i="9"/>
  <c r="CS9" i="9"/>
  <c r="CL9" i="9"/>
  <c r="Q9" i="9"/>
  <c r="Q40" i="9" s="1"/>
  <c r="F9" i="9"/>
  <c r="F40" i="9" s="1"/>
  <c r="DN8" i="9"/>
  <c r="DG8" i="9"/>
  <c r="CZ8" i="9"/>
  <c r="CS8" i="9"/>
  <c r="CL8" i="9"/>
  <c r="DN7" i="9"/>
  <c r="DG7" i="9"/>
  <c r="CZ7" i="9"/>
  <c r="CS7" i="9"/>
  <c r="CL7" i="9"/>
  <c r="DN6" i="9"/>
  <c r="DG6" i="9"/>
  <c r="CZ6" i="9"/>
  <c r="CS6" i="9"/>
  <c r="CL6" i="9"/>
  <c r="DN5" i="9"/>
  <c r="DG5" i="9"/>
  <c r="CZ5" i="9"/>
  <c r="CS5" i="9"/>
  <c r="CL5" i="9"/>
  <c r="DN4" i="9"/>
  <c r="DG4" i="9"/>
  <c r="CZ4" i="9"/>
  <c r="CS4" i="9"/>
  <c r="CL4" i="9"/>
  <c r="DN3" i="9"/>
  <c r="DG3" i="9"/>
  <c r="CZ3" i="9"/>
  <c r="CS3" i="9"/>
  <c r="CL3" i="9"/>
  <c r="DN2" i="9"/>
  <c r="DG2" i="9"/>
  <c r="CZ2" i="9"/>
  <c r="CS2" i="9"/>
  <c r="CL2" i="9"/>
  <c r="DN1" i="9"/>
  <c r="DG1" i="9"/>
  <c r="CZ1" i="9"/>
  <c r="CS1" i="9"/>
  <c r="CL1" i="9"/>
  <c r="CX100" i="8"/>
  <c r="CQ100" i="8"/>
  <c r="CX99" i="8"/>
  <c r="CQ99" i="8"/>
  <c r="CX98" i="8"/>
  <c r="CQ98" i="8"/>
  <c r="CX97" i="8"/>
  <c r="CQ97" i="8"/>
  <c r="CX96" i="8"/>
  <c r="CQ96" i="8"/>
  <c r="CX95" i="8"/>
  <c r="CQ95" i="8"/>
  <c r="CX94" i="8"/>
  <c r="CQ94" i="8"/>
  <c r="CX93" i="8"/>
  <c r="CQ93" i="8"/>
  <c r="CX92" i="8"/>
  <c r="CQ92" i="8"/>
  <c r="CX91" i="8"/>
  <c r="CQ91" i="8"/>
  <c r="CX90" i="8"/>
  <c r="CQ90" i="8"/>
  <c r="CX89" i="8"/>
  <c r="CQ89" i="8"/>
  <c r="CX88" i="8"/>
  <c r="CQ88" i="8"/>
  <c r="CX87" i="8"/>
  <c r="CQ87" i="8"/>
  <c r="CX86" i="8"/>
  <c r="CQ86" i="8"/>
  <c r="CX85" i="8"/>
  <c r="CQ85" i="8"/>
  <c r="CX84" i="8"/>
  <c r="CQ84" i="8"/>
  <c r="CX83" i="8"/>
  <c r="CQ83" i="8"/>
  <c r="CX82" i="8"/>
  <c r="CQ82" i="8"/>
  <c r="DE81" i="8"/>
  <c r="CX81" i="8"/>
  <c r="CQ81" i="8"/>
  <c r="CJ81" i="8"/>
  <c r="DE80" i="8"/>
  <c r="CX80" i="8"/>
  <c r="CQ80" i="8"/>
  <c r="CJ80" i="8"/>
  <c r="DE79" i="8"/>
  <c r="CX79" i="8"/>
  <c r="CQ79" i="8"/>
  <c r="CJ79" i="8"/>
  <c r="DE78" i="8"/>
  <c r="CX78" i="8"/>
  <c r="CQ78" i="8"/>
  <c r="CJ78" i="8"/>
  <c r="DE77" i="8"/>
  <c r="CX77" i="8"/>
  <c r="CQ77" i="8"/>
  <c r="CJ77" i="8"/>
  <c r="DE76" i="8"/>
  <c r="CX76" i="8"/>
  <c r="CQ76" i="8"/>
  <c r="CJ76" i="8"/>
  <c r="DE75" i="8"/>
  <c r="CX75" i="8"/>
  <c r="CQ75" i="8"/>
  <c r="CJ75" i="8"/>
  <c r="DE74" i="8"/>
  <c r="CX74" i="8"/>
  <c r="CQ74" i="8"/>
  <c r="CJ74" i="8"/>
  <c r="DE73" i="8"/>
  <c r="CX73" i="8"/>
  <c r="CQ73" i="8"/>
  <c r="CJ73" i="8"/>
  <c r="DE72" i="8"/>
  <c r="CX72" i="8"/>
  <c r="CQ72" i="8"/>
  <c r="CJ72" i="8"/>
  <c r="DE71" i="8"/>
  <c r="CX71" i="8"/>
  <c r="CQ71" i="8"/>
  <c r="CJ71" i="8"/>
  <c r="DE70" i="8"/>
  <c r="CX70" i="8"/>
  <c r="CQ70" i="8"/>
  <c r="CJ70" i="8"/>
  <c r="DE69" i="8"/>
  <c r="CX69" i="8"/>
  <c r="CQ69" i="8"/>
  <c r="CJ69" i="8"/>
  <c r="DE68" i="8"/>
  <c r="CX68" i="8"/>
  <c r="CQ68" i="8"/>
  <c r="CJ68" i="8"/>
  <c r="DE67" i="8"/>
  <c r="CX67" i="8"/>
  <c r="CQ67" i="8"/>
  <c r="CJ67" i="8"/>
  <c r="DE66" i="8"/>
  <c r="CX66" i="8"/>
  <c r="CQ66" i="8"/>
  <c r="CJ66" i="8"/>
  <c r="DE65" i="8"/>
  <c r="CX65" i="8"/>
  <c r="CQ65" i="8"/>
  <c r="CJ65" i="8"/>
  <c r="DE64" i="8"/>
  <c r="CX64" i="8"/>
  <c r="CQ64" i="8"/>
  <c r="CJ64" i="8"/>
  <c r="DE63" i="8"/>
  <c r="CX63" i="8"/>
  <c r="CQ63" i="8"/>
  <c r="CJ63" i="8"/>
  <c r="DE62" i="8"/>
  <c r="CX62" i="8"/>
  <c r="CQ62" i="8"/>
  <c r="CJ62" i="8"/>
  <c r="DE61" i="8"/>
  <c r="CX61" i="8"/>
  <c r="CQ61" i="8"/>
  <c r="CJ61" i="8"/>
  <c r="DE60" i="8"/>
  <c r="CX60" i="8"/>
  <c r="CQ60" i="8"/>
  <c r="CJ60" i="8"/>
  <c r="DE59" i="8"/>
  <c r="CX59" i="8"/>
  <c r="CQ59" i="8"/>
  <c r="CJ59" i="8"/>
  <c r="DE58" i="8"/>
  <c r="CX58" i="8"/>
  <c r="CQ58" i="8"/>
  <c r="CJ58" i="8"/>
  <c r="DE57" i="8"/>
  <c r="CX57" i="8"/>
  <c r="CQ57" i="8"/>
  <c r="CJ57" i="8"/>
  <c r="DE56" i="8"/>
  <c r="CX56" i="8"/>
  <c r="CQ56" i="8"/>
  <c r="CJ56" i="8"/>
  <c r="DE55" i="8"/>
  <c r="CX55" i="8"/>
  <c r="CQ55" i="8"/>
  <c r="CJ55" i="8"/>
  <c r="DE54" i="8"/>
  <c r="CX54" i="8"/>
  <c r="CQ54" i="8"/>
  <c r="CJ54" i="8"/>
  <c r="DE53" i="8"/>
  <c r="CX53" i="8"/>
  <c r="CQ53" i="8"/>
  <c r="CJ53" i="8"/>
  <c r="DE52" i="8"/>
  <c r="CX52" i="8"/>
  <c r="CQ52" i="8"/>
  <c r="CJ52" i="8"/>
  <c r="DE51" i="8"/>
  <c r="CX51" i="8"/>
  <c r="CQ51" i="8"/>
  <c r="CJ51" i="8"/>
  <c r="DE50" i="8"/>
  <c r="CX50" i="8"/>
  <c r="CQ50" i="8"/>
  <c r="CJ50" i="8"/>
  <c r="DE49" i="8"/>
  <c r="CX49" i="8"/>
  <c r="CQ49" i="8"/>
  <c r="CJ49" i="8"/>
  <c r="DE48" i="8"/>
  <c r="CX48" i="8"/>
  <c r="CQ48" i="8"/>
  <c r="CJ48" i="8"/>
  <c r="DE47" i="8"/>
  <c r="CX47" i="8"/>
  <c r="CQ47" i="8"/>
  <c r="CJ47" i="8"/>
  <c r="DE46" i="8"/>
  <c r="CX46" i="8"/>
  <c r="CQ46" i="8"/>
  <c r="CJ46" i="8"/>
  <c r="DE45" i="8"/>
  <c r="CX45" i="8"/>
  <c r="CQ45" i="8"/>
  <c r="CJ45" i="8"/>
  <c r="DE44" i="8"/>
  <c r="CX44" i="8"/>
  <c r="CQ44" i="8"/>
  <c r="CJ44" i="8"/>
  <c r="DE43" i="8"/>
  <c r="CX43" i="8"/>
  <c r="CQ43" i="8"/>
  <c r="CJ43" i="8"/>
  <c r="DE42" i="8"/>
  <c r="CX42" i="8"/>
  <c r="CQ42" i="8"/>
  <c r="CJ42" i="8"/>
  <c r="DE41" i="8"/>
  <c r="CX41" i="8"/>
  <c r="CQ41" i="8"/>
  <c r="CJ41" i="8"/>
  <c r="DE40" i="8"/>
  <c r="CX40" i="8"/>
  <c r="CQ40" i="8"/>
  <c r="CJ40" i="8"/>
  <c r="DE39" i="8"/>
  <c r="CX39" i="8"/>
  <c r="CQ39" i="8"/>
  <c r="CJ39" i="8"/>
  <c r="DE38" i="8"/>
  <c r="CX38" i="8"/>
  <c r="CQ38" i="8"/>
  <c r="CJ38" i="8"/>
  <c r="DE37" i="8"/>
  <c r="CX37" i="8"/>
  <c r="CQ37" i="8"/>
  <c r="CJ37" i="8"/>
  <c r="DE36" i="8"/>
  <c r="CX36" i="8"/>
  <c r="CQ36" i="8"/>
  <c r="CJ36" i="8"/>
  <c r="DE35" i="8"/>
  <c r="CX35" i="8"/>
  <c r="CQ35" i="8"/>
  <c r="CJ35" i="8"/>
  <c r="DE34" i="8"/>
  <c r="CX34" i="8"/>
  <c r="CQ34" i="8"/>
  <c r="CJ34" i="8"/>
  <c r="DE33" i="8"/>
  <c r="CX33" i="8"/>
  <c r="CQ33" i="8"/>
  <c r="CJ33" i="8"/>
  <c r="G33" i="8"/>
  <c r="A33" i="8"/>
  <c r="DE32" i="8"/>
  <c r="CX32" i="8"/>
  <c r="CQ32" i="8"/>
  <c r="CJ32" i="8"/>
  <c r="T32" i="8"/>
  <c r="A32" i="8"/>
  <c r="DE31" i="8"/>
  <c r="CX31" i="8"/>
  <c r="CQ31" i="8"/>
  <c r="CJ31" i="8"/>
  <c r="DE30" i="8"/>
  <c r="CX30" i="8"/>
  <c r="CQ30" i="8"/>
  <c r="CJ30" i="8"/>
  <c r="Q30" i="8"/>
  <c r="Q61" i="8" s="1"/>
  <c r="F30" i="8"/>
  <c r="F61" i="8" s="1"/>
  <c r="DE29" i="8"/>
  <c r="CX29" i="8"/>
  <c r="CQ29" i="8"/>
  <c r="CJ29" i="8"/>
  <c r="DE28" i="8"/>
  <c r="CX28" i="8"/>
  <c r="CQ28" i="8"/>
  <c r="CJ28" i="8"/>
  <c r="DE27" i="8"/>
  <c r="CX27" i="8"/>
  <c r="CQ27" i="8"/>
  <c r="CJ27" i="8"/>
  <c r="DE26" i="8"/>
  <c r="CX26" i="8"/>
  <c r="CQ26" i="8"/>
  <c r="CJ26" i="8"/>
  <c r="DE25" i="8"/>
  <c r="CX25" i="8"/>
  <c r="CQ25" i="8"/>
  <c r="CJ25" i="8"/>
  <c r="DE24" i="8"/>
  <c r="CX24" i="8"/>
  <c r="CQ24" i="8"/>
  <c r="CJ24" i="8"/>
  <c r="DE23" i="8"/>
  <c r="CX23" i="8"/>
  <c r="CQ23" i="8"/>
  <c r="CJ23" i="8"/>
  <c r="Q23" i="8"/>
  <c r="Q54" i="8" s="1"/>
  <c r="F23" i="8"/>
  <c r="F54" i="8" s="1"/>
  <c r="DE22" i="8"/>
  <c r="CX22" i="8"/>
  <c r="CQ22" i="8"/>
  <c r="CJ22" i="8"/>
  <c r="DE21" i="8"/>
  <c r="CX21" i="8"/>
  <c r="CQ21" i="8"/>
  <c r="CJ21" i="8"/>
  <c r="DE20" i="8"/>
  <c r="CX20" i="8"/>
  <c r="CQ20" i="8"/>
  <c r="CJ20" i="8"/>
  <c r="DE19" i="8"/>
  <c r="CX19" i="8"/>
  <c r="CQ19" i="8"/>
  <c r="CJ19" i="8"/>
  <c r="DE18" i="8"/>
  <c r="CX18" i="8"/>
  <c r="CQ18" i="8"/>
  <c r="CJ18" i="8"/>
  <c r="DE17" i="8"/>
  <c r="CX17" i="8"/>
  <c r="CQ17" i="8"/>
  <c r="CJ17" i="8"/>
  <c r="DE16" i="8"/>
  <c r="CX16" i="8"/>
  <c r="CQ16" i="8"/>
  <c r="CJ16" i="8"/>
  <c r="CC16" i="8"/>
  <c r="Q16" i="8"/>
  <c r="Q47" i="8" s="1"/>
  <c r="F16" i="8"/>
  <c r="F47" i="8" s="1"/>
  <c r="DE15" i="8"/>
  <c r="CX15" i="8"/>
  <c r="CQ15" i="8"/>
  <c r="CJ15" i="8"/>
  <c r="CC15" i="8"/>
  <c r="DE14" i="8"/>
  <c r="CX14" i="8"/>
  <c r="CQ14" i="8"/>
  <c r="CJ14" i="8"/>
  <c r="CC14" i="8"/>
  <c r="DE13" i="8"/>
  <c r="CX13" i="8"/>
  <c r="CQ13" i="8"/>
  <c r="CJ13" i="8"/>
  <c r="CC13" i="8"/>
  <c r="DE12" i="8"/>
  <c r="CX12" i="8"/>
  <c r="CQ12" i="8"/>
  <c r="CJ12" i="8"/>
  <c r="CC12" i="8"/>
  <c r="DE11" i="8"/>
  <c r="CX11" i="8"/>
  <c r="CQ11" i="8"/>
  <c r="CJ11" i="8"/>
  <c r="CC11" i="8"/>
  <c r="DE10" i="8"/>
  <c r="CX10" i="8"/>
  <c r="CQ10" i="8"/>
  <c r="CJ10" i="8"/>
  <c r="CC10" i="8"/>
  <c r="DE9" i="8"/>
  <c r="CX9" i="8"/>
  <c r="CQ9" i="8"/>
  <c r="CJ9" i="8"/>
  <c r="CC9" i="8"/>
  <c r="Q9" i="8"/>
  <c r="Q40" i="8" s="1"/>
  <c r="F9" i="8"/>
  <c r="F40" i="8" s="1"/>
  <c r="DE8" i="8"/>
  <c r="CX8" i="8"/>
  <c r="CQ8" i="8"/>
  <c r="CJ8" i="8"/>
  <c r="CC8" i="8"/>
  <c r="DE7" i="8"/>
  <c r="CX7" i="8"/>
  <c r="CQ7" i="8"/>
  <c r="CJ7" i="8"/>
  <c r="CC7" i="8"/>
  <c r="DE6" i="8"/>
  <c r="CX6" i="8"/>
  <c r="CQ6" i="8"/>
  <c r="CJ6" i="8"/>
  <c r="CC6" i="8"/>
  <c r="DE5" i="8"/>
  <c r="CX5" i="8"/>
  <c r="CQ5" i="8"/>
  <c r="CJ5" i="8"/>
  <c r="CC5" i="8"/>
  <c r="DE4" i="8"/>
  <c r="CX4" i="8"/>
  <c r="CQ4" i="8"/>
  <c r="CJ4" i="8"/>
  <c r="CC4" i="8"/>
  <c r="DE3" i="8"/>
  <c r="CX3" i="8"/>
  <c r="CQ3" i="8"/>
  <c r="CJ3" i="8"/>
  <c r="CC3" i="8"/>
  <c r="DE2" i="8"/>
  <c r="CX2" i="8"/>
  <c r="CQ2" i="8"/>
  <c r="CJ2" i="8"/>
  <c r="CC2" i="8"/>
  <c r="DE1" i="8"/>
  <c r="CX1" i="8"/>
  <c r="CQ1" i="8"/>
  <c r="CJ1" i="8"/>
  <c r="CC1" i="8"/>
  <c r="CX100" i="7"/>
  <c r="CQ100" i="7"/>
  <c r="CX99" i="7"/>
  <c r="CQ99" i="7"/>
  <c r="CX98" i="7"/>
  <c r="CQ98" i="7"/>
  <c r="CX97" i="7"/>
  <c r="CQ97" i="7"/>
  <c r="CX96" i="7"/>
  <c r="CQ96" i="7"/>
  <c r="CX95" i="7"/>
  <c r="CQ95" i="7"/>
  <c r="CX94" i="7"/>
  <c r="CQ94" i="7"/>
  <c r="CX93" i="7"/>
  <c r="CQ93" i="7"/>
  <c r="CX92" i="7"/>
  <c r="CQ92" i="7"/>
  <c r="CX91" i="7"/>
  <c r="CQ91" i="7"/>
  <c r="CX90" i="7"/>
  <c r="CQ90" i="7"/>
  <c r="CX89" i="7"/>
  <c r="CQ89" i="7"/>
  <c r="CX88" i="7"/>
  <c r="CQ88" i="7"/>
  <c r="CX87" i="7"/>
  <c r="CQ87" i="7"/>
  <c r="CX86" i="7"/>
  <c r="CQ86" i="7"/>
  <c r="CX85" i="7"/>
  <c r="CQ85" i="7"/>
  <c r="CX84" i="7"/>
  <c r="CQ84" i="7"/>
  <c r="CX83" i="7"/>
  <c r="CQ83" i="7"/>
  <c r="CX82" i="7"/>
  <c r="CQ82" i="7"/>
  <c r="DE81" i="7"/>
  <c r="CX81" i="7"/>
  <c r="CQ81" i="7"/>
  <c r="CJ81" i="7"/>
  <c r="DE80" i="7"/>
  <c r="CX80" i="7"/>
  <c r="CQ80" i="7"/>
  <c r="CJ80" i="7"/>
  <c r="DE79" i="7"/>
  <c r="CX79" i="7"/>
  <c r="CQ79" i="7"/>
  <c r="CJ79" i="7"/>
  <c r="DE78" i="7"/>
  <c r="CX78" i="7"/>
  <c r="CQ78" i="7"/>
  <c r="CJ78" i="7"/>
  <c r="DE77" i="7"/>
  <c r="CX77" i="7"/>
  <c r="CQ77" i="7"/>
  <c r="CJ77" i="7"/>
  <c r="DE76" i="7"/>
  <c r="CX76" i="7"/>
  <c r="CQ76" i="7"/>
  <c r="CJ76" i="7"/>
  <c r="DE75" i="7"/>
  <c r="CX75" i="7"/>
  <c r="CQ75" i="7"/>
  <c r="CJ75" i="7"/>
  <c r="DE74" i="7"/>
  <c r="CX74" i="7"/>
  <c r="CQ74" i="7"/>
  <c r="CJ74" i="7"/>
  <c r="DE73" i="7"/>
  <c r="CX73" i="7"/>
  <c r="CQ73" i="7"/>
  <c r="CJ73" i="7"/>
  <c r="DE72" i="7"/>
  <c r="CX72" i="7"/>
  <c r="CQ72" i="7"/>
  <c r="CJ72" i="7"/>
  <c r="DE71" i="7"/>
  <c r="CX71" i="7"/>
  <c r="CQ71" i="7"/>
  <c r="CJ71" i="7"/>
  <c r="DE70" i="7"/>
  <c r="CX70" i="7"/>
  <c r="CQ70" i="7"/>
  <c r="CJ70" i="7"/>
  <c r="DE69" i="7"/>
  <c r="CX69" i="7"/>
  <c r="CQ69" i="7"/>
  <c r="CJ69" i="7"/>
  <c r="DE68" i="7"/>
  <c r="CX68" i="7"/>
  <c r="CQ68" i="7"/>
  <c r="CJ68" i="7"/>
  <c r="DE67" i="7"/>
  <c r="CX67" i="7"/>
  <c r="CQ67" i="7"/>
  <c r="CJ67" i="7"/>
  <c r="DE66" i="7"/>
  <c r="CX66" i="7"/>
  <c r="CQ66" i="7"/>
  <c r="CJ66" i="7"/>
  <c r="DE65" i="7"/>
  <c r="CX65" i="7"/>
  <c r="CQ65" i="7"/>
  <c r="CJ65" i="7"/>
  <c r="DE64" i="7"/>
  <c r="CX64" i="7"/>
  <c r="CQ64" i="7"/>
  <c r="CJ64" i="7"/>
  <c r="DE63" i="7"/>
  <c r="CX63" i="7"/>
  <c r="CQ63" i="7"/>
  <c r="CJ63" i="7"/>
  <c r="DE62" i="7"/>
  <c r="CX62" i="7"/>
  <c r="CQ62" i="7"/>
  <c r="CJ62" i="7"/>
  <c r="DE61" i="7"/>
  <c r="CX61" i="7"/>
  <c r="CQ61" i="7"/>
  <c r="CJ61" i="7"/>
  <c r="DE60" i="7"/>
  <c r="CX60" i="7"/>
  <c r="CQ60" i="7"/>
  <c r="CJ60" i="7"/>
  <c r="DE59" i="7"/>
  <c r="CX59" i="7"/>
  <c r="CQ59" i="7"/>
  <c r="CJ59" i="7"/>
  <c r="DE58" i="7"/>
  <c r="CX58" i="7"/>
  <c r="CQ58" i="7"/>
  <c r="CJ58" i="7"/>
  <c r="DE57" i="7"/>
  <c r="CX57" i="7"/>
  <c r="CQ57" i="7"/>
  <c r="CJ57" i="7"/>
  <c r="DE56" i="7"/>
  <c r="CX56" i="7"/>
  <c r="CQ56" i="7"/>
  <c r="CJ56" i="7"/>
  <c r="DE55" i="7"/>
  <c r="CX55" i="7"/>
  <c r="CQ55" i="7"/>
  <c r="CJ55" i="7"/>
  <c r="DE54" i="7"/>
  <c r="CX54" i="7"/>
  <c r="CQ54" i="7"/>
  <c r="CJ54" i="7"/>
  <c r="DE53" i="7"/>
  <c r="CX53" i="7"/>
  <c r="CQ53" i="7"/>
  <c r="CJ53" i="7"/>
  <c r="DE52" i="7"/>
  <c r="CX52" i="7"/>
  <c r="CQ52" i="7"/>
  <c r="CJ52" i="7"/>
  <c r="DE51" i="7"/>
  <c r="CX51" i="7"/>
  <c r="CQ51" i="7"/>
  <c r="CJ51" i="7"/>
  <c r="DE50" i="7"/>
  <c r="CX50" i="7"/>
  <c r="CQ50" i="7"/>
  <c r="CJ50" i="7"/>
  <c r="DE49" i="7"/>
  <c r="CX49" i="7"/>
  <c r="CQ49" i="7"/>
  <c r="CJ49" i="7"/>
  <c r="DE48" i="7"/>
  <c r="CX48" i="7"/>
  <c r="CQ48" i="7"/>
  <c r="CJ48" i="7"/>
  <c r="DE47" i="7"/>
  <c r="CX47" i="7"/>
  <c r="CQ47" i="7"/>
  <c r="CJ47" i="7"/>
  <c r="F47" i="7"/>
  <c r="DE46" i="7"/>
  <c r="CX46" i="7"/>
  <c r="CQ46" i="7"/>
  <c r="CJ46" i="7"/>
  <c r="DE45" i="7"/>
  <c r="CX45" i="7"/>
  <c r="CQ45" i="7"/>
  <c r="CJ45" i="7"/>
  <c r="DE44" i="7"/>
  <c r="CX44" i="7"/>
  <c r="CQ44" i="7"/>
  <c r="CJ44" i="7"/>
  <c r="DE43" i="7"/>
  <c r="CX43" i="7"/>
  <c r="CQ43" i="7"/>
  <c r="CJ43" i="7"/>
  <c r="DE42" i="7"/>
  <c r="CX42" i="7"/>
  <c r="CQ42" i="7"/>
  <c r="CJ42" i="7"/>
  <c r="DE41" i="7"/>
  <c r="CX41" i="7"/>
  <c r="CQ41" i="7"/>
  <c r="CJ41" i="7"/>
  <c r="DE40" i="7"/>
  <c r="CX40" i="7"/>
  <c r="CQ40" i="7"/>
  <c r="CJ40" i="7"/>
  <c r="DE39" i="7"/>
  <c r="CX39" i="7"/>
  <c r="CQ39" i="7"/>
  <c r="CJ39" i="7"/>
  <c r="DE38" i="7"/>
  <c r="CX38" i="7"/>
  <c r="CQ38" i="7"/>
  <c r="CJ38" i="7"/>
  <c r="DE37" i="7"/>
  <c r="CX37" i="7"/>
  <c r="CQ37" i="7"/>
  <c r="CJ37" i="7"/>
  <c r="DE36" i="7"/>
  <c r="CX36" i="7"/>
  <c r="CQ36" i="7"/>
  <c r="CJ36" i="7"/>
  <c r="DE35" i="7"/>
  <c r="CX35" i="7"/>
  <c r="CQ35" i="7"/>
  <c r="CJ35" i="7"/>
  <c r="DE34" i="7"/>
  <c r="CX34" i="7"/>
  <c r="CQ34" i="7"/>
  <c r="CJ34" i="7"/>
  <c r="DE33" i="7"/>
  <c r="CX33" i="7"/>
  <c r="CQ33" i="7"/>
  <c r="CJ33" i="7"/>
  <c r="G33" i="7"/>
  <c r="A33" i="7"/>
  <c r="DE32" i="7"/>
  <c r="CX32" i="7"/>
  <c r="CQ32" i="7"/>
  <c r="CJ32" i="7"/>
  <c r="T32" i="7"/>
  <c r="A32" i="7"/>
  <c r="DE31" i="7"/>
  <c r="CX31" i="7"/>
  <c r="CQ31" i="7"/>
  <c r="CJ31" i="7"/>
  <c r="DE30" i="7"/>
  <c r="CX30" i="7"/>
  <c r="CQ30" i="7"/>
  <c r="CJ30" i="7"/>
  <c r="Q30" i="7"/>
  <c r="Q61" i="7" s="1"/>
  <c r="F30" i="7"/>
  <c r="F61" i="7" s="1"/>
  <c r="DE29" i="7"/>
  <c r="CX29" i="7"/>
  <c r="CQ29" i="7"/>
  <c r="CJ29" i="7"/>
  <c r="DE28" i="7"/>
  <c r="CX28" i="7"/>
  <c r="CQ28" i="7"/>
  <c r="CJ28" i="7"/>
  <c r="DE27" i="7"/>
  <c r="CX27" i="7"/>
  <c r="CQ27" i="7"/>
  <c r="CJ27" i="7"/>
  <c r="DE26" i="7"/>
  <c r="CX26" i="7"/>
  <c r="CQ26" i="7"/>
  <c r="CJ26" i="7"/>
  <c r="DE25" i="7"/>
  <c r="CX25" i="7"/>
  <c r="CQ25" i="7"/>
  <c r="CJ25" i="7"/>
  <c r="DE24" i="7"/>
  <c r="CX24" i="7"/>
  <c r="CQ24" i="7"/>
  <c r="CJ24" i="7"/>
  <c r="DE23" i="7"/>
  <c r="CX23" i="7"/>
  <c r="CQ23" i="7"/>
  <c r="CJ23" i="7"/>
  <c r="Q23" i="7"/>
  <c r="Q54" i="7" s="1"/>
  <c r="F23" i="7"/>
  <c r="F54" i="7" s="1"/>
  <c r="DE22" i="7"/>
  <c r="CX22" i="7"/>
  <c r="CQ22" i="7"/>
  <c r="CJ22" i="7"/>
  <c r="DE21" i="7"/>
  <c r="CX21" i="7"/>
  <c r="CQ21" i="7"/>
  <c r="CJ21" i="7"/>
  <c r="DE20" i="7"/>
  <c r="CX20" i="7"/>
  <c r="CQ20" i="7"/>
  <c r="CJ20" i="7"/>
  <c r="DE19" i="7"/>
  <c r="CX19" i="7"/>
  <c r="CQ19" i="7"/>
  <c r="CJ19" i="7"/>
  <c r="DE18" i="7"/>
  <c r="CX18" i="7"/>
  <c r="CQ18" i="7"/>
  <c r="CJ18" i="7"/>
  <c r="CC18" i="7"/>
  <c r="DE17" i="7"/>
  <c r="CX17" i="7"/>
  <c r="CQ17" i="7"/>
  <c r="CJ17" i="7"/>
  <c r="CC17" i="7"/>
  <c r="DE16" i="7"/>
  <c r="CX16" i="7"/>
  <c r="CQ16" i="7"/>
  <c r="CJ16" i="7"/>
  <c r="CC16" i="7"/>
  <c r="Q16" i="7"/>
  <c r="Q47" i="7" s="1"/>
  <c r="F16" i="7"/>
  <c r="DE15" i="7"/>
  <c r="CX15" i="7"/>
  <c r="CQ15" i="7"/>
  <c r="CJ15" i="7"/>
  <c r="CC15" i="7"/>
  <c r="DE14" i="7"/>
  <c r="CX14" i="7"/>
  <c r="CQ14" i="7"/>
  <c r="CJ14" i="7"/>
  <c r="CC14" i="7"/>
  <c r="DE13" i="7"/>
  <c r="CX13" i="7"/>
  <c r="CQ13" i="7"/>
  <c r="CJ13" i="7"/>
  <c r="CC13" i="7"/>
  <c r="DE12" i="7"/>
  <c r="CX12" i="7"/>
  <c r="CQ12" i="7"/>
  <c r="CJ12" i="7"/>
  <c r="CC12" i="7"/>
  <c r="DE11" i="7"/>
  <c r="CX11" i="7"/>
  <c r="CQ11" i="7"/>
  <c r="CJ11" i="7"/>
  <c r="CC11" i="7"/>
  <c r="DE10" i="7"/>
  <c r="CX10" i="7"/>
  <c r="CQ10" i="7"/>
  <c r="CJ10" i="7"/>
  <c r="CC10" i="7"/>
  <c r="DE9" i="7"/>
  <c r="CX9" i="7"/>
  <c r="CQ9" i="7"/>
  <c r="CJ9" i="7"/>
  <c r="CC9" i="7"/>
  <c r="Q9" i="7"/>
  <c r="Q40" i="7" s="1"/>
  <c r="F9" i="7"/>
  <c r="F40" i="7" s="1"/>
  <c r="DE8" i="7"/>
  <c r="CX8" i="7"/>
  <c r="CQ8" i="7"/>
  <c r="CJ8" i="7"/>
  <c r="CC8" i="7"/>
  <c r="DE7" i="7"/>
  <c r="CX7" i="7"/>
  <c r="CQ7" i="7"/>
  <c r="CJ7" i="7"/>
  <c r="CC7" i="7"/>
  <c r="DE6" i="7"/>
  <c r="CX6" i="7"/>
  <c r="CQ6" i="7"/>
  <c r="CJ6" i="7"/>
  <c r="CC6" i="7"/>
  <c r="DE5" i="7"/>
  <c r="CX5" i="7"/>
  <c r="CQ5" i="7"/>
  <c r="CJ5" i="7"/>
  <c r="CC5" i="7"/>
  <c r="DE4" i="7"/>
  <c r="CX4" i="7"/>
  <c r="CQ4" i="7"/>
  <c r="CJ4" i="7"/>
  <c r="CC4" i="7"/>
  <c r="DE3" i="7"/>
  <c r="CX3" i="7"/>
  <c r="CQ3" i="7"/>
  <c r="CJ3" i="7"/>
  <c r="CC3" i="7"/>
  <c r="DE2" i="7"/>
  <c r="CX2" i="7"/>
  <c r="CQ2" i="7"/>
  <c r="CJ2" i="7"/>
  <c r="CC2" i="7"/>
  <c r="DE1" i="7"/>
  <c r="CX1" i="7"/>
  <c r="CQ1" i="7"/>
  <c r="CJ1" i="7"/>
  <c r="CC1" i="7"/>
  <c r="CJ81" i="6"/>
  <c r="CJ80" i="6"/>
  <c r="CJ79" i="6"/>
  <c r="CJ78" i="6"/>
  <c r="CJ77" i="6"/>
  <c r="CJ76" i="6"/>
  <c r="CJ75" i="6"/>
  <c r="CJ74" i="6"/>
  <c r="CJ73" i="6"/>
  <c r="CJ72" i="6"/>
  <c r="CJ71" i="6"/>
  <c r="CJ70" i="6"/>
  <c r="CJ69" i="6"/>
  <c r="CJ68" i="6"/>
  <c r="CJ67" i="6"/>
  <c r="CJ66" i="6"/>
  <c r="CJ65" i="6"/>
  <c r="CJ64" i="6"/>
  <c r="CJ63" i="6"/>
  <c r="CJ62" i="6"/>
  <c r="CJ61" i="6"/>
  <c r="F61" i="6"/>
  <c r="CJ60" i="6"/>
  <c r="CJ59" i="6"/>
  <c r="CJ58" i="6"/>
  <c r="CJ57" i="6"/>
  <c r="CJ56" i="6"/>
  <c r="CJ55" i="6"/>
  <c r="CJ54" i="6"/>
  <c r="F54" i="6"/>
  <c r="CJ53" i="6"/>
  <c r="CJ52" i="6"/>
  <c r="CJ51" i="6"/>
  <c r="CJ50" i="6"/>
  <c r="CJ49" i="6"/>
  <c r="CJ48" i="6"/>
  <c r="CJ47" i="6"/>
  <c r="CJ46" i="6"/>
  <c r="CJ45" i="6"/>
  <c r="CJ44" i="6"/>
  <c r="CJ43" i="6"/>
  <c r="CJ42" i="6"/>
  <c r="CJ41" i="6"/>
  <c r="CJ40" i="6"/>
  <c r="CJ39" i="6"/>
  <c r="CJ38" i="6"/>
  <c r="CJ37" i="6"/>
  <c r="CJ36" i="6"/>
  <c r="CJ35" i="6"/>
  <c r="CJ34" i="6"/>
  <c r="CJ33" i="6"/>
  <c r="G33" i="6"/>
  <c r="A33" i="6"/>
  <c r="CJ32" i="6"/>
  <c r="T32" i="6"/>
  <c r="A32" i="6"/>
  <c r="CJ31" i="6"/>
  <c r="CJ30" i="6"/>
  <c r="Q30" i="6"/>
  <c r="Q61" i="6" s="1"/>
  <c r="F30" i="6"/>
  <c r="CJ29" i="6"/>
  <c r="CJ28" i="6"/>
  <c r="CJ27" i="6"/>
  <c r="CJ26" i="6"/>
  <c r="CJ25" i="6"/>
  <c r="CJ24" i="6"/>
  <c r="CJ23" i="6"/>
  <c r="Q23" i="6"/>
  <c r="Q54" i="6" s="1"/>
  <c r="F23" i="6"/>
  <c r="CJ22" i="6"/>
  <c r="CJ21" i="6"/>
  <c r="CJ20" i="6"/>
  <c r="CJ19" i="6"/>
  <c r="DE18" i="6"/>
  <c r="CX18" i="6"/>
  <c r="CQ18" i="6"/>
  <c r="CJ18" i="6"/>
  <c r="CC18" i="6"/>
  <c r="DE17" i="6"/>
  <c r="CX17" i="6"/>
  <c r="CQ17" i="6"/>
  <c r="CJ17" i="6"/>
  <c r="CC17" i="6"/>
  <c r="DE16" i="6"/>
  <c r="CX16" i="6"/>
  <c r="CQ16" i="6"/>
  <c r="CJ16" i="6"/>
  <c r="CC16" i="6"/>
  <c r="Q16" i="6"/>
  <c r="Q47" i="6" s="1"/>
  <c r="F16" i="6"/>
  <c r="F47" i="6" s="1"/>
  <c r="DE15" i="6"/>
  <c r="CX15" i="6"/>
  <c r="CQ15" i="6"/>
  <c r="CJ15" i="6"/>
  <c r="CC15" i="6"/>
  <c r="DE14" i="6"/>
  <c r="CX14" i="6"/>
  <c r="CQ14" i="6"/>
  <c r="CJ14" i="6"/>
  <c r="CC14" i="6"/>
  <c r="DE13" i="6"/>
  <c r="CX13" i="6"/>
  <c r="CQ13" i="6"/>
  <c r="CJ13" i="6"/>
  <c r="CC13" i="6"/>
  <c r="DE12" i="6"/>
  <c r="CX12" i="6"/>
  <c r="CQ12" i="6"/>
  <c r="CJ12" i="6"/>
  <c r="CC12" i="6"/>
  <c r="DE11" i="6"/>
  <c r="CX11" i="6"/>
  <c r="CQ11" i="6"/>
  <c r="CJ11" i="6"/>
  <c r="CC11" i="6"/>
  <c r="DE10" i="6"/>
  <c r="CX10" i="6"/>
  <c r="CQ10" i="6"/>
  <c r="CJ10" i="6"/>
  <c r="CC10" i="6"/>
  <c r="DE9" i="6"/>
  <c r="CX9" i="6"/>
  <c r="CQ9" i="6"/>
  <c r="CJ9" i="6"/>
  <c r="CC9" i="6"/>
  <c r="Q9" i="6"/>
  <c r="Q40" i="6" s="1"/>
  <c r="F9" i="6"/>
  <c r="F40" i="6" s="1"/>
  <c r="DE8" i="6"/>
  <c r="CX8" i="6"/>
  <c r="CQ8" i="6"/>
  <c r="CJ8" i="6"/>
  <c r="CC8" i="6"/>
  <c r="DE7" i="6"/>
  <c r="CX7" i="6"/>
  <c r="CQ7" i="6"/>
  <c r="CJ7" i="6"/>
  <c r="CC7" i="6"/>
  <c r="DE6" i="6"/>
  <c r="CX6" i="6"/>
  <c r="CQ6" i="6"/>
  <c r="CJ6" i="6"/>
  <c r="CC6" i="6"/>
  <c r="DE5" i="6"/>
  <c r="CX5" i="6"/>
  <c r="CQ5" i="6"/>
  <c r="CJ5" i="6"/>
  <c r="CC5" i="6"/>
  <c r="DE4" i="6"/>
  <c r="CX4" i="6"/>
  <c r="CQ4" i="6"/>
  <c r="CJ4" i="6"/>
  <c r="CC4" i="6"/>
  <c r="DE3" i="6"/>
  <c r="CX3" i="6"/>
  <c r="CQ3" i="6"/>
  <c r="CJ3" i="6"/>
  <c r="CC3" i="6"/>
  <c r="DE2" i="6"/>
  <c r="CX2" i="6"/>
  <c r="CQ2" i="6"/>
  <c r="CJ2" i="6"/>
  <c r="CC2" i="6"/>
  <c r="DE1" i="6"/>
  <c r="CX1" i="6"/>
  <c r="CQ1" i="6"/>
  <c r="CJ1" i="6"/>
  <c r="CC1" i="6"/>
  <c r="CJ81" i="5"/>
  <c r="CJ80" i="5"/>
  <c r="CJ79" i="5"/>
  <c r="CJ78" i="5"/>
  <c r="CJ77" i="5"/>
  <c r="CJ76" i="5"/>
  <c r="CJ75" i="5"/>
  <c r="CJ74" i="5"/>
  <c r="CJ73" i="5"/>
  <c r="CJ72" i="5"/>
  <c r="CJ71" i="5"/>
  <c r="CJ70" i="5"/>
  <c r="CJ69" i="5"/>
  <c r="CJ68" i="5"/>
  <c r="CJ67" i="5"/>
  <c r="CJ66" i="5"/>
  <c r="CJ65" i="5"/>
  <c r="CJ64" i="5"/>
  <c r="CJ63" i="5"/>
  <c r="CJ62" i="5"/>
  <c r="CJ61" i="5"/>
  <c r="CJ60" i="5"/>
  <c r="CJ59" i="5"/>
  <c r="CJ58" i="5"/>
  <c r="CJ57" i="5"/>
  <c r="CJ56" i="5"/>
  <c r="CJ55" i="5"/>
  <c r="CX54" i="5"/>
  <c r="CJ54" i="5"/>
  <c r="CX53" i="5"/>
  <c r="CQ53" i="5"/>
  <c r="CJ53" i="5"/>
  <c r="CX52" i="5"/>
  <c r="CQ52" i="5"/>
  <c r="CJ52" i="5"/>
  <c r="CX51" i="5"/>
  <c r="CQ51" i="5"/>
  <c r="CJ51" i="5"/>
  <c r="CX50" i="5"/>
  <c r="CQ50" i="5"/>
  <c r="CJ50" i="5"/>
  <c r="CX49" i="5"/>
  <c r="CQ49" i="5"/>
  <c r="CJ49" i="5"/>
  <c r="CX48" i="5"/>
  <c r="CQ48" i="5"/>
  <c r="CJ48" i="5"/>
  <c r="CX47" i="5"/>
  <c r="CQ47" i="5"/>
  <c r="CJ47" i="5"/>
  <c r="CX46" i="5"/>
  <c r="CQ46" i="5"/>
  <c r="CJ46" i="5"/>
  <c r="DE45" i="5"/>
  <c r="CX45" i="5"/>
  <c r="CQ45" i="5"/>
  <c r="CJ45" i="5"/>
  <c r="DE44" i="5"/>
  <c r="CX44" i="5"/>
  <c r="CQ44" i="5"/>
  <c r="CJ44" i="5"/>
  <c r="DE43" i="5"/>
  <c r="CX43" i="5"/>
  <c r="CQ43" i="5"/>
  <c r="CJ43" i="5"/>
  <c r="DE42" i="5"/>
  <c r="CX42" i="5"/>
  <c r="CQ42" i="5"/>
  <c r="CJ42" i="5"/>
  <c r="DE41" i="5"/>
  <c r="CX41" i="5"/>
  <c r="CQ41" i="5"/>
  <c r="CJ41" i="5"/>
  <c r="DE40" i="5"/>
  <c r="CX40" i="5"/>
  <c r="CQ40" i="5"/>
  <c r="CJ40" i="5"/>
  <c r="DE39" i="5"/>
  <c r="CX39" i="5"/>
  <c r="CQ39" i="5"/>
  <c r="CJ39" i="5"/>
  <c r="DE38" i="5"/>
  <c r="CX38" i="5"/>
  <c r="CQ38" i="5"/>
  <c r="CJ38" i="5"/>
  <c r="DE37" i="5"/>
  <c r="CX37" i="5"/>
  <c r="CQ37" i="5"/>
  <c r="CJ37" i="5"/>
  <c r="DE36" i="5"/>
  <c r="CX36" i="5"/>
  <c r="CQ36" i="5"/>
  <c r="CJ36" i="5"/>
  <c r="DE35" i="5"/>
  <c r="CX35" i="5"/>
  <c r="CQ35" i="5"/>
  <c r="CJ35" i="5"/>
  <c r="DE34" i="5"/>
  <c r="CX34" i="5"/>
  <c r="CQ34" i="5"/>
  <c r="CJ34" i="5"/>
  <c r="DE33" i="5"/>
  <c r="CX33" i="5"/>
  <c r="CQ33" i="5"/>
  <c r="CJ33" i="5"/>
  <c r="G33" i="5"/>
  <c r="A33" i="5"/>
  <c r="DE32" i="5"/>
  <c r="CX32" i="5"/>
  <c r="CQ32" i="5"/>
  <c r="CJ32" i="5"/>
  <c r="T32" i="5"/>
  <c r="A32" i="5"/>
  <c r="DE31" i="5"/>
  <c r="CX31" i="5"/>
  <c r="CQ31" i="5"/>
  <c r="CJ31" i="5"/>
  <c r="DE30" i="5"/>
  <c r="CX30" i="5"/>
  <c r="CQ30" i="5"/>
  <c r="CJ30" i="5"/>
  <c r="Q30" i="5"/>
  <c r="Q61" i="5" s="1"/>
  <c r="F30" i="5"/>
  <c r="F61" i="5" s="1"/>
  <c r="DE29" i="5"/>
  <c r="CX29" i="5"/>
  <c r="CQ29" i="5"/>
  <c r="CJ29" i="5"/>
  <c r="DE28" i="5"/>
  <c r="CX28" i="5"/>
  <c r="CQ28" i="5"/>
  <c r="CJ28" i="5"/>
  <c r="DE27" i="5"/>
  <c r="CX27" i="5"/>
  <c r="CQ27" i="5"/>
  <c r="CJ27" i="5"/>
  <c r="DE26" i="5"/>
  <c r="CX26" i="5"/>
  <c r="CQ26" i="5"/>
  <c r="CJ26" i="5"/>
  <c r="DE25" i="5"/>
  <c r="CX25" i="5"/>
  <c r="CQ25" i="5"/>
  <c r="CJ25" i="5"/>
  <c r="DE24" i="5"/>
  <c r="CX24" i="5"/>
  <c r="CQ24" i="5"/>
  <c r="CJ24" i="5"/>
  <c r="DE23" i="5"/>
  <c r="CX23" i="5"/>
  <c r="CQ23" i="5"/>
  <c r="CJ23" i="5"/>
  <c r="Q23" i="5"/>
  <c r="Q54" i="5" s="1"/>
  <c r="F23" i="5"/>
  <c r="F54" i="5" s="1"/>
  <c r="DE22" i="5"/>
  <c r="CX22" i="5"/>
  <c r="CQ22" i="5"/>
  <c r="CJ22" i="5"/>
  <c r="DE21" i="5"/>
  <c r="CX21" i="5"/>
  <c r="CQ21" i="5"/>
  <c r="CJ21" i="5"/>
  <c r="DE20" i="5"/>
  <c r="CX20" i="5"/>
  <c r="CQ20" i="5"/>
  <c r="CJ20" i="5"/>
  <c r="DE19" i="5"/>
  <c r="CX19" i="5"/>
  <c r="CQ19" i="5"/>
  <c r="CJ19" i="5"/>
  <c r="DE18" i="5"/>
  <c r="CX18" i="5"/>
  <c r="CQ18" i="5"/>
  <c r="CJ18" i="5"/>
  <c r="CC18" i="5"/>
  <c r="DE17" i="5"/>
  <c r="CX17" i="5"/>
  <c r="CQ17" i="5"/>
  <c r="CJ17" i="5"/>
  <c r="CC17" i="5"/>
  <c r="DE16" i="5"/>
  <c r="CX16" i="5"/>
  <c r="CQ16" i="5"/>
  <c r="CJ16" i="5"/>
  <c r="CC16" i="5"/>
  <c r="Q16" i="5"/>
  <c r="Q47" i="5" s="1"/>
  <c r="F16" i="5"/>
  <c r="F47" i="5" s="1"/>
  <c r="DE15" i="5"/>
  <c r="CX15" i="5"/>
  <c r="CQ15" i="5"/>
  <c r="CJ15" i="5"/>
  <c r="CC15" i="5"/>
  <c r="DE14" i="5"/>
  <c r="CX14" i="5"/>
  <c r="CQ14" i="5"/>
  <c r="CJ14" i="5"/>
  <c r="CC14" i="5"/>
  <c r="DE13" i="5"/>
  <c r="CX13" i="5"/>
  <c r="CQ13" i="5"/>
  <c r="CJ13" i="5"/>
  <c r="CC13" i="5"/>
  <c r="DE12" i="5"/>
  <c r="CX12" i="5"/>
  <c r="CQ12" i="5"/>
  <c r="CJ12" i="5"/>
  <c r="CC12" i="5"/>
  <c r="DE11" i="5"/>
  <c r="CX11" i="5"/>
  <c r="CQ11" i="5"/>
  <c r="CJ11" i="5"/>
  <c r="CC11" i="5"/>
  <c r="DE10" i="5"/>
  <c r="CX10" i="5"/>
  <c r="CQ10" i="5"/>
  <c r="CJ10" i="5"/>
  <c r="CC10" i="5"/>
  <c r="DE9" i="5"/>
  <c r="CX9" i="5"/>
  <c r="CQ9" i="5"/>
  <c r="CJ9" i="5"/>
  <c r="CC9" i="5"/>
  <c r="Q9" i="5"/>
  <c r="Q40" i="5" s="1"/>
  <c r="F9" i="5"/>
  <c r="F40" i="5" s="1"/>
  <c r="DE8" i="5"/>
  <c r="CX8" i="5"/>
  <c r="CQ8" i="5"/>
  <c r="CJ8" i="5"/>
  <c r="CC8" i="5"/>
  <c r="DE7" i="5"/>
  <c r="CX7" i="5"/>
  <c r="CQ7" i="5"/>
  <c r="CJ7" i="5"/>
  <c r="CC7" i="5"/>
  <c r="DE6" i="5"/>
  <c r="CX6" i="5"/>
  <c r="CQ6" i="5"/>
  <c r="CJ6" i="5"/>
  <c r="CC6" i="5"/>
  <c r="DE5" i="5"/>
  <c r="CX5" i="5"/>
  <c r="CQ5" i="5"/>
  <c r="CJ5" i="5"/>
  <c r="CC5" i="5"/>
  <c r="DE4" i="5"/>
  <c r="CX4" i="5"/>
  <c r="CQ4" i="5"/>
  <c r="CJ4" i="5"/>
  <c r="CC4" i="5"/>
  <c r="DE3" i="5"/>
  <c r="CX3" i="5"/>
  <c r="CQ3" i="5"/>
  <c r="CJ3" i="5"/>
  <c r="CC3" i="5"/>
  <c r="DE2" i="5"/>
  <c r="CX2" i="5"/>
  <c r="CQ2" i="5"/>
  <c r="CJ2" i="5"/>
  <c r="CC2" i="5"/>
  <c r="DE1" i="5"/>
  <c r="CX1" i="5"/>
  <c r="CQ1" i="5"/>
  <c r="CJ1" i="5"/>
  <c r="CC1" i="5"/>
  <c r="Q61" i="4"/>
  <c r="F40" i="4"/>
  <c r="CX37" i="4"/>
  <c r="DE36" i="4"/>
  <c r="CX36" i="4"/>
  <c r="CQ36" i="4"/>
  <c r="CJ36" i="4"/>
  <c r="DE35" i="4"/>
  <c r="CX35" i="4"/>
  <c r="CQ35" i="4"/>
  <c r="CJ35" i="4"/>
  <c r="DE34" i="4"/>
  <c r="CX34" i="4"/>
  <c r="CQ34" i="4"/>
  <c r="CJ34" i="4"/>
  <c r="DE33" i="4"/>
  <c r="CX33" i="4"/>
  <c r="CQ33" i="4"/>
  <c r="CJ33" i="4"/>
  <c r="G33" i="4"/>
  <c r="A33" i="4"/>
  <c r="DE32" i="4"/>
  <c r="CX32" i="4"/>
  <c r="CQ32" i="4"/>
  <c r="CJ32" i="4"/>
  <c r="T32" i="4"/>
  <c r="A32" i="4"/>
  <c r="DE31" i="4"/>
  <c r="CX31" i="4"/>
  <c r="CQ31" i="4"/>
  <c r="CJ31" i="4"/>
  <c r="DE30" i="4"/>
  <c r="CX30" i="4"/>
  <c r="CQ30" i="4"/>
  <c r="CJ30" i="4"/>
  <c r="Q30" i="4"/>
  <c r="F30" i="4"/>
  <c r="F61" i="4" s="1"/>
  <c r="DE29" i="4"/>
  <c r="CX29" i="4"/>
  <c r="CQ29" i="4"/>
  <c r="CJ29" i="4"/>
  <c r="DE28" i="4"/>
  <c r="CX28" i="4"/>
  <c r="CQ28" i="4"/>
  <c r="CJ28" i="4"/>
  <c r="DE27" i="4"/>
  <c r="CX27" i="4"/>
  <c r="CQ27" i="4"/>
  <c r="CJ27" i="4"/>
  <c r="DE26" i="4"/>
  <c r="CX26" i="4"/>
  <c r="CQ26" i="4"/>
  <c r="CJ26" i="4"/>
  <c r="DE25" i="4"/>
  <c r="CX25" i="4"/>
  <c r="CQ25" i="4"/>
  <c r="CJ25" i="4"/>
  <c r="DE24" i="4"/>
  <c r="CX24" i="4"/>
  <c r="CQ24" i="4"/>
  <c r="CJ24" i="4"/>
  <c r="DE23" i="4"/>
  <c r="CX23" i="4"/>
  <c r="CQ23" i="4"/>
  <c r="CJ23" i="4"/>
  <c r="Q23" i="4"/>
  <c r="Q54" i="4" s="1"/>
  <c r="F23" i="4"/>
  <c r="F54" i="4" s="1"/>
  <c r="DE22" i="4"/>
  <c r="CX22" i="4"/>
  <c r="CQ22" i="4"/>
  <c r="CJ22" i="4"/>
  <c r="DE21" i="4"/>
  <c r="CX21" i="4"/>
  <c r="CQ21" i="4"/>
  <c r="CJ21" i="4"/>
  <c r="DE20" i="4"/>
  <c r="CX20" i="4"/>
  <c r="CQ20" i="4"/>
  <c r="CJ20" i="4"/>
  <c r="DE19" i="4"/>
  <c r="CX19" i="4"/>
  <c r="CQ19" i="4"/>
  <c r="CJ19" i="4"/>
  <c r="DE18" i="4"/>
  <c r="CX18" i="4"/>
  <c r="CQ18" i="4"/>
  <c r="CJ18" i="4"/>
  <c r="CC18" i="4"/>
  <c r="DE17" i="4"/>
  <c r="CX17" i="4"/>
  <c r="CQ17" i="4"/>
  <c r="CJ17" i="4"/>
  <c r="CC17" i="4"/>
  <c r="DE16" i="4"/>
  <c r="CX16" i="4"/>
  <c r="CQ16" i="4"/>
  <c r="CJ16" i="4"/>
  <c r="CC16" i="4"/>
  <c r="Q16" i="4"/>
  <c r="Q47" i="4" s="1"/>
  <c r="F16" i="4"/>
  <c r="F47" i="4" s="1"/>
  <c r="DE15" i="4"/>
  <c r="CX15" i="4"/>
  <c r="CQ15" i="4"/>
  <c r="CJ15" i="4"/>
  <c r="CC15" i="4"/>
  <c r="DE14" i="4"/>
  <c r="CX14" i="4"/>
  <c r="CQ14" i="4"/>
  <c r="CJ14" i="4"/>
  <c r="CC14" i="4"/>
  <c r="DE13" i="4"/>
  <c r="CX13" i="4"/>
  <c r="CQ13" i="4"/>
  <c r="CJ13" i="4"/>
  <c r="CC13" i="4"/>
  <c r="DE12" i="4"/>
  <c r="CX12" i="4"/>
  <c r="CQ12" i="4"/>
  <c r="CJ12" i="4"/>
  <c r="CC12" i="4"/>
  <c r="DE11" i="4"/>
  <c r="CX11" i="4"/>
  <c r="CQ11" i="4"/>
  <c r="CJ11" i="4"/>
  <c r="CC11" i="4"/>
  <c r="DE10" i="4"/>
  <c r="CX10" i="4"/>
  <c r="CQ10" i="4"/>
  <c r="CJ10" i="4"/>
  <c r="CC10" i="4"/>
  <c r="DE9" i="4"/>
  <c r="CX9" i="4"/>
  <c r="CQ9" i="4"/>
  <c r="CJ9" i="4"/>
  <c r="CC9" i="4"/>
  <c r="Q9" i="4"/>
  <c r="Q40" i="4" s="1"/>
  <c r="F9" i="4"/>
  <c r="DE8" i="4"/>
  <c r="CX8" i="4"/>
  <c r="CQ8" i="4"/>
  <c r="CJ8" i="4"/>
  <c r="CC8" i="4"/>
  <c r="DE7" i="4"/>
  <c r="CX7" i="4"/>
  <c r="CQ7" i="4"/>
  <c r="CJ7" i="4"/>
  <c r="CC7" i="4"/>
  <c r="DE6" i="4"/>
  <c r="CX6" i="4"/>
  <c r="CQ6" i="4"/>
  <c r="CJ6" i="4"/>
  <c r="CC6" i="4"/>
  <c r="DE5" i="4"/>
  <c r="CX5" i="4"/>
  <c r="CQ5" i="4"/>
  <c r="CJ5" i="4"/>
  <c r="CC5" i="4"/>
  <c r="DE4" i="4"/>
  <c r="CX4" i="4"/>
  <c r="CQ4" i="4"/>
  <c r="CJ4" i="4"/>
  <c r="CC4" i="4"/>
  <c r="DE3" i="4"/>
  <c r="CX3" i="4"/>
  <c r="CQ3" i="4"/>
  <c r="CJ3" i="4"/>
  <c r="CC3" i="4"/>
  <c r="DE2" i="4"/>
  <c r="CX2" i="4"/>
  <c r="CQ2" i="4"/>
  <c r="CJ2" i="4"/>
  <c r="CC2" i="4"/>
  <c r="DE1" i="4"/>
  <c r="CX1" i="4"/>
  <c r="CQ1" i="4"/>
  <c r="CJ1" i="4"/>
  <c r="CC1" i="4"/>
  <c r="CX54" i="2"/>
  <c r="Q54" i="2"/>
  <c r="CX53" i="2"/>
  <c r="CX52" i="2"/>
  <c r="CX51" i="2"/>
  <c r="CX50" i="2"/>
  <c r="CX49" i="2"/>
  <c r="CX48" i="2"/>
  <c r="CX47" i="2"/>
  <c r="Q47" i="2"/>
  <c r="CX46" i="2"/>
  <c r="DE45" i="2"/>
  <c r="CX45" i="2"/>
  <c r="DE44" i="2"/>
  <c r="CX44" i="2"/>
  <c r="DE43" i="2"/>
  <c r="CX43" i="2"/>
  <c r="DE42" i="2"/>
  <c r="CX42" i="2"/>
  <c r="DE41" i="2"/>
  <c r="CX41" i="2"/>
  <c r="DE40" i="2"/>
  <c r="CX40" i="2"/>
  <c r="DE39" i="2"/>
  <c r="CX39" i="2"/>
  <c r="DE38" i="2"/>
  <c r="CX38" i="2"/>
  <c r="DE37" i="2"/>
  <c r="CX37" i="2"/>
  <c r="CQ37" i="2"/>
  <c r="DE36" i="2"/>
  <c r="CX36" i="2"/>
  <c r="CQ36" i="2"/>
  <c r="DE35" i="2"/>
  <c r="CX35" i="2"/>
  <c r="CQ35" i="2"/>
  <c r="DE34" i="2"/>
  <c r="CX34" i="2"/>
  <c r="CQ34" i="2"/>
  <c r="DE33" i="2"/>
  <c r="CX33" i="2"/>
  <c r="CQ33" i="2"/>
  <c r="G33" i="2"/>
  <c r="A33" i="2"/>
  <c r="DE32" i="2"/>
  <c r="CX32" i="2"/>
  <c r="CQ32" i="2"/>
  <c r="T32" i="2"/>
  <c r="A32" i="2"/>
  <c r="DE31" i="2"/>
  <c r="CX31" i="2"/>
  <c r="CQ31" i="2"/>
  <c r="DE30" i="2"/>
  <c r="CX30" i="2"/>
  <c r="CQ30" i="2"/>
  <c r="Q30" i="2"/>
  <c r="Q61" i="2" s="1"/>
  <c r="F30" i="2"/>
  <c r="F61" i="2" s="1"/>
  <c r="DE29" i="2"/>
  <c r="CX29" i="2"/>
  <c r="CQ29" i="2"/>
  <c r="DE28" i="2"/>
  <c r="CX28" i="2"/>
  <c r="CQ28" i="2"/>
  <c r="DE27" i="2"/>
  <c r="CX27" i="2"/>
  <c r="CQ27" i="2"/>
  <c r="DE26" i="2"/>
  <c r="CX26" i="2"/>
  <c r="CQ26" i="2"/>
  <c r="DE25" i="2"/>
  <c r="CX25" i="2"/>
  <c r="CQ25" i="2"/>
  <c r="DE24" i="2"/>
  <c r="CX24" i="2"/>
  <c r="CQ24" i="2"/>
  <c r="DE23" i="2"/>
  <c r="CX23" i="2"/>
  <c r="CQ23" i="2"/>
  <c r="Q23" i="2"/>
  <c r="F23" i="2"/>
  <c r="F54" i="2" s="1"/>
  <c r="DE22" i="2"/>
  <c r="CX22" i="2"/>
  <c r="CQ22" i="2"/>
  <c r="DE21" i="2"/>
  <c r="CX21" i="2"/>
  <c r="CQ21" i="2"/>
  <c r="DE20" i="2"/>
  <c r="CX20" i="2"/>
  <c r="CQ20" i="2"/>
  <c r="DE19" i="2"/>
  <c r="CX19" i="2"/>
  <c r="CQ19" i="2"/>
  <c r="DE18" i="2"/>
  <c r="CX18" i="2"/>
  <c r="CQ18" i="2"/>
  <c r="CJ18" i="2"/>
  <c r="CC18" i="2"/>
  <c r="DE17" i="2"/>
  <c r="CX17" i="2"/>
  <c r="CQ17" i="2"/>
  <c r="CJ17" i="2"/>
  <c r="CC17" i="2"/>
  <c r="DE16" i="2"/>
  <c r="CX16" i="2"/>
  <c r="CQ16" i="2"/>
  <c r="CJ16" i="2"/>
  <c r="CC16" i="2"/>
  <c r="Q16" i="2"/>
  <c r="F16" i="2"/>
  <c r="F47" i="2" s="1"/>
  <c r="DE15" i="2"/>
  <c r="CX15" i="2"/>
  <c r="CQ15" i="2"/>
  <c r="CJ15" i="2"/>
  <c r="CC15" i="2"/>
  <c r="DE14" i="2"/>
  <c r="CX14" i="2"/>
  <c r="CQ14" i="2"/>
  <c r="CJ14" i="2"/>
  <c r="CC14" i="2"/>
  <c r="DE13" i="2"/>
  <c r="CX13" i="2"/>
  <c r="CQ13" i="2"/>
  <c r="CJ13" i="2"/>
  <c r="CC13" i="2"/>
  <c r="DE12" i="2"/>
  <c r="CX12" i="2"/>
  <c r="CQ12" i="2"/>
  <c r="CJ12" i="2"/>
  <c r="CC12" i="2"/>
  <c r="DE11" i="2"/>
  <c r="CX11" i="2"/>
  <c r="CQ11" i="2"/>
  <c r="CJ11" i="2"/>
  <c r="CC11" i="2"/>
  <c r="DE10" i="2"/>
  <c r="CX10" i="2"/>
  <c r="CQ10" i="2"/>
  <c r="CJ10" i="2"/>
  <c r="CC10" i="2"/>
  <c r="DE9" i="2"/>
  <c r="CX9" i="2"/>
  <c r="CQ9" i="2"/>
  <c r="CJ9" i="2"/>
  <c r="CC9" i="2"/>
  <c r="Q9" i="2"/>
  <c r="Q40" i="2" s="1"/>
  <c r="F9" i="2"/>
  <c r="F40" i="2" s="1"/>
  <c r="DE8" i="2"/>
  <c r="CX8" i="2"/>
  <c r="CQ8" i="2"/>
  <c r="CJ8" i="2"/>
  <c r="CC8" i="2"/>
  <c r="DE7" i="2"/>
  <c r="CX7" i="2"/>
  <c r="CQ7" i="2"/>
  <c r="CJ7" i="2"/>
  <c r="CC7" i="2"/>
  <c r="DE6" i="2"/>
  <c r="CX6" i="2"/>
  <c r="CQ6" i="2"/>
  <c r="CJ6" i="2"/>
  <c r="CC6" i="2"/>
  <c r="DE5" i="2"/>
  <c r="CX5" i="2"/>
  <c r="CQ5" i="2"/>
  <c r="CJ5" i="2"/>
  <c r="CC5" i="2"/>
  <c r="DE4" i="2"/>
  <c r="CX4" i="2"/>
  <c r="CQ4" i="2"/>
  <c r="CJ4" i="2"/>
  <c r="CC4" i="2"/>
  <c r="DE3" i="2"/>
  <c r="CX3" i="2"/>
  <c r="CQ3" i="2"/>
  <c r="CJ3" i="2"/>
  <c r="CC3" i="2"/>
  <c r="DE2" i="2"/>
  <c r="CX2" i="2"/>
  <c r="CQ2" i="2"/>
  <c r="CJ2" i="2"/>
  <c r="CC2" i="2"/>
  <c r="DE1" i="2"/>
  <c r="CX1" i="2"/>
  <c r="CQ1" i="2"/>
  <c r="CJ1" i="2"/>
  <c r="CC1" i="2"/>
  <c r="AL2" i="10" l="1"/>
  <c r="D28" i="10"/>
  <c r="D59" i="10" s="1"/>
  <c r="BJ6" i="10"/>
  <c r="BK6" i="10"/>
  <c r="BF7" i="10"/>
  <c r="BO1" i="10"/>
  <c r="BP1" i="10"/>
  <c r="BU1" i="10"/>
  <c r="BT1" i="10"/>
  <c r="BY5" i="10"/>
  <c r="BZ5" i="10"/>
  <c r="BE1" i="10"/>
  <c r="BF1" i="10"/>
  <c r="BF6" i="10"/>
  <c r="BE6" i="10"/>
  <c r="BP10" i="10"/>
  <c r="AR10" i="10" s="1"/>
  <c r="BO10" i="10"/>
  <c r="AK10" i="10" s="1"/>
  <c r="BJ10" i="10"/>
  <c r="AI10" i="10" s="1"/>
  <c r="BK10" i="10"/>
  <c r="AP10" i="10" s="1"/>
  <c r="BE9" i="10"/>
  <c r="BF9" i="10"/>
  <c r="BO9" i="10"/>
  <c r="AK9" i="10" s="1"/>
  <c r="BP9" i="10"/>
  <c r="AR9" i="10" s="1"/>
  <c r="BF12" i="10"/>
  <c r="BE12" i="10"/>
  <c r="BZ8" i="10"/>
  <c r="BY8" i="10"/>
  <c r="BO5" i="10"/>
  <c r="BP5" i="10"/>
  <c r="C29" i="10"/>
  <c r="C60" i="10" s="1"/>
  <c r="AO7" i="10"/>
  <c r="O14" i="10"/>
  <c r="O45" i="10" s="1"/>
  <c r="AH4" i="10"/>
  <c r="O15" i="10"/>
  <c r="O46" i="10" s="1"/>
  <c r="BY7" i="10"/>
  <c r="BZ7" i="10"/>
  <c r="BJ5" i="10"/>
  <c r="BK5" i="10"/>
  <c r="BK11" i="10"/>
  <c r="AP11" i="10" s="1"/>
  <c r="BJ11" i="10"/>
  <c r="AI11" i="10" s="1"/>
  <c r="BU7" i="10"/>
  <c r="BT7" i="10"/>
  <c r="BT4" i="10"/>
  <c r="BU4" i="10"/>
  <c r="AO2" i="10"/>
  <c r="N8" i="10"/>
  <c r="N39" i="10" s="1"/>
  <c r="BK9" i="10"/>
  <c r="AP9" i="10" s="1"/>
  <c r="BJ9" i="10"/>
  <c r="AI9" i="10" s="1"/>
  <c r="BZ10" i="10"/>
  <c r="AT10" i="10" s="1"/>
  <c r="BY10" i="10"/>
  <c r="AM10" i="10" s="1"/>
  <c r="BU5" i="10"/>
  <c r="BT5" i="10"/>
  <c r="BP12" i="10"/>
  <c r="AR12" i="10" s="1"/>
  <c r="BO12" i="10"/>
  <c r="AK12" i="10" s="1"/>
  <c r="CM7" i="9"/>
  <c r="BU9" i="10"/>
  <c r="AS9" i="10" s="1"/>
  <c r="BT9" i="10"/>
  <c r="AL9" i="10" s="1"/>
  <c r="BJ12" i="10"/>
  <c r="AI12" i="10" s="1"/>
  <c r="BK12" i="10"/>
  <c r="AP12" i="10" s="1"/>
  <c r="BT8" i="10"/>
  <c r="BU8" i="10"/>
  <c r="BE11" i="10"/>
  <c r="BF11" i="10"/>
  <c r="BO7" i="10"/>
  <c r="BP7" i="10"/>
  <c r="BZ4" i="10"/>
  <c r="BY4" i="10"/>
  <c r="BK1" i="10"/>
  <c r="BJ1" i="10"/>
  <c r="AO4" i="10"/>
  <c r="N15" i="10"/>
  <c r="N46" i="10" s="1"/>
  <c r="R15" i="10"/>
  <c r="AR4" i="10"/>
  <c r="BK7" i="10"/>
  <c r="BJ7" i="10"/>
  <c r="BJ4" i="10"/>
  <c r="BK4" i="10"/>
  <c r="BO3" i="10"/>
  <c r="BP3" i="10"/>
  <c r="D29" i="10"/>
  <c r="D60" i="10" s="1"/>
  <c r="E15" i="10"/>
  <c r="E46" i="10" s="1"/>
  <c r="AP3" i="10"/>
  <c r="O7" i="10"/>
  <c r="O38" i="10" s="1"/>
  <c r="AH2" i="10"/>
  <c r="O8" i="10"/>
  <c r="O39" i="10" s="1"/>
  <c r="I15" i="10"/>
  <c r="I46" i="10" s="1"/>
  <c r="AT3" i="10"/>
  <c r="BY11" i="10"/>
  <c r="AM11" i="10" s="1"/>
  <c r="BZ11" i="10"/>
  <c r="AT11" i="10" s="1"/>
  <c r="BT12" i="10"/>
  <c r="AL12" i="10" s="1"/>
  <c r="BU12" i="10"/>
  <c r="AS12" i="10" s="1"/>
  <c r="BP2" i="10"/>
  <c r="BO2" i="10"/>
  <c r="BY2" i="10"/>
  <c r="BZ2" i="10"/>
  <c r="AO10" i="10"/>
  <c r="BZ12" i="10"/>
  <c r="AT12" i="10" s="1"/>
  <c r="BY12" i="10"/>
  <c r="AM12" i="10" s="1"/>
  <c r="BJ8" i="10"/>
  <c r="BK8" i="10"/>
  <c r="BY1" i="10"/>
  <c r="BZ1" i="10"/>
  <c r="BU11" i="10"/>
  <c r="AS11" i="10" s="1"/>
  <c r="BT11" i="10"/>
  <c r="AL11" i="10" s="1"/>
  <c r="BF8" i="10"/>
  <c r="BE8" i="10"/>
  <c r="BP8" i="10"/>
  <c r="BO8" i="10"/>
  <c r="BT6" i="10"/>
  <c r="BU6" i="10"/>
  <c r="BU3" i="10"/>
  <c r="BT3" i="10"/>
  <c r="AS2" i="10"/>
  <c r="S8" i="10"/>
  <c r="S39" i="10" s="1"/>
  <c r="BZ6" i="10"/>
  <c r="BY6" i="10"/>
  <c r="R14" i="10"/>
  <c r="AK4" i="10"/>
  <c r="BP6" i="10"/>
  <c r="BO6" i="10"/>
  <c r="BE3" i="10"/>
  <c r="BF3" i="10"/>
  <c r="AB10" i="10"/>
  <c r="AH10" i="10"/>
  <c r="C22" i="10"/>
  <c r="C53" i="10" s="1"/>
  <c r="AO5" i="10"/>
  <c r="AD5" i="10"/>
  <c r="E14" i="10"/>
  <c r="E45" i="10" s="1"/>
  <c r="AI3" i="10"/>
  <c r="BJ2" i="10"/>
  <c r="BK2" i="10"/>
  <c r="CM1" i="9"/>
  <c r="BI1" i="9" s="1"/>
  <c r="AL1" i="9" s="1"/>
  <c r="DO4" i="9"/>
  <c r="DO6" i="9"/>
  <c r="DA6" i="9"/>
  <c r="BY6" i="9" s="1"/>
  <c r="DH8" i="9"/>
  <c r="CD8" i="9" s="1"/>
  <c r="DO13" i="9"/>
  <c r="DH26" i="9"/>
  <c r="CM2" i="9"/>
  <c r="BJ2" i="9" s="1"/>
  <c r="DO2" i="9"/>
  <c r="CI2" i="9" s="1"/>
  <c r="CM5" i="9"/>
  <c r="DO5" i="9"/>
  <c r="CI5" i="9" s="1"/>
  <c r="DH11" i="9"/>
  <c r="CD11" i="9" s="1"/>
  <c r="AW11" i="9" s="1"/>
  <c r="DH15" i="9"/>
  <c r="CM16" i="9"/>
  <c r="DH17" i="9"/>
  <c r="DA20" i="9"/>
  <c r="DO29" i="9"/>
  <c r="DA30" i="9"/>
  <c r="DO7" i="9"/>
  <c r="CI7" i="9" s="1"/>
  <c r="DH23" i="9"/>
  <c r="DH27" i="9"/>
  <c r="DA1" i="9"/>
  <c r="CM18" i="9"/>
  <c r="DO3" i="9"/>
  <c r="CI3" i="9" s="1"/>
  <c r="CM6" i="9"/>
  <c r="BJ6" i="9" s="1"/>
  <c r="DH12" i="9"/>
  <c r="DH22" i="9"/>
  <c r="CT23" i="9"/>
  <c r="CT25" i="9"/>
  <c r="DH41" i="9"/>
  <c r="DH10" i="9"/>
  <c r="CD10" i="9" s="1"/>
  <c r="AW10" i="9" s="1"/>
  <c r="DH14" i="9"/>
  <c r="DH24" i="9"/>
  <c r="DH28" i="9"/>
  <c r="DH25" i="9"/>
  <c r="CM4" i="9"/>
  <c r="BI4" i="9" s="1"/>
  <c r="AL4" i="9" s="1"/>
  <c r="DH9" i="9"/>
  <c r="CC9" i="9" s="1"/>
  <c r="AP9" i="9" s="1"/>
  <c r="DA16" i="9"/>
  <c r="DO18" i="9"/>
  <c r="DO19" i="9"/>
  <c r="DO21" i="9"/>
  <c r="DO30" i="9"/>
  <c r="BI7" i="9"/>
  <c r="AL7" i="9" s="1"/>
  <c r="BJ7" i="9"/>
  <c r="AS7" i="9" s="1"/>
  <c r="BI5" i="9"/>
  <c r="AL5" i="9" s="1"/>
  <c r="BJ5" i="9"/>
  <c r="CY1" i="8"/>
  <c r="BT1" i="8" s="1"/>
  <c r="AL1" i="8" s="1"/>
  <c r="DA9" i="9"/>
  <c r="BX9" i="9" s="1"/>
  <c r="AO9" i="9" s="1"/>
  <c r="DO11" i="9"/>
  <c r="CH11" i="9" s="1"/>
  <c r="AQ11" i="9" s="1"/>
  <c r="CM13" i="9"/>
  <c r="DA14" i="9"/>
  <c r="DO16" i="9"/>
  <c r="DH19" i="9"/>
  <c r="DO28" i="9"/>
  <c r="DH30" i="9"/>
  <c r="CT63" i="9"/>
  <c r="DO46" i="9"/>
  <c r="DH2" i="9"/>
  <c r="CC2" i="9" s="1"/>
  <c r="S7" i="9" s="1"/>
  <c r="S38" i="9" s="1"/>
  <c r="CM3" i="9"/>
  <c r="DH7" i="9"/>
  <c r="CT13" i="9"/>
  <c r="CM17" i="9"/>
  <c r="BJ1" i="9"/>
  <c r="AS1" i="9" s="1"/>
  <c r="DO1" i="9"/>
  <c r="CI1" i="9" s="1"/>
  <c r="CT3" i="9"/>
  <c r="BS3" i="9" s="1"/>
  <c r="DH4" i="9"/>
  <c r="DH6" i="9"/>
  <c r="CC6" i="9" s="1"/>
  <c r="S21" i="9" s="1"/>
  <c r="S52" i="9" s="1"/>
  <c r="DO8" i="9"/>
  <c r="CM9" i="9"/>
  <c r="BJ9" i="9" s="1"/>
  <c r="DO10" i="9"/>
  <c r="DO12" i="9"/>
  <c r="CH12" i="9" s="1"/>
  <c r="AQ12" i="9" s="1"/>
  <c r="CM14" i="9"/>
  <c r="DO15" i="9"/>
  <c r="DH16" i="9"/>
  <c r="DO17" i="9"/>
  <c r="CT19" i="9"/>
  <c r="DO22" i="9"/>
  <c r="DO23" i="9"/>
  <c r="DO26" i="9"/>
  <c r="DO31" i="9"/>
  <c r="DA32" i="9"/>
  <c r="DH49" i="9"/>
  <c r="DH3" i="9"/>
  <c r="DH5" i="9"/>
  <c r="DO20" i="9"/>
  <c r="DH29" i="9"/>
  <c r="CM8" i="9"/>
  <c r="BJ8" i="9" s="1"/>
  <c r="CM10" i="9"/>
  <c r="BJ10" i="9" s="1"/>
  <c r="CM12" i="9"/>
  <c r="BJ12" i="9" s="1"/>
  <c r="CM15" i="9"/>
  <c r="DO25" i="9"/>
  <c r="DF1" i="6"/>
  <c r="BZ1" i="6" s="1"/>
  <c r="AT1" i="6" s="1"/>
  <c r="CD9" i="8"/>
  <c r="BF9" i="8" s="1"/>
  <c r="CT7" i="9"/>
  <c r="BS7" i="9" s="1"/>
  <c r="DA8" i="9"/>
  <c r="BX8" i="9" s="1"/>
  <c r="AO8" i="9" s="1"/>
  <c r="DO9" i="9"/>
  <c r="CM11" i="9"/>
  <c r="BJ11" i="9" s="1"/>
  <c r="DH13" i="9"/>
  <c r="DO14" i="9"/>
  <c r="DH18" i="9"/>
  <c r="DH21" i="9"/>
  <c r="DO24" i="9"/>
  <c r="DA26" i="9"/>
  <c r="DO27" i="9"/>
  <c r="CT31" i="9"/>
  <c r="DH32" i="9"/>
  <c r="CT36" i="9"/>
  <c r="DO44" i="9"/>
  <c r="AP2" i="9"/>
  <c r="CD12" i="9"/>
  <c r="AW12" i="9" s="1"/>
  <c r="CC12" i="9"/>
  <c r="AP12" i="9" s="1"/>
  <c r="DA35" i="9"/>
  <c r="CT96" i="9"/>
  <c r="CT104" i="9"/>
  <c r="CT107" i="9"/>
  <c r="CT110" i="9"/>
  <c r="CT113" i="9"/>
  <c r="CT116" i="9"/>
  <c r="CT119" i="9"/>
  <c r="CT122" i="9"/>
  <c r="CT125" i="9"/>
  <c r="CT128" i="9"/>
  <c r="DF3" i="8"/>
  <c r="BY3" i="8" s="1"/>
  <c r="CD8" i="8"/>
  <c r="BE8" i="8" s="1"/>
  <c r="CD13" i="8"/>
  <c r="D7" i="9"/>
  <c r="D38" i="9" s="1"/>
  <c r="CT2" i="9"/>
  <c r="DA4" i="9"/>
  <c r="DA5" i="9"/>
  <c r="AP6" i="9"/>
  <c r="CH7" i="9"/>
  <c r="CT11" i="9"/>
  <c r="CT12" i="9"/>
  <c r="CT18" i="9"/>
  <c r="DA21" i="9"/>
  <c r="CT22" i="9"/>
  <c r="DA23" i="9"/>
  <c r="DA25" i="9"/>
  <c r="CT27" i="9"/>
  <c r="DA29" i="9"/>
  <c r="CT71" i="9"/>
  <c r="DH90" i="9"/>
  <c r="DH91" i="9"/>
  <c r="BY1" i="9"/>
  <c r="BX1" i="9"/>
  <c r="CI4" i="9"/>
  <c r="CH4" i="9"/>
  <c r="CT103" i="9"/>
  <c r="CT106" i="9"/>
  <c r="CT109" i="9"/>
  <c r="CT111" i="9"/>
  <c r="CT115" i="9"/>
  <c r="CT118" i="9"/>
  <c r="CT121" i="9"/>
  <c r="CT124" i="9"/>
  <c r="CT127" i="9"/>
  <c r="CT129" i="9"/>
  <c r="CD6" i="8"/>
  <c r="CD4" i="8"/>
  <c r="BE4" i="8" s="1"/>
  <c r="AH4" i="8" s="1"/>
  <c r="CD3" i="8"/>
  <c r="BE3" i="8" s="1"/>
  <c r="D14" i="8" s="1"/>
  <c r="D45" i="8" s="1"/>
  <c r="DF6" i="8"/>
  <c r="BY6" i="8" s="1"/>
  <c r="CY7" i="8"/>
  <c r="BT7" i="8" s="1"/>
  <c r="CD2" i="9"/>
  <c r="DA3" i="9"/>
  <c r="AS5" i="9"/>
  <c r="CT6" i="9"/>
  <c r="DA7" i="9"/>
  <c r="CD9" i="9"/>
  <c r="AW9" i="9" s="1"/>
  <c r="CT10" i="9"/>
  <c r="DA11" i="9"/>
  <c r="DA12" i="9"/>
  <c r="DA13" i="9"/>
  <c r="CT15" i="9"/>
  <c r="CT16" i="9"/>
  <c r="CT17" i="9"/>
  <c r="DA19" i="9"/>
  <c r="CT20" i="9"/>
  <c r="DA22" i="9"/>
  <c r="CT24" i="9"/>
  <c r="DA27" i="9"/>
  <c r="CT28" i="9"/>
  <c r="CT30" i="9"/>
  <c r="DA31" i="9"/>
  <c r="CT34" i="9"/>
  <c r="DH45" i="9"/>
  <c r="CT48" i="9"/>
  <c r="DO48" i="9"/>
  <c r="DA68" i="9"/>
  <c r="CT102" i="9"/>
  <c r="CT105" i="9"/>
  <c r="CT108" i="9"/>
  <c r="CT112" i="9"/>
  <c r="CT114" i="9"/>
  <c r="CT117" i="9"/>
  <c r="CT120" i="9"/>
  <c r="CT123" i="9"/>
  <c r="CT126" i="9"/>
  <c r="CT130" i="9"/>
  <c r="DF4" i="8"/>
  <c r="BZ4" i="8" s="1"/>
  <c r="T15" i="8" s="1"/>
  <c r="T46" i="8" s="1"/>
  <c r="DA72" i="9"/>
  <c r="DA2" i="9"/>
  <c r="CT4" i="9"/>
  <c r="CT5" i="9"/>
  <c r="CI6" i="9"/>
  <c r="CH6" i="9"/>
  <c r="CT8" i="9"/>
  <c r="CT9" i="9"/>
  <c r="DA10" i="9"/>
  <c r="BI11" i="9"/>
  <c r="CT14" i="9"/>
  <c r="DA15" i="9"/>
  <c r="DA17" i="9"/>
  <c r="DA18" i="9"/>
  <c r="CT21" i="9"/>
  <c r="DA24" i="9"/>
  <c r="CT26" i="9"/>
  <c r="DA28" i="9"/>
  <c r="CT29" i="9"/>
  <c r="CT32" i="9"/>
  <c r="DA33" i="9"/>
  <c r="DA39" i="9"/>
  <c r="DA43" i="9"/>
  <c r="CT52" i="9"/>
  <c r="DO55" i="9"/>
  <c r="DO59" i="9"/>
  <c r="DA76" i="9"/>
  <c r="CT80" i="9"/>
  <c r="CT81" i="9"/>
  <c r="CT133" i="9"/>
  <c r="CT135" i="9"/>
  <c r="CT139" i="9"/>
  <c r="CK5" i="7"/>
  <c r="BJ5" i="7" s="1"/>
  <c r="CY27" i="8"/>
  <c r="CR97" i="8"/>
  <c r="CT97" i="9"/>
  <c r="CT95" i="9"/>
  <c r="CT93" i="9"/>
  <c r="CT98" i="9"/>
  <c r="CT94" i="9"/>
  <c r="CT90" i="9"/>
  <c r="CT86" i="9"/>
  <c r="CT82" i="9"/>
  <c r="CT78" i="9"/>
  <c r="CT57" i="9"/>
  <c r="CT56" i="9"/>
  <c r="CT54" i="9"/>
  <c r="CT53" i="9"/>
  <c r="CT45" i="9"/>
  <c r="CT42" i="9"/>
  <c r="CT41" i="9"/>
  <c r="CT40" i="9"/>
  <c r="DH96" i="9"/>
  <c r="DH94" i="9"/>
  <c r="DH92" i="9"/>
  <c r="DH97" i="9"/>
  <c r="DH93" i="9"/>
  <c r="DH89" i="9"/>
  <c r="DH85" i="9"/>
  <c r="DH81" i="9"/>
  <c r="DH77" i="9"/>
  <c r="DH59" i="9"/>
  <c r="DH58" i="9"/>
  <c r="DH55" i="9"/>
  <c r="DH44" i="9"/>
  <c r="DH43" i="9"/>
  <c r="DH39" i="9"/>
  <c r="DH95" i="9"/>
  <c r="DH57" i="9"/>
  <c r="DH56" i="9"/>
  <c r="DH54" i="9"/>
  <c r="DH53" i="9"/>
  <c r="DH31" i="9"/>
  <c r="DH33" i="9"/>
  <c r="DO34" i="9"/>
  <c r="DH35" i="9"/>
  <c r="DO36" i="9"/>
  <c r="CT38" i="9"/>
  <c r="DO38" i="9"/>
  <c r="CT44" i="9"/>
  <c r="DA47" i="9"/>
  <c r="CT51" i="9"/>
  <c r="DO51" i="9"/>
  <c r="CT55" i="9"/>
  <c r="CT59" i="9"/>
  <c r="DA62" i="9"/>
  <c r="CT65" i="9"/>
  <c r="DA70" i="9"/>
  <c r="CT73" i="9"/>
  <c r="DH78" i="9"/>
  <c r="DH79" i="9"/>
  <c r="CT84" i="9"/>
  <c r="CT85" i="9"/>
  <c r="CT132" i="9"/>
  <c r="CT137" i="9"/>
  <c r="CT140" i="9"/>
  <c r="DF2" i="5"/>
  <c r="BZ2" i="5" s="1"/>
  <c r="AT2" i="5" s="1"/>
  <c r="CR3" i="8"/>
  <c r="BP3" i="8" s="1"/>
  <c r="CD11" i="8"/>
  <c r="BE11" i="8" s="1"/>
  <c r="DF14" i="8"/>
  <c r="CT1" i="9"/>
  <c r="DH1" i="9"/>
  <c r="DH20" i="9"/>
  <c r="CT33" i="9"/>
  <c r="DA34" i="9"/>
  <c r="CT35" i="9"/>
  <c r="DA36" i="9"/>
  <c r="DA37" i="9"/>
  <c r="DO39" i="9"/>
  <c r="DH40" i="9"/>
  <c r="DH42" i="9"/>
  <c r="DO43" i="9"/>
  <c r="DA44" i="9"/>
  <c r="CT46" i="9"/>
  <c r="DH47" i="9"/>
  <c r="DA50" i="9"/>
  <c r="DO58" i="9"/>
  <c r="CT60" i="9"/>
  <c r="DA64" i="9"/>
  <c r="CT67" i="9"/>
  <c r="CT75" i="9"/>
  <c r="DH82" i="9"/>
  <c r="DH83" i="9"/>
  <c r="CT88" i="9"/>
  <c r="CT89" i="9"/>
  <c r="CT131" i="9"/>
  <c r="CT134" i="9"/>
  <c r="CT136" i="9"/>
  <c r="CT138" i="9"/>
  <c r="CK28" i="8"/>
  <c r="CK17" i="8"/>
  <c r="CY28" i="8"/>
  <c r="DA99" i="9"/>
  <c r="DA75" i="9"/>
  <c r="DA73" i="9"/>
  <c r="DA71" i="9"/>
  <c r="DA69" i="9"/>
  <c r="DA67" i="9"/>
  <c r="DA65" i="9"/>
  <c r="DA63" i="9"/>
  <c r="DA61" i="9"/>
  <c r="DA60" i="9"/>
  <c r="DA52" i="9"/>
  <c r="DA51" i="9"/>
  <c r="DA48" i="9"/>
  <c r="DA46" i="9"/>
  <c r="DA38" i="9"/>
  <c r="DA101" i="9"/>
  <c r="DO101" i="9"/>
  <c r="DO99" i="9"/>
  <c r="DO76" i="9"/>
  <c r="DO74" i="9"/>
  <c r="DO72" i="9"/>
  <c r="DO70" i="9"/>
  <c r="DO68" i="9"/>
  <c r="DO66" i="9"/>
  <c r="DO64" i="9"/>
  <c r="DO62" i="9"/>
  <c r="DO50" i="9"/>
  <c r="DO49" i="9"/>
  <c r="DO47" i="9"/>
  <c r="DO37" i="9"/>
  <c r="DO98" i="9"/>
  <c r="DO75" i="9"/>
  <c r="DO73" i="9"/>
  <c r="DO71" i="9"/>
  <c r="DO69" i="9"/>
  <c r="DO67" i="9"/>
  <c r="DO65" i="9"/>
  <c r="DO63" i="9"/>
  <c r="DO61" i="9"/>
  <c r="DO60" i="9"/>
  <c r="DO52" i="9"/>
  <c r="DO32" i="9"/>
  <c r="DO33" i="9"/>
  <c r="DH34" i="9"/>
  <c r="DO35" i="9"/>
  <c r="DH36" i="9"/>
  <c r="DH37" i="9"/>
  <c r="CT39" i="9"/>
  <c r="CT43" i="9"/>
  <c r="DA49" i="9"/>
  <c r="DH50" i="9"/>
  <c r="CT58" i="9"/>
  <c r="CT61" i="9"/>
  <c r="DA66" i="9"/>
  <c r="CT69" i="9"/>
  <c r="DA74" i="9"/>
  <c r="CT77" i="9"/>
  <c r="DH86" i="9"/>
  <c r="DH87" i="9"/>
  <c r="CT92" i="9"/>
  <c r="DA55" i="9"/>
  <c r="DA58" i="9"/>
  <c r="DA59" i="9"/>
  <c r="DH62" i="9"/>
  <c r="DH64" i="9"/>
  <c r="DH66" i="9"/>
  <c r="DH68" i="9"/>
  <c r="DH70" i="9"/>
  <c r="DH72" i="9"/>
  <c r="DH74" i="9"/>
  <c r="DH76" i="9"/>
  <c r="DO78" i="9"/>
  <c r="DA80" i="9"/>
  <c r="DO82" i="9"/>
  <c r="DA84" i="9"/>
  <c r="DO86" i="9"/>
  <c r="DA88" i="9"/>
  <c r="DO90" i="9"/>
  <c r="DA92" i="9"/>
  <c r="DO94" i="9"/>
  <c r="DA96" i="9"/>
  <c r="DH99" i="9"/>
  <c r="DA102" i="9"/>
  <c r="DA103" i="9"/>
  <c r="DA104" i="9"/>
  <c r="DA105" i="9"/>
  <c r="DA106" i="9"/>
  <c r="DA107" i="9"/>
  <c r="DA108" i="9"/>
  <c r="DA109" i="9"/>
  <c r="DA110" i="9"/>
  <c r="DA111" i="9"/>
  <c r="DA112" i="9"/>
  <c r="DA113" i="9"/>
  <c r="DA114" i="9"/>
  <c r="DA115" i="9"/>
  <c r="DA116" i="9"/>
  <c r="DA117" i="9"/>
  <c r="DA118" i="9"/>
  <c r="CT37" i="9"/>
  <c r="DO40" i="9"/>
  <c r="DO41" i="9"/>
  <c r="DO42" i="9"/>
  <c r="DO45" i="9"/>
  <c r="CT47" i="9"/>
  <c r="CT49" i="9"/>
  <c r="CT50" i="9"/>
  <c r="DO53" i="9"/>
  <c r="DO54" i="9"/>
  <c r="DO56" i="9"/>
  <c r="DO57" i="9"/>
  <c r="CT62" i="9"/>
  <c r="CT64" i="9"/>
  <c r="CT66" i="9"/>
  <c r="CT68" i="9"/>
  <c r="CT70" i="9"/>
  <c r="CT72" i="9"/>
  <c r="CT74" i="9"/>
  <c r="CT76" i="9"/>
  <c r="CT79" i="9"/>
  <c r="DH80" i="9"/>
  <c r="CT83" i="9"/>
  <c r="DH84" i="9"/>
  <c r="CT87" i="9"/>
  <c r="DH88" i="9"/>
  <c r="CT91" i="9"/>
  <c r="DO100" i="9"/>
  <c r="DH38" i="9"/>
  <c r="DA40" i="9"/>
  <c r="DA41" i="9"/>
  <c r="DA42" i="9"/>
  <c r="DA45" i="9"/>
  <c r="DH46" i="9"/>
  <c r="DH48" i="9"/>
  <c r="DH51" i="9"/>
  <c r="DH52" i="9"/>
  <c r="DA53" i="9"/>
  <c r="DA54" i="9"/>
  <c r="DA56" i="9"/>
  <c r="DA57" i="9"/>
  <c r="DH60" i="9"/>
  <c r="DH61" i="9"/>
  <c r="DH63" i="9"/>
  <c r="DH65" i="9"/>
  <c r="DH67" i="9"/>
  <c r="DH69" i="9"/>
  <c r="DH71" i="9"/>
  <c r="DH73" i="9"/>
  <c r="DH75" i="9"/>
  <c r="DA78" i="9"/>
  <c r="DO80" i="9"/>
  <c r="DA82" i="9"/>
  <c r="DO84" i="9"/>
  <c r="DA86" i="9"/>
  <c r="DO88" i="9"/>
  <c r="DA90" i="9"/>
  <c r="DO92" i="9"/>
  <c r="DA94" i="9"/>
  <c r="DO96" i="9"/>
  <c r="DA98" i="9"/>
  <c r="DA119" i="9"/>
  <c r="DA120" i="9"/>
  <c r="DA121" i="9"/>
  <c r="DA122" i="9"/>
  <c r="DA123" i="9"/>
  <c r="DA124" i="9"/>
  <c r="DA125" i="9"/>
  <c r="DA126" i="9"/>
  <c r="DA127" i="9"/>
  <c r="DA128" i="9"/>
  <c r="DA129" i="9"/>
  <c r="DA130" i="9"/>
  <c r="DA131" i="9"/>
  <c r="DA132" i="9"/>
  <c r="DA133" i="9"/>
  <c r="DA134" i="9"/>
  <c r="DA135" i="9"/>
  <c r="DA136" i="9"/>
  <c r="DA137" i="9"/>
  <c r="DA138" i="9"/>
  <c r="DA139" i="9"/>
  <c r="DA140" i="9"/>
  <c r="DO77" i="9"/>
  <c r="DO79" i="9"/>
  <c r="DO81" i="9"/>
  <c r="DO83" i="9"/>
  <c r="DO85" i="9"/>
  <c r="DO87" i="9"/>
  <c r="DO89" i="9"/>
  <c r="DO91" i="9"/>
  <c r="DO93" i="9"/>
  <c r="DO95" i="9"/>
  <c r="DO97" i="9"/>
  <c r="CT100" i="9"/>
  <c r="DH101" i="9"/>
  <c r="DA77" i="9"/>
  <c r="DA79" i="9"/>
  <c r="DA81" i="9"/>
  <c r="DA83" i="9"/>
  <c r="DA85" i="9"/>
  <c r="DA87" i="9"/>
  <c r="DA89" i="9"/>
  <c r="DA91" i="9"/>
  <c r="DA93" i="9"/>
  <c r="DA95" i="9"/>
  <c r="DA97" i="9"/>
  <c r="DA100" i="9"/>
  <c r="CT99" i="9"/>
  <c r="CT101" i="9"/>
  <c r="DH102" i="9"/>
  <c r="DH103" i="9"/>
  <c r="DH104" i="9"/>
  <c r="DH105" i="9"/>
  <c r="DH106" i="9"/>
  <c r="DH107" i="9"/>
  <c r="DH108" i="9"/>
  <c r="DH109" i="9"/>
  <c r="DH110" i="9"/>
  <c r="DH111" i="9"/>
  <c r="DH112" i="9"/>
  <c r="DH113" i="9"/>
  <c r="DH114" i="9"/>
  <c r="DH115" i="9"/>
  <c r="DH116" i="9"/>
  <c r="DH117" i="9"/>
  <c r="DH118" i="9"/>
  <c r="DH119" i="9"/>
  <c r="DH120" i="9"/>
  <c r="DH121" i="9"/>
  <c r="DH122" i="9"/>
  <c r="DH123" i="9"/>
  <c r="DH124" i="9"/>
  <c r="DH125" i="9"/>
  <c r="DH126" i="9"/>
  <c r="DH127" i="9"/>
  <c r="DH128" i="9"/>
  <c r="DH129" i="9"/>
  <c r="DH130" i="9"/>
  <c r="DH131" i="9"/>
  <c r="DH132" i="9"/>
  <c r="DH133" i="9"/>
  <c r="DH134" i="9"/>
  <c r="DH135" i="9"/>
  <c r="DH136" i="9"/>
  <c r="DH137" i="9"/>
  <c r="DH138" i="9"/>
  <c r="DH139" i="9"/>
  <c r="DH140" i="9"/>
  <c r="DH98" i="9"/>
  <c r="DH100" i="9"/>
  <c r="DO102" i="9"/>
  <c r="DO103" i="9"/>
  <c r="DO104" i="9"/>
  <c r="DO105" i="9"/>
  <c r="DO106" i="9"/>
  <c r="DO107" i="9"/>
  <c r="DO108" i="9"/>
  <c r="DO109" i="9"/>
  <c r="DO110" i="9"/>
  <c r="DO111" i="9"/>
  <c r="DO112" i="9"/>
  <c r="DO113" i="9"/>
  <c r="DO114" i="9"/>
  <c r="DO115" i="9"/>
  <c r="DO116" i="9"/>
  <c r="DO117" i="9"/>
  <c r="DO118" i="9"/>
  <c r="DO119" i="9"/>
  <c r="DO120" i="9"/>
  <c r="DO121" i="9"/>
  <c r="DO122" i="9"/>
  <c r="DO123" i="9"/>
  <c r="DO124" i="9"/>
  <c r="DO125" i="9"/>
  <c r="DO126" i="9"/>
  <c r="DO127" i="9"/>
  <c r="DO128" i="9"/>
  <c r="DO129" i="9"/>
  <c r="DO130" i="9"/>
  <c r="DO131" i="9"/>
  <c r="DO132" i="9"/>
  <c r="DO133" i="9"/>
  <c r="DO134" i="9"/>
  <c r="DO135" i="9"/>
  <c r="DO136" i="9"/>
  <c r="DO137" i="9"/>
  <c r="DO138" i="9"/>
  <c r="DO139" i="9"/>
  <c r="DO140" i="9"/>
  <c r="BO3" i="8"/>
  <c r="CR8" i="6"/>
  <c r="BP8" i="6" s="1"/>
  <c r="R29" i="6" s="1"/>
  <c r="R60" i="6" s="1"/>
  <c r="DF49" i="7"/>
  <c r="CR4" i="8"/>
  <c r="BU7" i="8"/>
  <c r="CR8" i="8"/>
  <c r="CR9" i="8"/>
  <c r="CK18" i="8"/>
  <c r="DF19" i="8"/>
  <c r="CR22" i="8"/>
  <c r="CK24" i="8"/>
  <c r="DF25" i="8"/>
  <c r="CR27" i="8"/>
  <c r="CY34" i="8"/>
  <c r="CY35" i="8"/>
  <c r="DF37" i="8"/>
  <c r="CR38" i="8"/>
  <c r="DF60" i="8"/>
  <c r="CY61" i="8"/>
  <c r="CY62" i="8"/>
  <c r="CY66" i="8"/>
  <c r="CY67" i="8"/>
  <c r="CY68" i="8"/>
  <c r="CY69" i="8"/>
  <c r="CY70" i="8"/>
  <c r="CY71" i="8"/>
  <c r="CY72" i="8"/>
  <c r="CY73" i="8"/>
  <c r="CY74" i="8"/>
  <c r="CY75" i="8"/>
  <c r="CY76" i="8"/>
  <c r="CY77" i="8"/>
  <c r="CY78" i="8"/>
  <c r="CY79" i="8"/>
  <c r="CY80" i="8"/>
  <c r="CY81" i="8"/>
  <c r="CR83" i="8"/>
  <c r="CR85" i="8"/>
  <c r="CR87" i="8"/>
  <c r="CR89" i="8"/>
  <c r="CR91" i="8"/>
  <c r="CR93" i="8"/>
  <c r="CR95" i="8"/>
  <c r="CR99" i="8"/>
  <c r="CK1" i="8"/>
  <c r="DF81" i="8"/>
  <c r="DF80" i="8"/>
  <c r="DF79" i="8"/>
  <c r="DF78" i="8"/>
  <c r="DF77" i="8"/>
  <c r="DF76" i="8"/>
  <c r="DF75" i="8"/>
  <c r="DF74" i="8"/>
  <c r="DF73" i="8"/>
  <c r="DF72" i="8"/>
  <c r="DF71" i="8"/>
  <c r="DF70" i="8"/>
  <c r="DF69" i="8"/>
  <c r="DF68" i="8"/>
  <c r="DF67" i="8"/>
  <c r="DF66" i="8"/>
  <c r="DF64" i="8"/>
  <c r="DF61" i="8"/>
  <c r="DF63" i="8"/>
  <c r="DF62" i="8"/>
  <c r="DF49" i="8"/>
  <c r="DF65" i="8"/>
  <c r="DF48" i="8"/>
  <c r="DF46" i="8"/>
  <c r="DF52" i="8"/>
  <c r="DF36" i="8"/>
  <c r="DF35" i="8"/>
  <c r="DF31" i="8"/>
  <c r="DF1" i="8"/>
  <c r="DF34" i="8"/>
  <c r="DF30" i="8"/>
  <c r="DF13" i="8"/>
  <c r="DF7" i="8"/>
  <c r="CK2" i="8"/>
  <c r="CY2" i="8"/>
  <c r="CK6" i="8"/>
  <c r="CK5" i="8"/>
  <c r="CY6" i="8"/>
  <c r="CY5" i="8"/>
  <c r="DF5" i="8"/>
  <c r="CR6" i="8"/>
  <c r="CK7" i="8"/>
  <c r="BE9" i="8"/>
  <c r="DF10" i="8"/>
  <c r="CK14" i="8"/>
  <c r="CR16" i="8"/>
  <c r="CR19" i="8"/>
  <c r="DF20" i="8"/>
  <c r="CY23" i="8"/>
  <c r="CK25" i="8"/>
  <c r="CY26" i="8"/>
  <c r="DF28" i="8"/>
  <c r="CY32" i="8"/>
  <c r="DF33" i="8"/>
  <c r="CR36" i="8"/>
  <c r="CK37" i="8"/>
  <c r="CR47" i="8"/>
  <c r="CY53" i="8"/>
  <c r="DF39" i="7"/>
  <c r="CY6" i="7"/>
  <c r="BT6" i="7" s="1"/>
  <c r="CR81" i="8"/>
  <c r="CR80" i="8"/>
  <c r="CR79" i="8"/>
  <c r="CR78" i="8"/>
  <c r="CR77" i="8"/>
  <c r="CR76" i="8"/>
  <c r="CR75" i="8"/>
  <c r="CR74" i="8"/>
  <c r="CR73" i="8"/>
  <c r="CR72" i="8"/>
  <c r="CR71" i="8"/>
  <c r="CR70" i="8"/>
  <c r="CR69" i="8"/>
  <c r="CR68" i="8"/>
  <c r="CR67" i="8"/>
  <c r="CR66" i="8"/>
  <c r="CR64" i="8"/>
  <c r="CR62" i="8"/>
  <c r="CR63" i="8"/>
  <c r="CR61" i="8"/>
  <c r="CR50" i="8"/>
  <c r="CR65" i="8"/>
  <c r="CR48" i="8"/>
  <c r="CR60" i="8"/>
  <c r="CR37" i="8"/>
  <c r="CR18" i="8"/>
  <c r="CR11" i="8"/>
  <c r="CR1" i="8"/>
  <c r="CR51" i="8"/>
  <c r="CR17" i="8"/>
  <c r="CR7" i="8"/>
  <c r="CK4" i="8"/>
  <c r="CY4" i="8"/>
  <c r="CR5" i="8"/>
  <c r="BE6" i="8"/>
  <c r="BF6" i="8"/>
  <c r="CR10" i="8"/>
  <c r="DF11" i="8"/>
  <c r="CK15" i="8"/>
  <c r="CR21" i="8"/>
  <c r="CR29" i="8"/>
  <c r="CR31" i="8"/>
  <c r="CY36" i="8"/>
  <c r="CK39" i="8"/>
  <c r="CY40" i="8"/>
  <c r="CY49" i="8"/>
  <c r="CR52" i="8"/>
  <c r="CY57" i="8"/>
  <c r="DF17" i="6"/>
  <c r="CY3" i="7"/>
  <c r="BU3" i="7" s="1"/>
  <c r="CR4" i="7"/>
  <c r="BP4" i="7" s="1"/>
  <c r="CY7" i="7"/>
  <c r="BT7" i="7" s="1"/>
  <c r="CK15" i="7"/>
  <c r="CY67" i="7"/>
  <c r="CY75" i="7"/>
  <c r="CR85" i="7"/>
  <c r="CD1" i="8"/>
  <c r="CD7" i="8"/>
  <c r="CD2" i="8"/>
  <c r="CR2" i="8"/>
  <c r="DF2" i="8"/>
  <c r="CD5" i="8"/>
  <c r="DF8" i="8"/>
  <c r="DF9" i="8"/>
  <c r="CD10" i="8"/>
  <c r="CK11" i="8"/>
  <c r="CK12" i="8"/>
  <c r="CY13" i="8"/>
  <c r="DF17" i="8"/>
  <c r="DF18" i="8"/>
  <c r="CK22" i="8"/>
  <c r="CY30" i="8"/>
  <c r="CY31" i="8"/>
  <c r="CR35" i="8"/>
  <c r="CK38" i="8"/>
  <c r="DF41" i="8"/>
  <c r="DF51" i="8"/>
  <c r="CD12" i="8"/>
  <c r="CY12" i="8"/>
  <c r="CD15" i="8"/>
  <c r="CY15" i="8"/>
  <c r="CD16" i="8"/>
  <c r="CY19" i="8"/>
  <c r="CR20" i="8"/>
  <c r="CK21" i="8"/>
  <c r="DF21" i="8"/>
  <c r="DF23" i="8"/>
  <c r="CY24" i="8"/>
  <c r="CK26" i="8"/>
  <c r="DF32" i="8"/>
  <c r="CR33" i="8"/>
  <c r="CY39" i="8"/>
  <c r="CK40" i="8"/>
  <c r="DF42" i="8"/>
  <c r="DF45" i="8"/>
  <c r="CR46" i="8"/>
  <c r="DF47" i="8"/>
  <c r="CY50" i="8"/>
  <c r="CK53" i="8"/>
  <c r="CK44" i="8"/>
  <c r="CK43" i="8"/>
  <c r="CK57" i="8"/>
  <c r="CK45" i="8"/>
  <c r="CK41" i="8"/>
  <c r="CY56" i="8"/>
  <c r="CY58" i="8"/>
  <c r="CY43" i="8"/>
  <c r="CK3" i="8"/>
  <c r="CY3" i="8"/>
  <c r="CK8" i="8"/>
  <c r="CY8" i="8"/>
  <c r="CK9" i="8"/>
  <c r="CY9" i="8"/>
  <c r="CK10" i="8"/>
  <c r="CY10" i="8"/>
  <c r="DF12" i="8"/>
  <c r="CR13" i="8"/>
  <c r="CD14" i="8"/>
  <c r="CY14" i="8"/>
  <c r="DF15" i="8"/>
  <c r="CK16" i="8"/>
  <c r="DF16" i="8"/>
  <c r="CY20" i="8"/>
  <c r="CY22" i="8"/>
  <c r="CK23" i="8"/>
  <c r="DF24" i="8"/>
  <c r="CY25" i="8"/>
  <c r="CR26" i="8"/>
  <c r="CK27" i="8"/>
  <c r="CK29" i="8"/>
  <c r="DF29" i="8"/>
  <c r="CR30" i="8"/>
  <c r="CK32" i="8"/>
  <c r="CY33" i="8"/>
  <c r="CR34" i="8"/>
  <c r="DF38" i="8"/>
  <c r="DF39" i="8"/>
  <c r="CK42" i="8"/>
  <c r="CY44" i="8"/>
  <c r="CY54" i="8"/>
  <c r="CY11" i="8"/>
  <c r="CK13" i="8"/>
  <c r="CR15" i="8"/>
  <c r="CY17" i="8"/>
  <c r="CK19" i="8"/>
  <c r="CY21" i="8"/>
  <c r="CR24" i="8"/>
  <c r="DF27" i="8"/>
  <c r="CR28" i="8"/>
  <c r="CK31" i="8"/>
  <c r="CK33" i="8"/>
  <c r="CK35" i="8"/>
  <c r="CK36" i="8"/>
  <c r="CY37" i="8"/>
  <c r="CR39" i="8"/>
  <c r="CR40" i="8"/>
  <c r="CR42" i="8"/>
  <c r="CY47" i="8"/>
  <c r="CK50" i="8"/>
  <c r="DF50" i="8"/>
  <c r="DF53" i="8"/>
  <c r="DF57" i="8"/>
  <c r="CY63" i="8"/>
  <c r="CY83" i="8"/>
  <c r="CY85" i="8"/>
  <c r="CY87" i="8"/>
  <c r="CY89" i="8"/>
  <c r="CY91" i="8"/>
  <c r="CY93" i="8"/>
  <c r="CY95" i="8"/>
  <c r="CY97" i="8"/>
  <c r="CY99" i="8"/>
  <c r="CR41" i="8"/>
  <c r="DF43" i="8"/>
  <c r="DF44" i="8"/>
  <c r="CR45" i="8"/>
  <c r="CK49" i="8"/>
  <c r="CK51" i="8"/>
  <c r="CY52" i="8"/>
  <c r="CR54" i="8"/>
  <c r="CR57" i="8"/>
  <c r="CY60" i="8"/>
  <c r="CK62" i="8"/>
  <c r="CY64" i="8"/>
  <c r="CK66" i="8"/>
  <c r="CK67" i="8"/>
  <c r="CK68" i="8"/>
  <c r="CK69" i="8"/>
  <c r="CK70" i="8"/>
  <c r="CK71" i="8"/>
  <c r="CK72" i="8"/>
  <c r="CK73" i="8"/>
  <c r="CK74" i="8"/>
  <c r="CK75" i="8"/>
  <c r="CK76" i="8"/>
  <c r="CK77" i="8"/>
  <c r="CK78" i="8"/>
  <c r="CK79" i="8"/>
  <c r="CK80" i="8"/>
  <c r="CK81" i="8"/>
  <c r="CR82" i="8"/>
  <c r="CR84" i="8"/>
  <c r="CR86" i="8"/>
  <c r="CR88" i="8"/>
  <c r="CR90" i="8"/>
  <c r="CR92" i="8"/>
  <c r="CR94" i="8"/>
  <c r="CR96" i="8"/>
  <c r="CR98" i="8"/>
  <c r="CR100" i="8"/>
  <c r="CY4" i="6"/>
  <c r="BU4" i="6" s="1"/>
  <c r="S15" i="6" s="1"/>
  <c r="S46" i="6" s="1"/>
  <c r="CD4" i="7"/>
  <c r="BE4" i="7" s="1"/>
  <c r="CK7" i="7"/>
  <c r="BJ7" i="7" s="1"/>
  <c r="CY15" i="7"/>
  <c r="CK59" i="8"/>
  <c r="CK58" i="8"/>
  <c r="CK55" i="8"/>
  <c r="CK54" i="8"/>
  <c r="CY59" i="8"/>
  <c r="CY55" i="8"/>
  <c r="CR12" i="8"/>
  <c r="CR14" i="8"/>
  <c r="CY16" i="8"/>
  <c r="CY18" i="8"/>
  <c r="CK20" i="8"/>
  <c r="DF22" i="8"/>
  <c r="CR23" i="8"/>
  <c r="CR25" i="8"/>
  <c r="DF26" i="8"/>
  <c r="CY29" i="8"/>
  <c r="CK30" i="8"/>
  <c r="CR32" i="8"/>
  <c r="CK34" i="8"/>
  <c r="CY38" i="8"/>
  <c r="CY41" i="8"/>
  <c r="CY42" i="8"/>
  <c r="CR43" i="8"/>
  <c r="CY45" i="8"/>
  <c r="CY46" i="8"/>
  <c r="CK47" i="8"/>
  <c r="CY48" i="8"/>
  <c r="CR49" i="8"/>
  <c r="CR53" i="8"/>
  <c r="CR55" i="8"/>
  <c r="CK56" i="8"/>
  <c r="DF56" i="8"/>
  <c r="CR59" i="8"/>
  <c r="DF40" i="8"/>
  <c r="CR44" i="8"/>
  <c r="CK46" i="8"/>
  <c r="CK48" i="8"/>
  <c r="CY51" i="8"/>
  <c r="CK52" i="8"/>
  <c r="DF54" i="8"/>
  <c r="CR56" i="8"/>
  <c r="CR58" i="8"/>
  <c r="CK64" i="8"/>
  <c r="CY65" i="8"/>
  <c r="DF55" i="8"/>
  <c r="DF58" i="8"/>
  <c r="DF59" i="8"/>
  <c r="CK60" i="8"/>
  <c r="CK61" i="8"/>
  <c r="CK63" i="8"/>
  <c r="CK65" i="8"/>
  <c r="CY82" i="8"/>
  <c r="CY84" i="8"/>
  <c r="CY86" i="8"/>
  <c r="CY88" i="8"/>
  <c r="CY90" i="8"/>
  <c r="CY92" i="8"/>
  <c r="CY94" i="8"/>
  <c r="CY96" i="8"/>
  <c r="CY98" i="8"/>
  <c r="CY100" i="8"/>
  <c r="BF4" i="7"/>
  <c r="CR9" i="6"/>
  <c r="BO9" i="6" s="1"/>
  <c r="AK9" i="6" s="1"/>
  <c r="CR57" i="7"/>
  <c r="CR50" i="7"/>
  <c r="CR98" i="7"/>
  <c r="CR90" i="7"/>
  <c r="CR82" i="7"/>
  <c r="CR59" i="7"/>
  <c r="CR42" i="7"/>
  <c r="CR41" i="7"/>
  <c r="CR40" i="7"/>
  <c r="CR22" i="7"/>
  <c r="CR18" i="7"/>
  <c r="CR16" i="7"/>
  <c r="CR94" i="7"/>
  <c r="CR52" i="7"/>
  <c r="CR48" i="7"/>
  <c r="CR46" i="7"/>
  <c r="CR32" i="7"/>
  <c r="CR28" i="7"/>
  <c r="CR27" i="7"/>
  <c r="CR24" i="7"/>
  <c r="CR14" i="7"/>
  <c r="CR7" i="7"/>
  <c r="DF4" i="7"/>
  <c r="DF6" i="7"/>
  <c r="CY10" i="7"/>
  <c r="DF11" i="7"/>
  <c r="DF12" i="7"/>
  <c r="CK14" i="7"/>
  <c r="DF17" i="7"/>
  <c r="CY21" i="7"/>
  <c r="CR26" i="7"/>
  <c r="DF32" i="7"/>
  <c r="CR37" i="7"/>
  <c r="CK41" i="7"/>
  <c r="CR45" i="7"/>
  <c r="CY53" i="7"/>
  <c r="CK61" i="7"/>
  <c r="CY74" i="7"/>
  <c r="CK76" i="7"/>
  <c r="CR97" i="7"/>
  <c r="CY7" i="6"/>
  <c r="BT7" i="6" s="1"/>
  <c r="H28" i="6" s="1"/>
  <c r="H59" i="6" s="1"/>
  <c r="CK66" i="6"/>
  <c r="CD18" i="7"/>
  <c r="CD14" i="7"/>
  <c r="CD7" i="7"/>
  <c r="CR3" i="7"/>
  <c r="CD8" i="7"/>
  <c r="CY8" i="7"/>
  <c r="CD10" i="7"/>
  <c r="CR11" i="7"/>
  <c r="CR12" i="7"/>
  <c r="CY13" i="7"/>
  <c r="CK16" i="7"/>
  <c r="CY20" i="7"/>
  <c r="CY31" i="7"/>
  <c r="DF33" i="7"/>
  <c r="CK38" i="7"/>
  <c r="CR44" i="7"/>
  <c r="CY71" i="7"/>
  <c r="CD2" i="6"/>
  <c r="BE2" i="6" s="1"/>
  <c r="O7" i="6" s="1"/>
  <c r="O38" i="6" s="1"/>
  <c r="CD1" i="7"/>
  <c r="CR1" i="7"/>
  <c r="DF1" i="7"/>
  <c r="CK2" i="7"/>
  <c r="CY2" i="7"/>
  <c r="CD3" i="7"/>
  <c r="CD5" i="7"/>
  <c r="CR5" i="7"/>
  <c r="DF5" i="7"/>
  <c r="CR6" i="7"/>
  <c r="CK8" i="7"/>
  <c r="CK9" i="7"/>
  <c r="CY9" i="7"/>
  <c r="CK10" i="7"/>
  <c r="CR17" i="7"/>
  <c r="CK20" i="7"/>
  <c r="CK21" i="7"/>
  <c r="DF21" i="7"/>
  <c r="CK22" i="7"/>
  <c r="CR25" i="7"/>
  <c r="CY26" i="7"/>
  <c r="CY29" i="7"/>
  <c r="CR30" i="7"/>
  <c r="CK31" i="7"/>
  <c r="DF31" i="7"/>
  <c r="CY35" i="7"/>
  <c r="CY40" i="7"/>
  <c r="CK42" i="7"/>
  <c r="CR43" i="7"/>
  <c r="DF51" i="7"/>
  <c r="CR55" i="7"/>
  <c r="CR56" i="7"/>
  <c r="CK57" i="7"/>
  <c r="DF74" i="7"/>
  <c r="CR76" i="7"/>
  <c r="CY99" i="7"/>
  <c r="CY13" i="6"/>
  <c r="DF4" i="6"/>
  <c r="BY4" i="6" s="1"/>
  <c r="CR11" i="6"/>
  <c r="BO11" i="6" s="1"/>
  <c r="AK11" i="6" s="1"/>
  <c r="CK12" i="6"/>
  <c r="BK12" i="6" s="1"/>
  <c r="AP12" i="6" s="1"/>
  <c r="CK57" i="6"/>
  <c r="CK60" i="7"/>
  <c r="CK78" i="7"/>
  <c r="CK74" i="7"/>
  <c r="CK70" i="7"/>
  <c r="CK66" i="7"/>
  <c r="CK62" i="7"/>
  <c r="CK37" i="7"/>
  <c r="CK36" i="7"/>
  <c r="CK34" i="7"/>
  <c r="CK30" i="7"/>
  <c r="CK17" i="7"/>
  <c r="CK80" i="7"/>
  <c r="CK72" i="7"/>
  <c r="CK64" i="7"/>
  <c r="CK54" i="7"/>
  <c r="CK53" i="7"/>
  <c r="CK29" i="7"/>
  <c r="CY17" i="7"/>
  <c r="CY37" i="7"/>
  <c r="CY36" i="7"/>
  <c r="CY34" i="7"/>
  <c r="CY30" i="7"/>
  <c r="CY4" i="7"/>
  <c r="CD6" i="7"/>
  <c r="DF8" i="7"/>
  <c r="DF10" i="7"/>
  <c r="CK11" i="7"/>
  <c r="CY11" i="7"/>
  <c r="CK12" i="7"/>
  <c r="CY12" i="7"/>
  <c r="CD13" i="7"/>
  <c r="CR13" i="7"/>
  <c r="DF13" i="7"/>
  <c r="CD16" i="7"/>
  <c r="CD17" i="7"/>
  <c r="CY18" i="7"/>
  <c r="CY19" i="7"/>
  <c r="CR20" i="7"/>
  <c r="CK24" i="7"/>
  <c r="DF24" i="7"/>
  <c r="CY25" i="7"/>
  <c r="CK28" i="7"/>
  <c r="DF28" i="7"/>
  <c r="CR34" i="7"/>
  <c r="CK35" i="7"/>
  <c r="DF35" i="7"/>
  <c r="CR36" i="7"/>
  <c r="CY41" i="7"/>
  <c r="DF46" i="7"/>
  <c r="DF48" i="7"/>
  <c r="CY50" i="7"/>
  <c r="CR51" i="7"/>
  <c r="DF54" i="7"/>
  <c r="CY60" i="7"/>
  <c r="CY63" i="7"/>
  <c r="CY65" i="7"/>
  <c r="CY66" i="7"/>
  <c r="CK68" i="7"/>
  <c r="CK69" i="7"/>
  <c r="CY79" i="7"/>
  <c r="CY81" i="7"/>
  <c r="CR83" i="7"/>
  <c r="CR86" i="7"/>
  <c r="CR88" i="7"/>
  <c r="DF11" i="6"/>
  <c r="BZ11" i="6" s="1"/>
  <c r="AT11" i="6" s="1"/>
  <c r="CK48" i="6"/>
  <c r="DF59" i="7"/>
  <c r="DF55" i="7"/>
  <c r="DF58" i="7"/>
  <c r="DF50" i="7"/>
  <c r="DF47" i="7"/>
  <c r="DF26" i="7"/>
  <c r="DF25" i="7"/>
  <c r="DF23" i="7"/>
  <c r="DF18" i="7"/>
  <c r="DF16" i="7"/>
  <c r="DF42" i="7"/>
  <c r="DF41" i="7"/>
  <c r="DF40" i="7"/>
  <c r="DF22" i="7"/>
  <c r="DF14" i="7"/>
  <c r="DF7" i="7"/>
  <c r="CK6" i="7"/>
  <c r="CD11" i="7"/>
  <c r="CD12" i="7"/>
  <c r="CK13" i="7"/>
  <c r="CR19" i="7"/>
  <c r="CY23" i="7"/>
  <c r="CK32" i="7"/>
  <c r="CK33" i="7"/>
  <c r="DF38" i="7"/>
  <c r="DF43" i="7"/>
  <c r="CR47" i="7"/>
  <c r="DF57" i="7"/>
  <c r="CY73" i="7"/>
  <c r="CK77" i="7"/>
  <c r="CR93" i="7"/>
  <c r="CR99" i="7"/>
  <c r="DF20" i="7"/>
  <c r="DF15" i="6"/>
  <c r="CR14" i="6"/>
  <c r="DF3" i="6"/>
  <c r="BZ3" i="6" s="1"/>
  <c r="I15" i="6" s="1"/>
  <c r="I46" i="6" s="1"/>
  <c r="CK1" i="7"/>
  <c r="CY1" i="7"/>
  <c r="CD2" i="7"/>
  <c r="CR2" i="7"/>
  <c r="DF2" i="7"/>
  <c r="CK3" i="7"/>
  <c r="DF3" i="7"/>
  <c r="CK4" i="7"/>
  <c r="CY5" i="7"/>
  <c r="CR8" i="7"/>
  <c r="CD9" i="7"/>
  <c r="CR9" i="7"/>
  <c r="DF9" i="7"/>
  <c r="CR10" i="7"/>
  <c r="CY14" i="7"/>
  <c r="CD15" i="7"/>
  <c r="CR15" i="7"/>
  <c r="DF15" i="7"/>
  <c r="CY16" i="7"/>
  <c r="CK18" i="7"/>
  <c r="CK19" i="7"/>
  <c r="DF19" i="7"/>
  <c r="CY22" i="7"/>
  <c r="CR23" i="7"/>
  <c r="CK27" i="7"/>
  <c r="DF27" i="7"/>
  <c r="CY33" i="7"/>
  <c r="CY38" i="7"/>
  <c r="CR39" i="7"/>
  <c r="CK40" i="7"/>
  <c r="CY42" i="7"/>
  <c r="DF44" i="7"/>
  <c r="CK45" i="7"/>
  <c r="CK49" i="7"/>
  <c r="DF52" i="7"/>
  <c r="DF66" i="7"/>
  <c r="CR68" i="7"/>
  <c r="CY83" i="7"/>
  <c r="CY86" i="7"/>
  <c r="CR21" i="7"/>
  <c r="CK23" i="7"/>
  <c r="CK25" i="7"/>
  <c r="CK26" i="7"/>
  <c r="DF29" i="7"/>
  <c r="CR31" i="7"/>
  <c r="CR33" i="7"/>
  <c r="CR35" i="7"/>
  <c r="CR38" i="7"/>
  <c r="CY39" i="7"/>
  <c r="CY43" i="7"/>
  <c r="CY44" i="7"/>
  <c r="CY45" i="7"/>
  <c r="CR49" i="7"/>
  <c r="DF53" i="7"/>
  <c r="CY55" i="7"/>
  <c r="CR58" i="7"/>
  <c r="CY61" i="7"/>
  <c r="CY62" i="7"/>
  <c r="CK65" i="7"/>
  <c r="CY69" i="7"/>
  <c r="CY70" i="7"/>
  <c r="CK73" i="7"/>
  <c r="CY77" i="7"/>
  <c r="CY78" i="7"/>
  <c r="CK81" i="7"/>
  <c r="CR89" i="7"/>
  <c r="CR91" i="7"/>
  <c r="CR96" i="7"/>
  <c r="CY24" i="7"/>
  <c r="CY27" i="7"/>
  <c r="CY28" i="7"/>
  <c r="CR29" i="7"/>
  <c r="DF30" i="7"/>
  <c r="CY32" i="7"/>
  <c r="DF34" i="7"/>
  <c r="DF36" i="7"/>
  <c r="DF37" i="7"/>
  <c r="CK39" i="7"/>
  <c r="CK43" i="7"/>
  <c r="CK44" i="7"/>
  <c r="CY46" i="7"/>
  <c r="CK47" i="7"/>
  <c r="CY48" i="7"/>
  <c r="CK50" i="7"/>
  <c r="DF56" i="7"/>
  <c r="CR60" i="7"/>
  <c r="DF62" i="7"/>
  <c r="CR64" i="7"/>
  <c r="DF70" i="7"/>
  <c r="CR72" i="7"/>
  <c r="DF78" i="7"/>
  <c r="CR80" i="7"/>
  <c r="CY91" i="7"/>
  <c r="CY94" i="7"/>
  <c r="CK46" i="7"/>
  <c r="CK48" i="7"/>
  <c r="CY51" i="7"/>
  <c r="CY52" i="7"/>
  <c r="CR53" i="7"/>
  <c r="CR54" i="7"/>
  <c r="CK63" i="7"/>
  <c r="CY64" i="7"/>
  <c r="CK67" i="7"/>
  <c r="CY68" i="7"/>
  <c r="CK71" i="7"/>
  <c r="CY72" i="7"/>
  <c r="CK75" i="7"/>
  <c r="CY76" i="7"/>
  <c r="CK79" i="7"/>
  <c r="CY80" i="7"/>
  <c r="CR84" i="7"/>
  <c r="CR87" i="7"/>
  <c r="CR92" i="7"/>
  <c r="CR95" i="7"/>
  <c r="CR100" i="7"/>
  <c r="DF45" i="7"/>
  <c r="CY47" i="7"/>
  <c r="CY49" i="7"/>
  <c r="CK51" i="7"/>
  <c r="CK52" i="7"/>
  <c r="CK56" i="7"/>
  <c r="CY57" i="7"/>
  <c r="CY59" i="7"/>
  <c r="CR62" i="7"/>
  <c r="DF64" i="7"/>
  <c r="CR66" i="7"/>
  <c r="DF68" i="7"/>
  <c r="CR70" i="7"/>
  <c r="DF72" i="7"/>
  <c r="CR74" i="7"/>
  <c r="DF76" i="7"/>
  <c r="CR78" i="7"/>
  <c r="DF80" i="7"/>
  <c r="CY82" i="7"/>
  <c r="CY87" i="7"/>
  <c r="CY90" i="7"/>
  <c r="CY95" i="7"/>
  <c r="CY98" i="7"/>
  <c r="CK55" i="7"/>
  <c r="CY58" i="7"/>
  <c r="CK59" i="7"/>
  <c r="DF61" i="7"/>
  <c r="DF63" i="7"/>
  <c r="DF65" i="7"/>
  <c r="DF67" i="7"/>
  <c r="DF69" i="7"/>
  <c r="DF71" i="7"/>
  <c r="DF73" i="7"/>
  <c r="DF75" i="7"/>
  <c r="DF77" i="7"/>
  <c r="DF79" i="7"/>
  <c r="DF81" i="7"/>
  <c r="CY85" i="7"/>
  <c r="CY89" i="7"/>
  <c r="CY93" i="7"/>
  <c r="CY97" i="7"/>
  <c r="CY54" i="7"/>
  <c r="CY56" i="7"/>
  <c r="CK58" i="7"/>
  <c r="DF60" i="7"/>
  <c r="CR61" i="7"/>
  <c r="CR63" i="7"/>
  <c r="CR65" i="7"/>
  <c r="CR67" i="7"/>
  <c r="CR69" i="7"/>
  <c r="CR71" i="7"/>
  <c r="CR73" i="7"/>
  <c r="CR75" i="7"/>
  <c r="CR77" i="7"/>
  <c r="CR79" i="7"/>
  <c r="CR81" i="7"/>
  <c r="CY84" i="7"/>
  <c r="CY88" i="7"/>
  <c r="CY92" i="7"/>
  <c r="CY96" i="7"/>
  <c r="CY100" i="7"/>
  <c r="CK42" i="6"/>
  <c r="CK40" i="6"/>
  <c r="CK37" i="6"/>
  <c r="CK35" i="6"/>
  <c r="CK33" i="6"/>
  <c r="CK32" i="6"/>
  <c r="CK31" i="6"/>
  <c r="CK29" i="6"/>
  <c r="CK11" i="6"/>
  <c r="CK76" i="6"/>
  <c r="CK55" i="6"/>
  <c r="CK22" i="6"/>
  <c r="CK13" i="6"/>
  <c r="CK1" i="6"/>
  <c r="CK74" i="6"/>
  <c r="CR12" i="6"/>
  <c r="CD6" i="6"/>
  <c r="CD7" i="6"/>
  <c r="CY12" i="6"/>
  <c r="CK17" i="6"/>
  <c r="CK43" i="6"/>
  <c r="CY2" i="6"/>
  <c r="CR3" i="6"/>
  <c r="CK4" i="6"/>
  <c r="DF5" i="6"/>
  <c r="CY6" i="6"/>
  <c r="CK7" i="6"/>
  <c r="CD8" i="6"/>
  <c r="CY8" i="6"/>
  <c r="CD9" i="6"/>
  <c r="DF10" i="6"/>
  <c r="DF14" i="6"/>
  <c r="CR15" i="6"/>
  <c r="CY16" i="6"/>
  <c r="CK19" i="6"/>
  <c r="CK24" i="6"/>
  <c r="CK28" i="6"/>
  <c r="CK39" i="6"/>
  <c r="CK79" i="6"/>
  <c r="CD17" i="6"/>
  <c r="CR1" i="6"/>
  <c r="CK2" i="6"/>
  <c r="DF2" i="6"/>
  <c r="CD3" i="6"/>
  <c r="CY3" i="6"/>
  <c r="CR4" i="6"/>
  <c r="CR5" i="6"/>
  <c r="CK6" i="6"/>
  <c r="DF6" i="6"/>
  <c r="DF7" i="6"/>
  <c r="CK8" i="6"/>
  <c r="CY9" i="6"/>
  <c r="CR10" i="6"/>
  <c r="CD13" i="6"/>
  <c r="CD15" i="6"/>
  <c r="CY15" i="6"/>
  <c r="CK16" i="6"/>
  <c r="DF16" i="6"/>
  <c r="DF18" i="6"/>
  <c r="CK20" i="6"/>
  <c r="CK21" i="6"/>
  <c r="CK25" i="6"/>
  <c r="CK45" i="6"/>
  <c r="CK62" i="6"/>
  <c r="CK68" i="6"/>
  <c r="CK72" i="6"/>
  <c r="CK5" i="6"/>
  <c r="CK10" i="6"/>
  <c r="CD11" i="6"/>
  <c r="CR18" i="6"/>
  <c r="CK26" i="6"/>
  <c r="CK50" i="6"/>
  <c r="CK78" i="6"/>
  <c r="CD1" i="6"/>
  <c r="CY18" i="6"/>
  <c r="CY11" i="6"/>
  <c r="CY1" i="6"/>
  <c r="CR2" i="6"/>
  <c r="CK3" i="6"/>
  <c r="CD4" i="6"/>
  <c r="CD5" i="6"/>
  <c r="CY5" i="6"/>
  <c r="CR6" i="6"/>
  <c r="CR7" i="6"/>
  <c r="DF8" i="6"/>
  <c r="CK9" i="6"/>
  <c r="DF9" i="6"/>
  <c r="CD10" i="6"/>
  <c r="CY10" i="6"/>
  <c r="CK18" i="6"/>
  <c r="CK63" i="6"/>
  <c r="CK69" i="6"/>
  <c r="CD1" i="4"/>
  <c r="BF1" i="4" s="1"/>
  <c r="AO1" i="4" s="1"/>
  <c r="CY34" i="5"/>
  <c r="DF13" i="6"/>
  <c r="CD14" i="6"/>
  <c r="CY14" i="6"/>
  <c r="CK15" i="6"/>
  <c r="CR16" i="6"/>
  <c r="CR17" i="6"/>
  <c r="CD18" i="6"/>
  <c r="CK23" i="6"/>
  <c r="CK27" i="6"/>
  <c r="CK38" i="6"/>
  <c r="CK46" i="6"/>
  <c r="CK52" i="6"/>
  <c r="CK59" i="6"/>
  <c r="CK60" i="6"/>
  <c r="CK64" i="6"/>
  <c r="CK70" i="6"/>
  <c r="CK80" i="6"/>
  <c r="DF22" i="5"/>
  <c r="CD12" i="6"/>
  <c r="DF12" i="6"/>
  <c r="CR13" i="6"/>
  <c r="CK14" i="6"/>
  <c r="CD16" i="6"/>
  <c r="CY17" i="6"/>
  <c r="CK30" i="6"/>
  <c r="CK34" i="6"/>
  <c r="CK36" i="6"/>
  <c r="CK41" i="6"/>
  <c r="CK53" i="6"/>
  <c r="CK56" i="6"/>
  <c r="CK61" i="6"/>
  <c r="CK71" i="6"/>
  <c r="CK77" i="6"/>
  <c r="CK44" i="6"/>
  <c r="CK49" i="6"/>
  <c r="CK54" i="6"/>
  <c r="CK58" i="6"/>
  <c r="CK67" i="6"/>
  <c r="CK75" i="6"/>
  <c r="CK47" i="6"/>
  <c r="CK51" i="6"/>
  <c r="CK65" i="6"/>
  <c r="CK73" i="6"/>
  <c r="CK81" i="6"/>
  <c r="CY17" i="4"/>
  <c r="CR10" i="4"/>
  <c r="BO10" i="4" s="1"/>
  <c r="AK10" i="4" s="1"/>
  <c r="CK6" i="4"/>
  <c r="BK6" i="4" s="1"/>
  <c r="CY35" i="5"/>
  <c r="CK11" i="4"/>
  <c r="BK11" i="4" s="1"/>
  <c r="AP11" i="4" s="1"/>
  <c r="CD3" i="5"/>
  <c r="BE3" i="5" s="1"/>
  <c r="DF3" i="5"/>
  <c r="BY3" i="5" s="1"/>
  <c r="I14" i="5" s="1"/>
  <c r="I45" i="5" s="1"/>
  <c r="CY14" i="5"/>
  <c r="CY43" i="5"/>
  <c r="CK2" i="5"/>
  <c r="CK49" i="5"/>
  <c r="CK1" i="5"/>
  <c r="CK29" i="5"/>
  <c r="CK7" i="5"/>
  <c r="CK3" i="5"/>
  <c r="CR53" i="5"/>
  <c r="CR52" i="5"/>
  <c r="CR32" i="5"/>
  <c r="CR27" i="5"/>
  <c r="CR11" i="5"/>
  <c r="CR1" i="5"/>
  <c r="CR24" i="5"/>
  <c r="CR15" i="5"/>
  <c r="CR2" i="5"/>
  <c r="CR28" i="5"/>
  <c r="CR6" i="5"/>
  <c r="CR4" i="5"/>
  <c r="CD4" i="5"/>
  <c r="CD5" i="5"/>
  <c r="CR8" i="5"/>
  <c r="CK10" i="5"/>
  <c r="CR12" i="5"/>
  <c r="CK16" i="5"/>
  <c r="CK21" i="5"/>
  <c r="CK38" i="5"/>
  <c r="CY39" i="5"/>
  <c r="CY53" i="5"/>
  <c r="CK66" i="5"/>
  <c r="CK74" i="5"/>
  <c r="CK78" i="5"/>
  <c r="CD12" i="5"/>
  <c r="CD9" i="5"/>
  <c r="CD17" i="5"/>
  <c r="CD1" i="5"/>
  <c r="CD14" i="5"/>
  <c r="CY42" i="5"/>
  <c r="T8" i="5"/>
  <c r="T39" i="5" s="1"/>
  <c r="CY3" i="5"/>
  <c r="CK5" i="5"/>
  <c r="DF7" i="5"/>
  <c r="CY8" i="5"/>
  <c r="DF9" i="5"/>
  <c r="CR13" i="5"/>
  <c r="CY18" i="5"/>
  <c r="CK22" i="5"/>
  <c r="CK25" i="5"/>
  <c r="DF26" i="5"/>
  <c r="CK30" i="5"/>
  <c r="CY32" i="5"/>
  <c r="CK33" i="5"/>
  <c r="CK34" i="5"/>
  <c r="CY36" i="5"/>
  <c r="CK39" i="5"/>
  <c r="CY41" i="5"/>
  <c r="DF11" i="4"/>
  <c r="BY11" i="4" s="1"/>
  <c r="AM11" i="4" s="1"/>
  <c r="CK68" i="5"/>
  <c r="CY1" i="5"/>
  <c r="CY4" i="5"/>
  <c r="CD6" i="5"/>
  <c r="CK9" i="5"/>
  <c r="CY11" i="5"/>
  <c r="CY13" i="5"/>
  <c r="CR17" i="5"/>
  <c r="CK18" i="5"/>
  <c r="CY23" i="5"/>
  <c r="CR31" i="5"/>
  <c r="CK36" i="5"/>
  <c r="CK40" i="5"/>
  <c r="CY44" i="5"/>
  <c r="CD12" i="4"/>
  <c r="BF12" i="4" s="1"/>
  <c r="AO12" i="4" s="1"/>
  <c r="DF28" i="5"/>
  <c r="DF24" i="5"/>
  <c r="DF15" i="5"/>
  <c r="DF6" i="5"/>
  <c r="DF4" i="5"/>
  <c r="DF27" i="5"/>
  <c r="DF1" i="5"/>
  <c r="DF12" i="5"/>
  <c r="CD2" i="5"/>
  <c r="CY2" i="5"/>
  <c r="CY30" i="5"/>
  <c r="CR3" i="5"/>
  <c r="CY5" i="5"/>
  <c r="CR9" i="5"/>
  <c r="CY10" i="5"/>
  <c r="CD11" i="5"/>
  <c r="DF11" i="5"/>
  <c r="CK20" i="5"/>
  <c r="CK43" i="5"/>
  <c r="CY45" i="5"/>
  <c r="CR7" i="5"/>
  <c r="CK11" i="5"/>
  <c r="CD15" i="5"/>
  <c r="CY17" i="5"/>
  <c r="CR20" i="5"/>
  <c r="CR21" i="5"/>
  <c r="DF23" i="5"/>
  <c r="CR25" i="5"/>
  <c r="CR29" i="5"/>
  <c r="CY31" i="5"/>
  <c r="DF32" i="5"/>
  <c r="CR33" i="5"/>
  <c r="DF34" i="5"/>
  <c r="DF36" i="5"/>
  <c r="CR38" i="5"/>
  <c r="DF39" i="5"/>
  <c r="CR40" i="5"/>
  <c r="DF43" i="5"/>
  <c r="CR46" i="5"/>
  <c r="CK48" i="5"/>
  <c r="CK79" i="5"/>
  <c r="CY6" i="5"/>
  <c r="CD8" i="5"/>
  <c r="DF10" i="5"/>
  <c r="DF14" i="5"/>
  <c r="DF18" i="5"/>
  <c r="CR22" i="5"/>
  <c r="CK26" i="5"/>
  <c r="CK15" i="4"/>
  <c r="DF7" i="4"/>
  <c r="BZ7" i="4" s="1"/>
  <c r="CR4" i="4"/>
  <c r="BO4" i="4" s="1"/>
  <c r="CK8" i="4"/>
  <c r="BK8" i="4" s="1"/>
  <c r="CK4" i="5"/>
  <c r="DF5" i="5"/>
  <c r="CK6" i="5"/>
  <c r="CD7" i="5"/>
  <c r="CR10" i="5"/>
  <c r="CD13" i="5"/>
  <c r="CK14" i="5"/>
  <c r="DF17" i="5"/>
  <c r="CY19" i="5"/>
  <c r="CY20" i="5"/>
  <c r="CY21" i="5"/>
  <c r="CK23" i="5"/>
  <c r="CY25" i="5"/>
  <c r="CR26" i="5"/>
  <c r="CY29" i="5"/>
  <c r="DF30" i="5"/>
  <c r="CY33" i="5"/>
  <c r="CK35" i="5"/>
  <c r="CY37" i="5"/>
  <c r="CY38" i="5"/>
  <c r="CK47" i="5"/>
  <c r="CR48" i="5"/>
  <c r="CR50" i="5"/>
  <c r="CY51" i="5"/>
  <c r="CK56" i="5"/>
  <c r="CK62" i="5"/>
  <c r="CK72" i="5"/>
  <c r="CK55" i="5"/>
  <c r="CK45" i="5"/>
  <c r="CK41" i="5"/>
  <c r="CK76" i="5"/>
  <c r="CK51" i="5"/>
  <c r="CY49" i="5"/>
  <c r="CR5" i="5"/>
  <c r="CY7" i="5"/>
  <c r="CK8" i="5"/>
  <c r="DF8" i="5"/>
  <c r="CY9" i="5"/>
  <c r="CD10" i="5"/>
  <c r="CY12" i="5"/>
  <c r="CK13" i="5"/>
  <c r="CR14" i="5"/>
  <c r="CD16" i="5"/>
  <c r="CY16" i="5"/>
  <c r="CK17" i="5"/>
  <c r="CK19" i="5"/>
  <c r="DF19" i="5"/>
  <c r="CR23" i="5"/>
  <c r="DF25" i="5"/>
  <c r="CY26" i="5"/>
  <c r="DF29" i="5"/>
  <c r="CK31" i="5"/>
  <c r="CR35" i="5"/>
  <c r="CK37" i="5"/>
  <c r="DF37" i="5"/>
  <c r="CR41" i="5"/>
  <c r="CK42" i="5"/>
  <c r="DF42" i="5"/>
  <c r="CR45" i="5"/>
  <c r="CY52" i="5"/>
  <c r="CK54" i="5"/>
  <c r="CK57" i="5"/>
  <c r="CK63" i="5"/>
  <c r="CK69" i="5"/>
  <c r="CY15" i="5"/>
  <c r="DF16" i="5"/>
  <c r="CR18" i="5"/>
  <c r="CR19" i="5"/>
  <c r="CY24" i="5"/>
  <c r="CY27" i="5"/>
  <c r="CY28" i="5"/>
  <c r="CR30" i="5"/>
  <c r="CK32" i="5"/>
  <c r="CR34" i="5"/>
  <c r="CR36" i="5"/>
  <c r="CR37" i="5"/>
  <c r="CY40" i="5"/>
  <c r="DF41" i="5"/>
  <c r="DF45" i="5"/>
  <c r="CR47" i="5"/>
  <c r="CK64" i="5"/>
  <c r="CK70" i="5"/>
  <c r="CK80" i="5"/>
  <c r="CK12" i="5"/>
  <c r="DF13" i="5"/>
  <c r="CK15" i="5"/>
  <c r="CR16" i="5"/>
  <c r="CD18" i="5"/>
  <c r="DF20" i="5"/>
  <c r="DF21" i="5"/>
  <c r="CY22" i="5"/>
  <c r="CK24" i="5"/>
  <c r="CK27" i="5"/>
  <c r="CK28" i="5"/>
  <c r="DF31" i="5"/>
  <c r="DF33" i="5"/>
  <c r="DF35" i="5"/>
  <c r="DF38" i="5"/>
  <c r="CK44" i="5"/>
  <c r="CY47" i="5"/>
  <c r="CR51" i="5"/>
  <c r="CK59" i="5"/>
  <c r="CK60" i="5"/>
  <c r="CK61" i="5"/>
  <c r="CK71" i="5"/>
  <c r="CK77" i="5"/>
  <c r="CR39" i="5"/>
  <c r="CR42" i="5"/>
  <c r="CR43" i="5"/>
  <c r="DF44" i="5"/>
  <c r="CY46" i="5"/>
  <c r="CR49" i="5"/>
  <c r="CY50" i="5"/>
  <c r="CK52" i="5"/>
  <c r="CK53" i="5"/>
  <c r="CY54" i="5"/>
  <c r="CK58" i="5"/>
  <c r="CK67" i="5"/>
  <c r="CK75" i="5"/>
  <c r="DF40" i="5"/>
  <c r="CR44" i="5"/>
  <c r="CK46" i="5"/>
  <c r="CY48" i="5"/>
  <c r="CK50" i="5"/>
  <c r="CK65" i="5"/>
  <c r="CK73" i="5"/>
  <c r="CK81" i="5"/>
  <c r="CD14" i="4"/>
  <c r="DF30" i="4"/>
  <c r="CY13" i="4"/>
  <c r="CK18" i="4"/>
  <c r="CR21" i="4"/>
  <c r="CK24" i="4"/>
  <c r="CK2" i="4"/>
  <c r="CD3" i="4"/>
  <c r="CD13" i="4"/>
  <c r="DF15" i="4"/>
  <c r="CD17" i="4"/>
  <c r="CK22" i="4"/>
  <c r="CR27" i="4"/>
  <c r="CY24" i="4"/>
  <c r="CY15" i="4"/>
  <c r="CY1" i="4"/>
  <c r="CY25" i="4"/>
  <c r="CY22" i="4"/>
  <c r="CY11" i="4"/>
  <c r="CY6" i="4"/>
  <c r="CY2" i="4"/>
  <c r="CY4" i="4"/>
  <c r="CY26" i="4"/>
  <c r="CY23" i="4"/>
  <c r="CY14" i="4"/>
  <c r="CY12" i="4"/>
  <c r="CY9" i="4"/>
  <c r="DF2" i="4"/>
  <c r="DF35" i="4"/>
  <c r="DF21" i="4"/>
  <c r="DF10" i="4"/>
  <c r="DF5" i="4"/>
  <c r="DF1" i="4"/>
  <c r="DF20" i="4"/>
  <c r="DF13" i="4"/>
  <c r="DF3" i="4"/>
  <c r="DF8" i="4"/>
  <c r="CY3" i="4"/>
  <c r="DF22" i="4"/>
  <c r="CR1" i="4"/>
  <c r="CR5" i="4"/>
  <c r="DF6" i="4"/>
  <c r="CY34" i="4"/>
  <c r="CR35" i="4"/>
  <c r="CR2" i="4"/>
  <c r="CK3" i="4"/>
  <c r="CD4" i="4"/>
  <c r="CD5" i="4"/>
  <c r="CY5" i="4"/>
  <c r="CR6" i="4"/>
  <c r="CR7" i="4"/>
  <c r="CK9" i="4"/>
  <c r="DF9" i="4"/>
  <c r="CD10" i="4"/>
  <c r="CY10" i="4"/>
  <c r="CR11" i="4"/>
  <c r="CK13" i="4"/>
  <c r="CR16" i="4"/>
  <c r="CK19" i="4"/>
  <c r="CR24" i="4"/>
  <c r="CY27" i="4"/>
  <c r="CK28" i="4"/>
  <c r="CR32" i="4"/>
  <c r="CY37" i="4"/>
  <c r="CK32" i="4"/>
  <c r="CK26" i="4"/>
  <c r="CK25" i="4"/>
  <c r="CK23" i="4"/>
  <c r="CK17" i="4"/>
  <c r="CK1" i="4"/>
  <c r="CD2" i="4"/>
  <c r="CK5" i="4"/>
  <c r="CD6" i="4"/>
  <c r="CD7" i="4"/>
  <c r="CY7" i="4"/>
  <c r="CR8" i="4"/>
  <c r="CR9" i="4"/>
  <c r="CK10" i="4"/>
  <c r="CD11" i="4"/>
  <c r="CK12" i="4"/>
  <c r="DF12" i="4"/>
  <c r="CK14" i="4"/>
  <c r="CR15" i="4"/>
  <c r="CD16" i="4"/>
  <c r="CY16" i="4"/>
  <c r="CY18" i="4"/>
  <c r="CR29" i="4"/>
  <c r="CY32" i="4"/>
  <c r="CR36" i="4"/>
  <c r="DF31" i="4"/>
  <c r="CR8" i="2"/>
  <c r="BP8" i="2" s="1"/>
  <c r="CK2" i="2"/>
  <c r="BJ2" i="2" s="1"/>
  <c r="CD3" i="2"/>
  <c r="BE3" i="2" s="1"/>
  <c r="DF3" i="2"/>
  <c r="BZ3" i="2" s="1"/>
  <c r="CY4" i="2"/>
  <c r="BT4" i="2" s="1"/>
  <c r="CR19" i="4"/>
  <c r="CR3" i="4"/>
  <c r="CK4" i="4"/>
  <c r="DF4" i="4"/>
  <c r="CK7" i="4"/>
  <c r="CD8" i="4"/>
  <c r="CY8" i="4"/>
  <c r="CD9" i="4"/>
  <c r="CR12" i="4"/>
  <c r="CR13" i="4"/>
  <c r="CR14" i="4"/>
  <c r="CD18" i="4"/>
  <c r="CY19" i="4"/>
  <c r="CR20" i="4"/>
  <c r="DF24" i="4"/>
  <c r="CY28" i="4"/>
  <c r="CY30" i="4"/>
  <c r="CR31" i="4"/>
  <c r="CR33" i="4"/>
  <c r="CR34" i="4"/>
  <c r="CY36" i="4"/>
  <c r="DF14" i="4"/>
  <c r="CD15" i="4"/>
  <c r="CK16" i="4"/>
  <c r="DF17" i="4"/>
  <c r="DF18" i="4"/>
  <c r="DF19" i="4"/>
  <c r="CY20" i="4"/>
  <c r="CY21" i="4"/>
  <c r="CR22" i="4"/>
  <c r="DF23" i="4"/>
  <c r="DF25" i="4"/>
  <c r="DF26" i="4"/>
  <c r="CY29" i="4"/>
  <c r="CK30" i="4"/>
  <c r="DF32" i="4"/>
  <c r="DF33" i="4"/>
  <c r="DF34" i="4"/>
  <c r="DF36" i="4"/>
  <c r="DF16" i="4"/>
  <c r="CR17" i="4"/>
  <c r="CR18" i="4"/>
  <c r="CK20" i="4"/>
  <c r="CK21" i="4"/>
  <c r="CR23" i="4"/>
  <c r="CR25" i="4"/>
  <c r="CR26" i="4"/>
  <c r="CK27" i="4"/>
  <c r="DF29" i="4"/>
  <c r="CR30" i="4"/>
  <c r="CK34" i="4"/>
  <c r="CK36" i="4"/>
  <c r="DF28" i="4"/>
  <c r="CK29" i="4"/>
  <c r="CY31" i="4"/>
  <c r="CY33" i="4"/>
  <c r="CY35" i="4"/>
  <c r="DF27" i="4"/>
  <c r="CR28" i="4"/>
  <c r="CK31" i="4"/>
  <c r="CK33" i="4"/>
  <c r="CK35" i="4"/>
  <c r="CR5" i="2"/>
  <c r="BO5" i="2" s="1"/>
  <c r="CK6" i="2"/>
  <c r="BK6" i="2" s="1"/>
  <c r="DF7" i="2"/>
  <c r="BZ7" i="2" s="1"/>
  <c r="CY24" i="2"/>
  <c r="CK3" i="2"/>
  <c r="BK3" i="2" s="1"/>
  <c r="DF4" i="2"/>
  <c r="BY4" i="2" s="1"/>
  <c r="CK7" i="2"/>
  <c r="BK7" i="2" s="1"/>
  <c r="CD18" i="2"/>
  <c r="DF20" i="2"/>
  <c r="CY11" i="2"/>
  <c r="BU11" i="2" s="1"/>
  <c r="AS11" i="2" s="1"/>
  <c r="CR3" i="2"/>
  <c r="BP3" i="2" s="1"/>
  <c r="CK4" i="2"/>
  <c r="BK4" i="2" s="1"/>
  <c r="CD5" i="2"/>
  <c r="BF5" i="2" s="1"/>
  <c r="DF5" i="2"/>
  <c r="BZ5" i="2" s="1"/>
  <c r="CY6" i="2"/>
  <c r="BU6" i="2" s="1"/>
  <c r="CR7" i="2"/>
  <c r="BP7" i="2" s="1"/>
  <c r="CK8" i="2"/>
  <c r="BK8" i="2" s="1"/>
  <c r="CD7" i="2"/>
  <c r="BF7" i="2" s="1"/>
  <c r="CY8" i="2"/>
  <c r="BT8" i="2" s="1"/>
  <c r="CR2" i="2"/>
  <c r="BO2" i="2" s="1"/>
  <c r="CD4" i="2"/>
  <c r="BE4" i="2" s="1"/>
  <c r="CY5" i="2"/>
  <c r="BT5" i="2" s="1"/>
  <c r="CR6" i="2"/>
  <c r="BO6" i="2" s="1"/>
  <c r="CK11" i="2"/>
  <c r="BK11" i="2" s="1"/>
  <c r="AP11" i="2" s="1"/>
  <c r="CD2" i="2"/>
  <c r="BE2" i="2" s="1"/>
  <c r="DF2" i="2"/>
  <c r="BY2" i="2" s="1"/>
  <c r="CY3" i="2"/>
  <c r="BT3" i="2" s="1"/>
  <c r="CR4" i="2"/>
  <c r="BO4" i="2" s="1"/>
  <c r="CK5" i="2"/>
  <c r="BJ5" i="2" s="1"/>
  <c r="CD6" i="2"/>
  <c r="BF6" i="2" s="1"/>
  <c r="DF6" i="2"/>
  <c r="BZ6" i="2" s="1"/>
  <c r="CY7" i="2"/>
  <c r="BT7" i="2" s="1"/>
  <c r="BY3" i="2"/>
  <c r="CK13" i="2"/>
  <c r="CY17" i="2"/>
  <c r="DF1" i="2"/>
  <c r="CD8" i="2"/>
  <c r="DF8" i="2"/>
  <c r="CK9" i="2"/>
  <c r="DF9" i="2"/>
  <c r="CD10" i="2"/>
  <c r="CY10" i="2"/>
  <c r="DF11" i="2"/>
  <c r="DF12" i="2"/>
  <c r="CR13" i="2"/>
  <c r="DF26" i="2"/>
  <c r="CR30" i="2"/>
  <c r="CY51" i="2"/>
  <c r="CR34" i="2"/>
  <c r="CR25" i="2"/>
  <c r="CR16" i="2"/>
  <c r="CR27" i="2"/>
  <c r="CR23" i="2"/>
  <c r="CR18" i="2"/>
  <c r="CR36" i="2"/>
  <c r="CR20" i="2"/>
  <c r="CY9" i="2"/>
  <c r="CR10" i="2"/>
  <c r="CK12" i="2"/>
  <c r="CY40" i="2"/>
  <c r="CR1" i="2"/>
  <c r="CY2" i="2"/>
  <c r="CK15" i="2"/>
  <c r="CK17" i="2"/>
  <c r="CY38" i="2"/>
  <c r="CY26" i="2"/>
  <c r="CY31" i="2"/>
  <c r="CY28" i="2"/>
  <c r="CY19" i="2"/>
  <c r="CY15" i="2"/>
  <c r="CY33" i="2"/>
  <c r="CY21" i="2"/>
  <c r="CR9" i="2"/>
  <c r="CK10" i="2"/>
  <c r="CR11" i="2"/>
  <c r="CR12" i="2"/>
  <c r="CD13" i="2"/>
  <c r="CY14" i="2"/>
  <c r="CY16" i="2"/>
  <c r="CY22" i="2"/>
  <c r="CR28" i="2"/>
  <c r="CY34" i="2"/>
  <c r="CY35" i="2"/>
  <c r="CY37" i="2"/>
  <c r="CY44" i="2"/>
  <c r="DF39" i="2"/>
  <c r="DF36" i="2"/>
  <c r="DF34" i="2"/>
  <c r="DF25" i="2"/>
  <c r="DF16" i="2"/>
  <c r="DF27" i="2"/>
  <c r="DF23" i="2"/>
  <c r="DF18" i="2"/>
  <c r="CR15" i="2"/>
  <c r="CY25" i="2"/>
  <c r="CD1" i="2"/>
  <c r="CK1" i="2"/>
  <c r="CY1" i="2"/>
  <c r="CD9" i="2"/>
  <c r="DF10" i="2"/>
  <c r="CD11" i="2"/>
  <c r="CD12" i="2"/>
  <c r="CY12" i="2"/>
  <c r="DF13" i="2"/>
  <c r="CK14" i="2"/>
  <c r="CD16" i="2"/>
  <c r="CK18" i="2"/>
  <c r="CR19" i="2"/>
  <c r="DF30" i="2"/>
  <c r="DF14" i="2"/>
  <c r="CD15" i="2"/>
  <c r="CK16" i="2"/>
  <c r="DF17" i="2"/>
  <c r="DF22" i="2"/>
  <c r="DF24" i="2"/>
  <c r="CR26" i="2"/>
  <c r="DF37" i="2"/>
  <c r="DF38" i="2"/>
  <c r="DF40" i="2"/>
  <c r="DF45" i="2"/>
  <c r="CY48" i="2"/>
  <c r="CY53" i="2"/>
  <c r="CR14" i="2"/>
  <c r="CR17" i="2"/>
  <c r="CY20" i="2"/>
  <c r="DF21" i="2"/>
  <c r="CR22" i="2"/>
  <c r="CR24" i="2"/>
  <c r="CR29" i="2"/>
  <c r="CR32" i="2"/>
  <c r="DF33" i="2"/>
  <c r="CY36" i="2"/>
  <c r="CY49" i="2"/>
  <c r="CY52" i="2"/>
  <c r="CY13" i="2"/>
  <c r="CD14" i="2"/>
  <c r="DF15" i="2"/>
  <c r="CD17" i="2"/>
  <c r="CY18" i="2"/>
  <c r="DF19" i="2"/>
  <c r="CR21" i="2"/>
  <c r="CY23" i="2"/>
  <c r="CY27" i="2"/>
  <c r="DF28" i="2"/>
  <c r="CY29" i="2"/>
  <c r="DF31" i="2"/>
  <c r="CY32" i="2"/>
  <c r="DF41" i="2"/>
  <c r="CY54" i="2"/>
  <c r="CR31" i="2"/>
  <c r="CR33" i="2"/>
  <c r="DF35" i="2"/>
  <c r="CR37" i="2"/>
  <c r="CY39" i="2"/>
  <c r="CY42" i="2"/>
  <c r="CY43" i="2"/>
  <c r="DF44" i="2"/>
  <c r="CY46" i="2"/>
  <c r="DF29" i="2"/>
  <c r="CY30" i="2"/>
  <c r="DF32" i="2"/>
  <c r="CR35" i="2"/>
  <c r="CY41" i="2"/>
  <c r="DF42" i="2"/>
  <c r="DF43" i="2"/>
  <c r="CY45" i="2"/>
  <c r="CY47" i="2"/>
  <c r="CY50" i="2"/>
  <c r="P22" i="10" l="1"/>
  <c r="P53" i="10" s="1"/>
  <c r="AP6" i="10"/>
  <c r="I8" i="6"/>
  <c r="I39" i="6" s="1"/>
  <c r="P21" i="10"/>
  <c r="P52" i="10" s="1"/>
  <c r="AI6" i="10"/>
  <c r="AD7" i="10"/>
  <c r="AF10" i="10"/>
  <c r="AY10" i="10" s="1"/>
  <c r="AD45" i="10" s="1"/>
  <c r="AC45" i="10" s="1"/>
  <c r="BY2" i="5"/>
  <c r="AM2" i="5" s="1"/>
  <c r="AD10" i="10"/>
  <c r="P8" i="10"/>
  <c r="P39" i="10" s="1"/>
  <c r="AP2" i="10"/>
  <c r="AZ10" i="10"/>
  <c r="AE45" i="10" s="1"/>
  <c r="BA10" i="10"/>
  <c r="AF45" i="10" s="1"/>
  <c r="AW10" i="10"/>
  <c r="AR6" i="10"/>
  <c r="R22" i="10"/>
  <c r="T22" i="10"/>
  <c r="T53" i="10" s="1"/>
  <c r="AT6" i="10"/>
  <c r="H15" i="10"/>
  <c r="H46" i="10" s="1"/>
  <c r="AS3" i="10"/>
  <c r="R29" i="10"/>
  <c r="AR8" i="10"/>
  <c r="P28" i="10"/>
  <c r="P59" i="10" s="1"/>
  <c r="AI8" i="10"/>
  <c r="R8" i="10"/>
  <c r="AR2" i="10"/>
  <c r="P15" i="10"/>
  <c r="P46" i="10" s="1"/>
  <c r="AP4" i="10"/>
  <c r="T15" i="10"/>
  <c r="T46" i="10" s="1"/>
  <c r="AT4" i="10"/>
  <c r="AB11" i="10"/>
  <c r="AH11" i="10"/>
  <c r="AD2" i="10"/>
  <c r="AL4" i="10"/>
  <c r="S14" i="10"/>
  <c r="S45" i="10" s="1"/>
  <c r="I28" i="10"/>
  <c r="I59" i="10" s="1"/>
  <c r="AM7" i="10"/>
  <c r="AB4" i="10"/>
  <c r="AR5" i="10"/>
  <c r="G22" i="10"/>
  <c r="AB12" i="10"/>
  <c r="AH12" i="10"/>
  <c r="AD9" i="10"/>
  <c r="AO9" i="10"/>
  <c r="C8" i="10"/>
  <c r="C39" i="10" s="1"/>
  <c r="AO1" i="10"/>
  <c r="AD1" i="10"/>
  <c r="AL1" i="10"/>
  <c r="H7" i="10"/>
  <c r="H38" i="10" s="1"/>
  <c r="BU1" i="8"/>
  <c r="AS1" i="8" s="1"/>
  <c r="H7" i="8"/>
  <c r="H38" i="8" s="1"/>
  <c r="D8" i="9"/>
  <c r="D39" i="9" s="1"/>
  <c r="BI6" i="9"/>
  <c r="AL6" i="9" s="1"/>
  <c r="AI2" i="10"/>
  <c r="P7" i="10"/>
  <c r="P38" i="10" s="1"/>
  <c r="AD3" i="10"/>
  <c r="AO3" i="10"/>
  <c r="C15" i="10"/>
  <c r="C46" i="10" s="1"/>
  <c r="AS6" i="10"/>
  <c r="S22" i="10"/>
  <c r="S53" i="10" s="1"/>
  <c r="O29" i="10"/>
  <c r="O60" i="10" s="1"/>
  <c r="O28" i="10"/>
  <c r="O59" i="10" s="1"/>
  <c r="AH8" i="10"/>
  <c r="AB8" i="10"/>
  <c r="I8" i="10"/>
  <c r="I39" i="10" s="1"/>
  <c r="AT1" i="10"/>
  <c r="T8" i="10"/>
  <c r="T39" i="10" s="1"/>
  <c r="AT2" i="10"/>
  <c r="AB2" i="10"/>
  <c r="P14" i="10"/>
  <c r="P45" i="10" s="1"/>
  <c r="AI4" i="10"/>
  <c r="R46" i="10"/>
  <c r="E7" i="10"/>
  <c r="E38" i="10" s="1"/>
  <c r="AI1" i="10"/>
  <c r="G29" i="10"/>
  <c r="AR7" i="10"/>
  <c r="S29" i="10"/>
  <c r="S60" i="10" s="1"/>
  <c r="AS8" i="10"/>
  <c r="H28" i="10"/>
  <c r="H59" i="10" s="1"/>
  <c r="AL7" i="10"/>
  <c r="E22" i="10"/>
  <c r="E53" i="10" s="1"/>
  <c r="AP5" i="10"/>
  <c r="G21" i="10"/>
  <c r="AK5" i="10"/>
  <c r="AO12" i="10"/>
  <c r="AD12" i="10"/>
  <c r="AH9" i="10"/>
  <c r="AB9" i="10"/>
  <c r="D8" i="10"/>
  <c r="D39" i="10" s="1"/>
  <c r="D7" i="10"/>
  <c r="D38" i="10" s="1"/>
  <c r="AB1" i="10"/>
  <c r="AH1" i="10"/>
  <c r="H8" i="10"/>
  <c r="H39" i="10" s="1"/>
  <c r="AS1" i="10"/>
  <c r="BZ6" i="8"/>
  <c r="CI12" i="9"/>
  <c r="AX12" i="9" s="1"/>
  <c r="R28" i="9"/>
  <c r="R59" i="9" s="1"/>
  <c r="C22" i="9"/>
  <c r="C53" i="9" s="1"/>
  <c r="D14" i="10"/>
  <c r="D45" i="10" s="1"/>
  <c r="D15" i="10"/>
  <c r="D46" i="10" s="1"/>
  <c r="AB3" i="10"/>
  <c r="AH3" i="10"/>
  <c r="R45" i="10"/>
  <c r="AL6" i="10"/>
  <c r="S21" i="10"/>
  <c r="S52" i="10" s="1"/>
  <c r="N29" i="10"/>
  <c r="N60" i="10" s="1"/>
  <c r="AO8" i="10"/>
  <c r="AD8" i="10"/>
  <c r="I7" i="10"/>
  <c r="I38" i="10" s="1"/>
  <c r="AM1" i="10"/>
  <c r="AM2" i="10"/>
  <c r="T7" i="10"/>
  <c r="T38" i="10" s="1"/>
  <c r="G15" i="10"/>
  <c r="AR3" i="10"/>
  <c r="E28" i="10"/>
  <c r="E59" i="10" s="1"/>
  <c r="AI7" i="10"/>
  <c r="AB7" i="10"/>
  <c r="AD4" i="10"/>
  <c r="AP1" i="10"/>
  <c r="E8" i="10"/>
  <c r="E39" i="10" s="1"/>
  <c r="AK7" i="10"/>
  <c r="G28" i="10"/>
  <c r="S28" i="10"/>
  <c r="S59" i="10" s="1"/>
  <c r="AL8" i="10"/>
  <c r="H21" i="10"/>
  <c r="H52" i="10" s="1"/>
  <c r="AL5" i="10"/>
  <c r="H29" i="10"/>
  <c r="H60" i="10" s="1"/>
  <c r="AS7" i="10"/>
  <c r="AI5" i="10"/>
  <c r="E21" i="10"/>
  <c r="E52" i="10" s="1"/>
  <c r="AB5" i="10"/>
  <c r="T28" i="10"/>
  <c r="T59" i="10" s="1"/>
  <c r="AM8" i="10"/>
  <c r="O22" i="10"/>
  <c r="O53" i="10" s="1"/>
  <c r="O21" i="10"/>
  <c r="O52" i="10" s="1"/>
  <c r="AB6" i="10"/>
  <c r="AH6" i="10"/>
  <c r="I22" i="10"/>
  <c r="I53" i="10" s="1"/>
  <c r="AT5" i="10"/>
  <c r="AR1" i="10"/>
  <c r="G8" i="10"/>
  <c r="CD6" i="9"/>
  <c r="AW6" i="9" s="1"/>
  <c r="CC11" i="9"/>
  <c r="AP11" i="9" s="1"/>
  <c r="R21" i="10"/>
  <c r="AK6" i="10"/>
  <c r="T21" i="10"/>
  <c r="T52" i="10" s="1"/>
  <c r="AM6" i="10"/>
  <c r="H14" i="10"/>
  <c r="H45" i="10" s="1"/>
  <c r="AL3" i="10"/>
  <c r="R28" i="10"/>
  <c r="AK8" i="10"/>
  <c r="P29" i="10"/>
  <c r="P60" i="10" s="1"/>
  <c r="AP8" i="10"/>
  <c r="R7" i="10"/>
  <c r="AK2" i="10"/>
  <c r="G14" i="10"/>
  <c r="AK3" i="10"/>
  <c r="E29" i="10"/>
  <c r="E60" i="10" s="1"/>
  <c r="AP7" i="10"/>
  <c r="T14" i="10"/>
  <c r="T45" i="10" s="1"/>
  <c r="AM4" i="10"/>
  <c r="AD11" i="10"/>
  <c r="AO11" i="10"/>
  <c r="H22" i="10"/>
  <c r="H53" i="10" s="1"/>
  <c r="AS5" i="10"/>
  <c r="S15" i="10"/>
  <c r="S46" i="10" s="1"/>
  <c r="AS4" i="10"/>
  <c r="I29" i="10"/>
  <c r="I60" i="10" s="1"/>
  <c r="AT7" i="10"/>
  <c r="T29" i="10"/>
  <c r="T60" i="10" s="1"/>
  <c r="AT8" i="10"/>
  <c r="AO6" i="10"/>
  <c r="N22" i="10"/>
  <c r="N53" i="10" s="1"/>
  <c r="AD6" i="10"/>
  <c r="I21" i="10"/>
  <c r="I52" i="10" s="1"/>
  <c r="AM5" i="10"/>
  <c r="AK1" i="10"/>
  <c r="G7" i="10"/>
  <c r="BJ6" i="4"/>
  <c r="CH3" i="9"/>
  <c r="BT7" i="9"/>
  <c r="BF11" i="8"/>
  <c r="AO11" i="8" s="1"/>
  <c r="BX6" i="9"/>
  <c r="BK2" i="2"/>
  <c r="AP2" i="2" s="1"/>
  <c r="BO4" i="7"/>
  <c r="AK4" i="7" s="1"/>
  <c r="BI2" i="9"/>
  <c r="AL2" i="9" s="1"/>
  <c r="BY1" i="6"/>
  <c r="AM1" i="6" s="1"/>
  <c r="BK5" i="7"/>
  <c r="AP5" i="7" s="1"/>
  <c r="CC8" i="9"/>
  <c r="S28" i="9" s="1"/>
  <c r="S59" i="9" s="1"/>
  <c r="O14" i="8"/>
  <c r="O45" i="8" s="1"/>
  <c r="CH2" i="9"/>
  <c r="AQ2" i="9" s="1"/>
  <c r="BI9" i="9"/>
  <c r="O21" i="9"/>
  <c r="O52" i="9" s="1"/>
  <c r="C8" i="9"/>
  <c r="C39" i="9" s="1"/>
  <c r="BJ4" i="9"/>
  <c r="O15" i="9" s="1"/>
  <c r="O46" i="9" s="1"/>
  <c r="BT3" i="7"/>
  <c r="H14" i="7" s="1"/>
  <c r="H45" i="7" s="1"/>
  <c r="BY8" i="9"/>
  <c r="R29" i="9" s="1"/>
  <c r="O7" i="9"/>
  <c r="O38" i="9" s="1"/>
  <c r="BI8" i="9"/>
  <c r="AL8" i="9" s="1"/>
  <c r="O22" i="9"/>
  <c r="O53" i="9" s="1"/>
  <c r="N22" i="9"/>
  <c r="N53" i="9" s="1"/>
  <c r="AS6" i="9"/>
  <c r="BF8" i="8"/>
  <c r="D29" i="9"/>
  <c r="D60" i="9" s="1"/>
  <c r="C29" i="9"/>
  <c r="C60" i="9" s="1"/>
  <c r="CI11" i="9"/>
  <c r="AX11" i="9" s="1"/>
  <c r="D21" i="9"/>
  <c r="D52" i="9" s="1"/>
  <c r="O14" i="9"/>
  <c r="O45" i="9" s="1"/>
  <c r="BF4" i="8"/>
  <c r="O15" i="8" s="1"/>
  <c r="O46" i="8" s="1"/>
  <c r="BI12" i="9"/>
  <c r="CH5" i="9"/>
  <c r="I21" i="9" s="1"/>
  <c r="I52" i="9" s="1"/>
  <c r="D22" i="9"/>
  <c r="D53" i="9" s="1"/>
  <c r="CC10" i="9"/>
  <c r="AP10" i="9" s="1"/>
  <c r="BT3" i="9"/>
  <c r="D28" i="9"/>
  <c r="D59" i="9" s="1"/>
  <c r="CH9" i="9"/>
  <c r="AQ9" i="9" s="1"/>
  <c r="CI9" i="9"/>
  <c r="AX9" i="9" s="1"/>
  <c r="CC5" i="9"/>
  <c r="CD5" i="9"/>
  <c r="CH8" i="9"/>
  <c r="CI8" i="9"/>
  <c r="CC7" i="9"/>
  <c r="CD7" i="9"/>
  <c r="CH1" i="9"/>
  <c r="AS2" i="9"/>
  <c r="CC3" i="9"/>
  <c r="CD3" i="9"/>
  <c r="BI3" i="9"/>
  <c r="BJ3" i="9"/>
  <c r="BT4" i="6"/>
  <c r="AL4" i="6" s="1"/>
  <c r="BF3" i="8"/>
  <c r="C15" i="8" s="1"/>
  <c r="C46" i="8" s="1"/>
  <c r="BY4" i="8"/>
  <c r="BI10" i="9"/>
  <c r="CH10" i="9"/>
  <c r="AQ10" i="9" s="1"/>
  <c r="CI10" i="9"/>
  <c r="AX10" i="9" s="1"/>
  <c r="CC4" i="9"/>
  <c r="CD4" i="9"/>
  <c r="AS4" i="6"/>
  <c r="AL7" i="6"/>
  <c r="AT4" i="8"/>
  <c r="BY9" i="9"/>
  <c r="AV9" i="9" s="1"/>
  <c r="BY2" i="9"/>
  <c r="BX2" i="9"/>
  <c r="BY7" i="9"/>
  <c r="BX7" i="9"/>
  <c r="T8" i="9"/>
  <c r="T39" i="9" s="1"/>
  <c r="AX2" i="9"/>
  <c r="AV6" i="9"/>
  <c r="R22" i="9"/>
  <c r="AR8" i="6"/>
  <c r="AH2" i="6"/>
  <c r="BO8" i="6"/>
  <c r="BJ12" i="6"/>
  <c r="AI12" i="6" s="1"/>
  <c r="BU6" i="7"/>
  <c r="S22" i="7" s="1"/>
  <c r="S53" i="7" s="1"/>
  <c r="BZ3" i="8"/>
  <c r="AT3" i="8" s="1"/>
  <c r="BS1" i="9"/>
  <c r="BT1" i="9"/>
  <c r="AL12" i="9"/>
  <c r="BX10" i="9"/>
  <c r="AO10" i="9" s="1"/>
  <c r="BY10" i="9"/>
  <c r="AV10" i="9" s="1"/>
  <c r="BS5" i="9"/>
  <c r="BT5" i="9"/>
  <c r="I7" i="9"/>
  <c r="I38" i="9" s="1"/>
  <c r="AQ1" i="9"/>
  <c r="AQ5" i="9"/>
  <c r="BX11" i="9"/>
  <c r="AO11" i="9" s="1"/>
  <c r="BY11" i="9"/>
  <c r="AV11" i="9" s="1"/>
  <c r="BS6" i="9"/>
  <c r="BT6" i="9"/>
  <c r="S8" i="9"/>
  <c r="S39" i="9" s="1"/>
  <c r="AW2" i="9"/>
  <c r="AQ4" i="9"/>
  <c r="T14" i="9"/>
  <c r="T45" i="9" s="1"/>
  <c r="AS8" i="9"/>
  <c r="BY5" i="9"/>
  <c r="BX5" i="9"/>
  <c r="BS2" i="9"/>
  <c r="BT2" i="9"/>
  <c r="CC1" i="9"/>
  <c r="CD1" i="9"/>
  <c r="AS11" i="9"/>
  <c r="S22" i="9"/>
  <c r="S53" i="9" s="1"/>
  <c r="O29" i="9"/>
  <c r="O60" i="9" s="1"/>
  <c r="I15" i="9"/>
  <c r="I46" i="9" s="1"/>
  <c r="AX3" i="9"/>
  <c r="BE1" i="4"/>
  <c r="C8" i="4" s="1"/>
  <c r="C39" i="4" s="1"/>
  <c r="BE7" i="2"/>
  <c r="D28" i="2" s="1"/>
  <c r="D59" i="2" s="1"/>
  <c r="BP11" i="6"/>
  <c r="AR11" i="6" s="1"/>
  <c r="AH3" i="8"/>
  <c r="AS12" i="9"/>
  <c r="BT9" i="9"/>
  <c r="BS9" i="9"/>
  <c r="BT8" i="9"/>
  <c r="BO8" i="9" s="1"/>
  <c r="BS8" i="9"/>
  <c r="T21" i="9"/>
  <c r="T52" i="9" s="1"/>
  <c r="AQ6" i="9"/>
  <c r="BS4" i="9"/>
  <c r="BT4" i="9"/>
  <c r="I8" i="9"/>
  <c r="I39" i="9" s="1"/>
  <c r="AX1" i="9"/>
  <c r="I22" i="9"/>
  <c r="I53" i="9" s="1"/>
  <c r="AX5" i="9"/>
  <c r="BY3" i="9"/>
  <c r="BX3" i="9"/>
  <c r="AL10" i="9"/>
  <c r="AX4" i="9"/>
  <c r="T15" i="9"/>
  <c r="T46" i="9" s="1"/>
  <c r="AO1" i="9"/>
  <c r="G7" i="9"/>
  <c r="BT12" i="9"/>
  <c r="BS12" i="9"/>
  <c r="I28" i="9"/>
  <c r="I59" i="9" s="1"/>
  <c r="AQ7" i="9"/>
  <c r="BY4" i="9"/>
  <c r="BX4" i="9"/>
  <c r="AT3" i="6"/>
  <c r="AL11" i="9"/>
  <c r="T22" i="9"/>
  <c r="T53" i="9" s="1"/>
  <c r="AX6" i="9"/>
  <c r="BX12" i="9"/>
  <c r="AO12" i="9" s="1"/>
  <c r="BY12" i="9"/>
  <c r="AV12" i="9" s="1"/>
  <c r="BT10" i="9"/>
  <c r="BS10" i="9"/>
  <c r="S29" i="9"/>
  <c r="S60" i="9" s="1"/>
  <c r="AW8" i="9"/>
  <c r="T7" i="9"/>
  <c r="T38" i="9" s="1"/>
  <c r="AS10" i="9"/>
  <c r="AV1" i="9"/>
  <c r="G8" i="9"/>
  <c r="BT11" i="9"/>
  <c r="BS11" i="9"/>
  <c r="AS9" i="9"/>
  <c r="I29" i="9"/>
  <c r="I60" i="9" s="1"/>
  <c r="AX7" i="9"/>
  <c r="I14" i="9"/>
  <c r="I45" i="9" s="1"/>
  <c r="AQ3" i="9"/>
  <c r="R21" i="9"/>
  <c r="AO6" i="9"/>
  <c r="BJ9" i="8"/>
  <c r="AI9" i="8" s="1"/>
  <c r="BK9" i="8"/>
  <c r="AP9" i="8" s="1"/>
  <c r="BY9" i="8"/>
  <c r="AM9" i="8" s="1"/>
  <c r="BZ9" i="8"/>
  <c r="AT9" i="8" s="1"/>
  <c r="BO7" i="8"/>
  <c r="BP7" i="8"/>
  <c r="BY10" i="8"/>
  <c r="AM10" i="8" s="1"/>
  <c r="BZ10" i="8"/>
  <c r="AT10" i="8" s="1"/>
  <c r="O29" i="8"/>
  <c r="O60" i="8" s="1"/>
  <c r="O28" i="8"/>
  <c r="O59" i="8" s="1"/>
  <c r="AH8" i="8"/>
  <c r="T14" i="8"/>
  <c r="T45" i="8" s="1"/>
  <c r="AM4" i="8"/>
  <c r="AL7" i="8"/>
  <c r="H28" i="8"/>
  <c r="H59" i="8" s="1"/>
  <c r="I14" i="8"/>
  <c r="I45" i="8" s="1"/>
  <c r="AM3" i="8"/>
  <c r="BO12" i="8"/>
  <c r="AK12" i="8" s="1"/>
  <c r="BP12" i="8"/>
  <c r="AR12" i="8" s="1"/>
  <c r="BT11" i="8"/>
  <c r="AL11" i="8" s="1"/>
  <c r="BU11" i="8"/>
  <c r="AS11" i="8" s="1"/>
  <c r="BT9" i="8"/>
  <c r="AL9" i="8" s="1"/>
  <c r="BU9" i="8"/>
  <c r="AS9" i="8" s="1"/>
  <c r="BU3" i="8"/>
  <c r="BT3" i="8"/>
  <c r="BE10" i="8"/>
  <c r="BF10" i="8"/>
  <c r="BY2" i="8"/>
  <c r="BZ2" i="8"/>
  <c r="BE1" i="8"/>
  <c r="BF1" i="8"/>
  <c r="AH11" i="8"/>
  <c r="O21" i="8"/>
  <c r="O52" i="8" s="1"/>
  <c r="O22" i="8"/>
  <c r="O53" i="8" s="1"/>
  <c r="AH6" i="8"/>
  <c r="BO1" i="8"/>
  <c r="BP1" i="8"/>
  <c r="N29" i="8"/>
  <c r="N60" i="8" s="1"/>
  <c r="AO8" i="8"/>
  <c r="BY5" i="8"/>
  <c r="BZ5" i="8"/>
  <c r="BJ6" i="8"/>
  <c r="BK6" i="8"/>
  <c r="BT2" i="8"/>
  <c r="BU2" i="8"/>
  <c r="H8" i="8"/>
  <c r="H39" i="8" s="1"/>
  <c r="H29" i="8"/>
  <c r="H60" i="8" s="1"/>
  <c r="AS7" i="8"/>
  <c r="BP4" i="8"/>
  <c r="BO4" i="8"/>
  <c r="BP5" i="2"/>
  <c r="G22" i="2" s="1"/>
  <c r="BZ12" i="8"/>
  <c r="AT12" i="8" s="1"/>
  <c r="BY12" i="8"/>
  <c r="AM12" i="8" s="1"/>
  <c r="BK3" i="8"/>
  <c r="BJ3" i="8"/>
  <c r="BP2" i="8"/>
  <c r="BO2" i="8"/>
  <c r="BO5" i="8"/>
  <c r="BP5" i="8"/>
  <c r="BP11" i="8"/>
  <c r="AR11" i="8" s="1"/>
  <c r="BO11" i="8"/>
  <c r="AK11" i="8" s="1"/>
  <c r="BT5" i="8"/>
  <c r="BU5" i="8"/>
  <c r="BJ2" i="8"/>
  <c r="BK2" i="8"/>
  <c r="BF3" i="2"/>
  <c r="D15" i="2" s="1"/>
  <c r="D46" i="2" s="1"/>
  <c r="BZ3" i="5"/>
  <c r="I15" i="5" s="1"/>
  <c r="I46" i="5" s="1"/>
  <c r="BF2" i="6"/>
  <c r="O8" i="6" s="1"/>
  <c r="O39" i="6" s="1"/>
  <c r="BP9" i="6"/>
  <c r="AR9" i="6" s="1"/>
  <c r="BZ4" i="6"/>
  <c r="T15" i="6" s="1"/>
  <c r="T46" i="6" s="1"/>
  <c r="BY3" i="6"/>
  <c r="I14" i="6" s="1"/>
  <c r="I45" i="6" s="1"/>
  <c r="BY11" i="6"/>
  <c r="AM11" i="6" s="1"/>
  <c r="BK7" i="7"/>
  <c r="AP7" i="7" s="1"/>
  <c r="BU7" i="7"/>
  <c r="H29" i="7" s="1"/>
  <c r="H60" i="7" s="1"/>
  <c r="BT10" i="8"/>
  <c r="AL10" i="8" s="1"/>
  <c r="BU10" i="8"/>
  <c r="AS10" i="8" s="1"/>
  <c r="BT8" i="8"/>
  <c r="BU8" i="8"/>
  <c r="BU12" i="8"/>
  <c r="AS12" i="8" s="1"/>
  <c r="BT12" i="8"/>
  <c r="AL12" i="8" s="1"/>
  <c r="BK12" i="8"/>
  <c r="AP12" i="8" s="1"/>
  <c r="BJ12" i="8"/>
  <c r="AI12" i="8" s="1"/>
  <c r="BY8" i="8"/>
  <c r="BZ8" i="8"/>
  <c r="BF2" i="8"/>
  <c r="BE2" i="8"/>
  <c r="BO10" i="8"/>
  <c r="AK10" i="8" s="1"/>
  <c r="BP10" i="8"/>
  <c r="AR10" i="8" s="1"/>
  <c r="BT4" i="8"/>
  <c r="BU4" i="8"/>
  <c r="AO9" i="8"/>
  <c r="BJ7" i="8"/>
  <c r="BK7" i="8"/>
  <c r="BT6" i="8"/>
  <c r="BU6" i="8"/>
  <c r="N15" i="8"/>
  <c r="N46" i="8" s="1"/>
  <c r="AO4" i="8"/>
  <c r="BY7" i="8"/>
  <c r="BZ7" i="8"/>
  <c r="BY1" i="8"/>
  <c r="BZ1" i="8"/>
  <c r="BO9" i="8"/>
  <c r="AK9" i="8" s="1"/>
  <c r="BP9" i="8"/>
  <c r="AR9" i="8" s="1"/>
  <c r="T22" i="8"/>
  <c r="T53" i="8" s="1"/>
  <c r="AT6" i="8"/>
  <c r="AR3" i="8"/>
  <c r="G15" i="8"/>
  <c r="BJ10" i="8"/>
  <c r="AI10" i="8" s="1"/>
  <c r="BK10" i="8"/>
  <c r="AP10" i="8" s="1"/>
  <c r="BJ8" i="8"/>
  <c r="BK8" i="8"/>
  <c r="BF12" i="8"/>
  <c r="BE12" i="8"/>
  <c r="BK11" i="8"/>
  <c r="AP11" i="8" s="1"/>
  <c r="BJ11" i="8"/>
  <c r="AI11" i="8" s="1"/>
  <c r="BE5" i="8"/>
  <c r="BF5" i="8"/>
  <c r="BE7" i="8"/>
  <c r="BF7" i="8"/>
  <c r="BZ11" i="8"/>
  <c r="AT11" i="8" s="1"/>
  <c r="BY11" i="8"/>
  <c r="AM11" i="8" s="1"/>
  <c r="AO6" i="8"/>
  <c r="N22" i="8"/>
  <c r="N53" i="8" s="1"/>
  <c r="BJ4" i="8"/>
  <c r="BK4" i="8"/>
  <c r="AH9" i="8"/>
  <c r="BO6" i="8"/>
  <c r="BP6" i="8"/>
  <c r="BJ5" i="8"/>
  <c r="BK5" i="8"/>
  <c r="BK1" i="8"/>
  <c r="BJ1" i="8"/>
  <c r="BO8" i="8"/>
  <c r="BP8" i="8"/>
  <c r="T21" i="8"/>
  <c r="T52" i="8" s="1"/>
  <c r="AM6" i="8"/>
  <c r="G14" i="8"/>
  <c r="AK3" i="8"/>
  <c r="BZ2" i="7"/>
  <c r="BY2" i="7"/>
  <c r="BU4" i="7"/>
  <c r="BT4" i="7"/>
  <c r="BT10" i="7"/>
  <c r="AL10" i="7" s="1"/>
  <c r="BU10" i="7"/>
  <c r="AS10" i="7" s="1"/>
  <c r="R14" i="7"/>
  <c r="BF3" i="5"/>
  <c r="AO3" i="5" s="1"/>
  <c r="BO9" i="7"/>
  <c r="AK9" i="7" s="1"/>
  <c r="BP9" i="7"/>
  <c r="AR9" i="7" s="1"/>
  <c r="BJ4" i="7"/>
  <c r="BK4" i="7"/>
  <c r="BP2" i="7"/>
  <c r="BO2" i="7"/>
  <c r="BZ7" i="7"/>
  <c r="BY7" i="7"/>
  <c r="BT12" i="7"/>
  <c r="AL12" i="7" s="1"/>
  <c r="BU12" i="7"/>
  <c r="AS12" i="7" s="1"/>
  <c r="BZ10" i="7"/>
  <c r="AT10" i="7" s="1"/>
  <c r="BY10" i="7"/>
  <c r="AM10" i="7" s="1"/>
  <c r="BJ9" i="7"/>
  <c r="AI9" i="7" s="1"/>
  <c r="BK9" i="7"/>
  <c r="AP9" i="7" s="1"/>
  <c r="BP5" i="7"/>
  <c r="BO5" i="7"/>
  <c r="BK2" i="7"/>
  <c r="BJ2" i="7"/>
  <c r="BT8" i="7"/>
  <c r="BU8" i="7"/>
  <c r="BY6" i="7"/>
  <c r="BZ6" i="7"/>
  <c r="AI7" i="7"/>
  <c r="E28" i="7"/>
  <c r="E59" i="7" s="1"/>
  <c r="R15" i="7"/>
  <c r="AR4" i="7"/>
  <c r="AL7" i="7"/>
  <c r="H28" i="7"/>
  <c r="H59" i="7" s="1"/>
  <c r="T14" i="6"/>
  <c r="T45" i="6" s="1"/>
  <c r="AM4" i="6"/>
  <c r="BJ8" i="7"/>
  <c r="BK8" i="7"/>
  <c r="BE5" i="7"/>
  <c r="BF5" i="7"/>
  <c r="BZ1" i="7"/>
  <c r="BY1" i="7"/>
  <c r="BO12" i="7"/>
  <c r="AK12" i="7" s="1"/>
  <c r="BP12" i="7"/>
  <c r="AR12" i="7" s="1"/>
  <c r="BF8" i="7"/>
  <c r="BE8" i="7"/>
  <c r="BY12" i="7"/>
  <c r="AM12" i="7" s="1"/>
  <c r="BZ12" i="7"/>
  <c r="AT12" i="7" s="1"/>
  <c r="BZ4" i="7"/>
  <c r="BY4" i="7"/>
  <c r="AH4" i="7"/>
  <c r="O15" i="7"/>
  <c r="O46" i="7" s="1"/>
  <c r="O14" i="7"/>
  <c r="O45" i="7" s="1"/>
  <c r="E22" i="7"/>
  <c r="E53" i="7" s="1"/>
  <c r="AL3" i="7"/>
  <c r="BY9" i="7"/>
  <c r="AM9" i="7" s="1"/>
  <c r="BZ9" i="7"/>
  <c r="AT9" i="7" s="1"/>
  <c r="BT5" i="7"/>
  <c r="BU5" i="7"/>
  <c r="BJ1" i="7"/>
  <c r="BK1" i="7"/>
  <c r="BK6" i="7"/>
  <c r="BJ6" i="7"/>
  <c r="BK11" i="7"/>
  <c r="AP11" i="7" s="1"/>
  <c r="BJ11" i="7"/>
  <c r="AI11" i="7" s="1"/>
  <c r="BU9" i="7"/>
  <c r="AS9" i="7" s="1"/>
  <c r="BT9" i="7"/>
  <c r="AL9" i="7" s="1"/>
  <c r="BZ5" i="7"/>
  <c r="BY5" i="7"/>
  <c r="BU2" i="7"/>
  <c r="BT2" i="7"/>
  <c r="BF1" i="7"/>
  <c r="BE1" i="7"/>
  <c r="BF10" i="7"/>
  <c r="BE10" i="7"/>
  <c r="BF7" i="7"/>
  <c r="BE7" i="7"/>
  <c r="BK5" i="2"/>
  <c r="AP5" i="2" s="1"/>
  <c r="BO8" i="2"/>
  <c r="R28" i="2" s="1"/>
  <c r="BJ3" i="2"/>
  <c r="AI3" i="2" s="1"/>
  <c r="BU7" i="6"/>
  <c r="H29" i="6" s="1"/>
  <c r="H60" i="6" s="1"/>
  <c r="BE9" i="7"/>
  <c r="BF9" i="7"/>
  <c r="BY3" i="7"/>
  <c r="BZ3" i="7"/>
  <c r="BE2" i="7"/>
  <c r="BF2" i="7"/>
  <c r="BF12" i="7"/>
  <c r="BE12" i="7"/>
  <c r="BJ12" i="7"/>
  <c r="AI12" i="7" s="1"/>
  <c r="BK12" i="7"/>
  <c r="AP12" i="7" s="1"/>
  <c r="BZ8" i="7"/>
  <c r="BY8" i="7"/>
  <c r="BJ8" i="4"/>
  <c r="P28" i="4" s="1"/>
  <c r="P59" i="4" s="1"/>
  <c r="BP10" i="4"/>
  <c r="AR10" i="4" s="1"/>
  <c r="I7" i="6"/>
  <c r="I38" i="6" s="1"/>
  <c r="BO10" i="7"/>
  <c r="AK10" i="7" s="1"/>
  <c r="BP10" i="7"/>
  <c r="AR10" i="7" s="1"/>
  <c r="BO8" i="7"/>
  <c r="BP8" i="7"/>
  <c r="BK3" i="7"/>
  <c r="BJ3" i="7"/>
  <c r="BU1" i="7"/>
  <c r="BT1" i="7"/>
  <c r="BE11" i="7"/>
  <c r="BF11" i="7"/>
  <c r="BU11" i="7"/>
  <c r="AS11" i="7" s="1"/>
  <c r="BT11" i="7"/>
  <c r="AL11" i="7" s="1"/>
  <c r="BE6" i="7"/>
  <c r="BF6" i="7"/>
  <c r="BJ10" i="7"/>
  <c r="AI10" i="7" s="1"/>
  <c r="BK10" i="7"/>
  <c r="AP10" i="7" s="1"/>
  <c r="BO6" i="7"/>
  <c r="BP6" i="7"/>
  <c r="BF3" i="7"/>
  <c r="BE3" i="7"/>
  <c r="BP1" i="7"/>
  <c r="BO1" i="7"/>
  <c r="BO11" i="7"/>
  <c r="AK11" i="7" s="1"/>
  <c r="BP11" i="7"/>
  <c r="AR11" i="7" s="1"/>
  <c r="BP3" i="7"/>
  <c r="BO3" i="7"/>
  <c r="BY11" i="7"/>
  <c r="AM11" i="7" s="1"/>
  <c r="BZ11" i="7"/>
  <c r="AT11" i="7" s="1"/>
  <c r="BO7" i="7"/>
  <c r="BP7" i="7"/>
  <c r="AL6" i="7"/>
  <c r="S21" i="7"/>
  <c r="S52" i="7" s="1"/>
  <c r="AO4" i="7"/>
  <c r="N15" i="7"/>
  <c r="N46" i="7" s="1"/>
  <c r="AI5" i="7"/>
  <c r="E21" i="7"/>
  <c r="E52" i="7" s="1"/>
  <c r="AS3" i="7"/>
  <c r="H15" i="7"/>
  <c r="H46" i="7" s="1"/>
  <c r="BY6" i="6"/>
  <c r="BZ6" i="6"/>
  <c r="BY2" i="6"/>
  <c r="BZ2" i="6"/>
  <c r="BF8" i="6"/>
  <c r="BE8" i="6"/>
  <c r="BF7" i="6"/>
  <c r="BE7" i="6"/>
  <c r="BP12" i="6"/>
  <c r="AR12" i="6" s="1"/>
  <c r="BO12" i="6"/>
  <c r="AK12" i="6" s="1"/>
  <c r="BF10" i="6"/>
  <c r="BE10" i="6"/>
  <c r="BF5" i="6"/>
  <c r="BE5" i="6"/>
  <c r="BE11" i="6"/>
  <c r="BF11" i="6"/>
  <c r="BU9" i="6"/>
  <c r="AS9" i="6" s="1"/>
  <c r="BT9" i="6"/>
  <c r="AL9" i="6" s="1"/>
  <c r="BO4" i="6"/>
  <c r="BP4" i="6"/>
  <c r="BF3" i="6"/>
  <c r="BE3" i="6"/>
  <c r="BP1" i="6"/>
  <c r="BO1" i="6"/>
  <c r="BT8" i="6"/>
  <c r="BU8" i="6"/>
  <c r="BK4" i="6"/>
  <c r="BJ4" i="6"/>
  <c r="BT12" i="6"/>
  <c r="AL12" i="6" s="1"/>
  <c r="BU12" i="6"/>
  <c r="AS12" i="6" s="1"/>
  <c r="BK11" i="6"/>
  <c r="AP11" i="6" s="1"/>
  <c r="BJ11" i="6"/>
  <c r="AI11" i="6" s="1"/>
  <c r="BF2" i="2"/>
  <c r="AO2" i="2" s="1"/>
  <c r="BJ8" i="2"/>
  <c r="AI8" i="2" s="1"/>
  <c r="BU4" i="2"/>
  <c r="S15" i="2" s="1"/>
  <c r="S46" i="2" s="1"/>
  <c r="BY9" i="6"/>
  <c r="AM9" i="6" s="1"/>
  <c r="BZ9" i="6"/>
  <c r="AT9" i="6" s="1"/>
  <c r="BP7" i="6"/>
  <c r="BO7" i="6"/>
  <c r="BE4" i="6"/>
  <c r="BF4" i="6"/>
  <c r="BF1" i="6"/>
  <c r="BE1" i="6"/>
  <c r="BJ10" i="6"/>
  <c r="AI10" i="6" s="1"/>
  <c r="BK10" i="6"/>
  <c r="AP10" i="6" s="1"/>
  <c r="BE5" i="2"/>
  <c r="AH5" i="2" s="1"/>
  <c r="BF4" i="2"/>
  <c r="AO4" i="2" s="1"/>
  <c r="BJ11" i="4"/>
  <c r="AI11" i="4" s="1"/>
  <c r="AM3" i="5"/>
  <c r="BZ12" i="6"/>
  <c r="AT12" i="6" s="1"/>
  <c r="BY12" i="6"/>
  <c r="AM12" i="6" s="1"/>
  <c r="BK9" i="6"/>
  <c r="AP9" i="6" s="1"/>
  <c r="BJ9" i="6"/>
  <c r="AI9" i="6" s="1"/>
  <c r="BO6" i="6"/>
  <c r="BP6" i="6"/>
  <c r="BJ3" i="6"/>
  <c r="BK3" i="6"/>
  <c r="BT1" i="6"/>
  <c r="BU1" i="6"/>
  <c r="BJ8" i="6"/>
  <c r="BK8" i="6"/>
  <c r="BK6" i="6"/>
  <c r="BJ6" i="6"/>
  <c r="BK2" i="6"/>
  <c r="BJ2" i="6"/>
  <c r="BZ10" i="6"/>
  <c r="AT10" i="6" s="1"/>
  <c r="BY10" i="6"/>
  <c r="AM10" i="6" s="1"/>
  <c r="R28" i="6"/>
  <c r="AK8" i="6"/>
  <c r="BU6" i="6"/>
  <c r="BT6" i="6"/>
  <c r="BP3" i="6"/>
  <c r="BO3" i="6"/>
  <c r="BZ11" i="4"/>
  <c r="AT11" i="4" s="1"/>
  <c r="BF12" i="6"/>
  <c r="BE12" i="6"/>
  <c r="BT10" i="6"/>
  <c r="AL10" i="6" s="1"/>
  <c r="BU10" i="6"/>
  <c r="AS10" i="6" s="1"/>
  <c r="BZ8" i="6"/>
  <c r="BY8" i="6"/>
  <c r="BT5" i="6"/>
  <c r="BU5" i="6"/>
  <c r="BO2" i="6"/>
  <c r="BP2" i="6"/>
  <c r="BU11" i="6"/>
  <c r="AS11" i="6" s="1"/>
  <c r="BT11" i="6"/>
  <c r="AL11" i="6" s="1"/>
  <c r="BJ5" i="6"/>
  <c r="BK5" i="6"/>
  <c r="BP10" i="6"/>
  <c r="AR10" i="6" s="1"/>
  <c r="BO10" i="6"/>
  <c r="AK10" i="6" s="1"/>
  <c r="BZ7" i="6"/>
  <c r="BY7" i="6"/>
  <c r="BP5" i="6"/>
  <c r="BO5" i="6"/>
  <c r="BT3" i="6"/>
  <c r="BU3" i="6"/>
  <c r="BE9" i="6"/>
  <c r="BF9" i="6"/>
  <c r="BJ7" i="6"/>
  <c r="BK7" i="6"/>
  <c r="BZ5" i="6"/>
  <c r="BY5" i="6"/>
  <c r="BU2" i="6"/>
  <c r="BT2" i="6"/>
  <c r="BE6" i="6"/>
  <c r="BF6" i="6"/>
  <c r="BJ1" i="6"/>
  <c r="BK1" i="6"/>
  <c r="BZ9" i="5"/>
  <c r="AT9" i="5" s="1"/>
  <c r="BY9" i="5"/>
  <c r="AM9" i="5" s="1"/>
  <c r="BU3" i="5"/>
  <c r="BT3" i="5"/>
  <c r="BF9" i="5"/>
  <c r="BE9" i="5"/>
  <c r="BP8" i="5"/>
  <c r="BO8" i="5"/>
  <c r="BP6" i="5"/>
  <c r="BO6" i="5"/>
  <c r="D15" i="5"/>
  <c r="D46" i="5" s="1"/>
  <c r="AH3" i="5"/>
  <c r="D14" i="5"/>
  <c r="D45" i="5" s="1"/>
  <c r="BK1" i="5"/>
  <c r="BJ1" i="5"/>
  <c r="BE10" i="5"/>
  <c r="BF10" i="5"/>
  <c r="BU7" i="5"/>
  <c r="BT7" i="5"/>
  <c r="BK6" i="5"/>
  <c r="BJ6" i="5"/>
  <c r="BF8" i="5"/>
  <c r="BE8" i="5"/>
  <c r="BU10" i="5"/>
  <c r="AS10" i="5" s="1"/>
  <c r="BT10" i="5"/>
  <c r="AL10" i="5" s="1"/>
  <c r="AT3" i="5"/>
  <c r="BZ12" i="5"/>
  <c r="AT12" i="5" s="1"/>
  <c r="BY12" i="5"/>
  <c r="AM12" i="5" s="1"/>
  <c r="BZ6" i="5"/>
  <c r="BY6" i="5"/>
  <c r="BF6" i="5"/>
  <c r="BE6" i="5"/>
  <c r="BK5" i="5"/>
  <c r="BJ5" i="5"/>
  <c r="BK10" i="5"/>
  <c r="AP10" i="5" s="1"/>
  <c r="BJ10" i="5"/>
  <c r="AI10" i="5" s="1"/>
  <c r="BP4" i="5"/>
  <c r="BO4" i="5"/>
  <c r="C15" i="5"/>
  <c r="C46" i="5" s="1"/>
  <c r="BT9" i="5"/>
  <c r="AL9" i="5" s="1"/>
  <c r="BU9" i="5"/>
  <c r="AS9" i="5" s="1"/>
  <c r="BO5" i="5"/>
  <c r="BP5" i="5"/>
  <c r="BZ5" i="5"/>
  <c r="BY5" i="5"/>
  <c r="BU6" i="5"/>
  <c r="BT6" i="5"/>
  <c r="BK11" i="5"/>
  <c r="AP11" i="5" s="1"/>
  <c r="BJ11" i="5"/>
  <c r="AI11" i="5" s="1"/>
  <c r="BP9" i="5"/>
  <c r="AR9" i="5" s="1"/>
  <c r="BO9" i="5"/>
  <c r="AK9" i="5" s="1"/>
  <c r="BY1" i="5"/>
  <c r="BZ1" i="5"/>
  <c r="BU11" i="5"/>
  <c r="AS11" i="5" s="1"/>
  <c r="BT11" i="5"/>
  <c r="AL11" i="5" s="1"/>
  <c r="BU4" i="5"/>
  <c r="BT4" i="5"/>
  <c r="BY5" i="2"/>
  <c r="AM5" i="2" s="1"/>
  <c r="BE12" i="4"/>
  <c r="AH12" i="4" s="1"/>
  <c r="BP4" i="4"/>
  <c r="AR4" i="4" s="1"/>
  <c r="BY7" i="4"/>
  <c r="I28" i="4" s="1"/>
  <c r="I59" i="4" s="1"/>
  <c r="BY8" i="5"/>
  <c r="BZ8" i="5"/>
  <c r="BP10" i="5"/>
  <c r="AR10" i="5" s="1"/>
  <c r="BO10" i="5"/>
  <c r="AK10" i="5" s="1"/>
  <c r="BK4" i="5"/>
  <c r="BJ4" i="5"/>
  <c r="BP7" i="5"/>
  <c r="BO7" i="5"/>
  <c r="BZ11" i="5"/>
  <c r="AT11" i="5" s="1"/>
  <c r="BY11" i="5"/>
  <c r="AM11" i="5" s="1"/>
  <c r="BU5" i="5"/>
  <c r="BT5" i="5"/>
  <c r="BT2" i="5"/>
  <c r="BU2" i="5"/>
  <c r="BK9" i="5"/>
  <c r="AP9" i="5" s="1"/>
  <c r="BJ9" i="5"/>
  <c r="AI9" i="5" s="1"/>
  <c r="BU1" i="5"/>
  <c r="BT1" i="5"/>
  <c r="BU8" i="5"/>
  <c r="BT8" i="5"/>
  <c r="BE12" i="5"/>
  <c r="BF12" i="5"/>
  <c r="BF5" i="5"/>
  <c r="BE5" i="5"/>
  <c r="BO1" i="5"/>
  <c r="BP1" i="5"/>
  <c r="BK3" i="5"/>
  <c r="BJ3" i="5"/>
  <c r="BJ7" i="2"/>
  <c r="E28" i="2" s="1"/>
  <c r="E59" i="2" s="1"/>
  <c r="BK12" i="5"/>
  <c r="AP12" i="5" s="1"/>
  <c r="BJ12" i="5"/>
  <c r="AI12" i="5" s="1"/>
  <c r="BU12" i="5"/>
  <c r="AS12" i="5" s="1"/>
  <c r="BT12" i="5"/>
  <c r="AL12" i="5" s="1"/>
  <c r="BK8" i="5"/>
  <c r="BJ8" i="5"/>
  <c r="BF7" i="5"/>
  <c r="BE7" i="5"/>
  <c r="BZ10" i="5"/>
  <c r="AT10" i="5" s="1"/>
  <c r="BY10" i="5"/>
  <c r="AM10" i="5" s="1"/>
  <c r="BF11" i="5"/>
  <c r="BE11" i="5"/>
  <c r="BO3" i="5"/>
  <c r="BP3" i="5"/>
  <c r="BF2" i="5"/>
  <c r="BE2" i="5"/>
  <c r="BZ4" i="5"/>
  <c r="BY4" i="5"/>
  <c r="BZ7" i="5"/>
  <c r="BY7" i="5"/>
  <c r="BE1" i="5"/>
  <c r="BF1" i="5"/>
  <c r="BP12" i="5"/>
  <c r="AR12" i="5" s="1"/>
  <c r="BO12" i="5"/>
  <c r="AK12" i="5" s="1"/>
  <c r="BF4" i="5"/>
  <c r="BE4" i="5"/>
  <c r="BP2" i="5"/>
  <c r="BO2" i="5"/>
  <c r="BP11" i="5"/>
  <c r="AR11" i="5" s="1"/>
  <c r="BO11" i="5"/>
  <c r="AK11" i="5" s="1"/>
  <c r="BK7" i="5"/>
  <c r="BJ7" i="5"/>
  <c r="BJ2" i="5"/>
  <c r="BK2" i="5"/>
  <c r="BE9" i="4"/>
  <c r="BF9" i="4"/>
  <c r="BY4" i="4"/>
  <c r="BZ4" i="4"/>
  <c r="BY12" i="4"/>
  <c r="AM12" i="4" s="1"/>
  <c r="BZ12" i="4"/>
  <c r="AT12" i="4" s="1"/>
  <c r="BO9" i="4"/>
  <c r="AK9" i="4" s="1"/>
  <c r="BP9" i="4"/>
  <c r="AR9" i="4" s="1"/>
  <c r="BE6" i="4"/>
  <c r="BF6" i="4"/>
  <c r="BF10" i="4"/>
  <c r="BE10" i="4"/>
  <c r="BO6" i="4"/>
  <c r="BP6" i="4"/>
  <c r="BJ3" i="4"/>
  <c r="BK3" i="4"/>
  <c r="BZ8" i="4"/>
  <c r="BY8" i="4"/>
  <c r="BZ1" i="4"/>
  <c r="BY1" i="4"/>
  <c r="BU9" i="4"/>
  <c r="AS9" i="4" s="1"/>
  <c r="BT9" i="4"/>
  <c r="AL9" i="4" s="1"/>
  <c r="BU11" i="4"/>
  <c r="AS11" i="4" s="1"/>
  <c r="BT11" i="4"/>
  <c r="AL11" i="4" s="1"/>
  <c r="BF3" i="4"/>
  <c r="BE3" i="4"/>
  <c r="BZ2" i="2"/>
  <c r="AT2" i="2" s="1"/>
  <c r="BJ6" i="2"/>
  <c r="P21" i="2" s="1"/>
  <c r="P52" i="2" s="1"/>
  <c r="BU5" i="2"/>
  <c r="H22" i="2" s="1"/>
  <c r="H53" i="2" s="1"/>
  <c r="BT8" i="4"/>
  <c r="BU8" i="4"/>
  <c r="BK4" i="4"/>
  <c r="BJ4" i="4"/>
  <c r="BJ12" i="4"/>
  <c r="AI12" i="4" s="1"/>
  <c r="BK12" i="4"/>
  <c r="BP8" i="4"/>
  <c r="BO8" i="4"/>
  <c r="BJ5" i="4"/>
  <c r="BK5" i="4"/>
  <c r="BY9" i="4"/>
  <c r="AM9" i="4" s="1"/>
  <c r="BZ9" i="4"/>
  <c r="AT9" i="4" s="1"/>
  <c r="BT5" i="4"/>
  <c r="BU5" i="4"/>
  <c r="BO2" i="4"/>
  <c r="BP2" i="4"/>
  <c r="BY6" i="4"/>
  <c r="BZ6" i="4"/>
  <c r="BZ3" i="4"/>
  <c r="BY3" i="4"/>
  <c r="BZ5" i="4"/>
  <c r="BY5" i="4"/>
  <c r="BY2" i="4"/>
  <c r="BZ2" i="4"/>
  <c r="BU12" i="4"/>
  <c r="AS12" i="4" s="1"/>
  <c r="BT12" i="4"/>
  <c r="AL12" i="4" s="1"/>
  <c r="BU4" i="4"/>
  <c r="BT4" i="4"/>
  <c r="BK2" i="4"/>
  <c r="BJ2" i="4"/>
  <c r="AK4" i="4"/>
  <c r="R14" i="4"/>
  <c r="BF8" i="4"/>
  <c r="BE8" i="4"/>
  <c r="BP3" i="4"/>
  <c r="BO3" i="4"/>
  <c r="BE11" i="4"/>
  <c r="BF11" i="4"/>
  <c r="BT7" i="4"/>
  <c r="BU7" i="4"/>
  <c r="BE2" i="4"/>
  <c r="BF2" i="4"/>
  <c r="BO11" i="4"/>
  <c r="AK11" i="4" s="1"/>
  <c r="BP11" i="4"/>
  <c r="AR11" i="4" s="1"/>
  <c r="BK9" i="4"/>
  <c r="AP9" i="4" s="1"/>
  <c r="BJ9" i="4"/>
  <c r="AI9" i="4" s="1"/>
  <c r="BF5" i="4"/>
  <c r="BE5" i="4"/>
  <c r="BP5" i="4"/>
  <c r="BO5" i="4"/>
  <c r="BZ10" i="4"/>
  <c r="AT10" i="4" s="1"/>
  <c r="BY10" i="4"/>
  <c r="AM10" i="4" s="1"/>
  <c r="BU2" i="4"/>
  <c r="BT2" i="4"/>
  <c r="D7" i="4"/>
  <c r="D38" i="4" s="1"/>
  <c r="D8" i="4"/>
  <c r="D39" i="4" s="1"/>
  <c r="AH1" i="4"/>
  <c r="P29" i="4"/>
  <c r="P60" i="4" s="1"/>
  <c r="AP8" i="4"/>
  <c r="AI6" i="4"/>
  <c r="P21" i="4"/>
  <c r="P52" i="4" s="1"/>
  <c r="BT11" i="2"/>
  <c r="AL11" i="2" s="1"/>
  <c r="BO12" i="4"/>
  <c r="AK12" i="4" s="1"/>
  <c r="BP12" i="4"/>
  <c r="AR12" i="4" s="1"/>
  <c r="BJ7" i="4"/>
  <c r="BK7" i="4"/>
  <c r="BJ10" i="4"/>
  <c r="AI10" i="4" s="1"/>
  <c r="BK10" i="4"/>
  <c r="AP10" i="4" s="1"/>
  <c r="BF7" i="4"/>
  <c r="BE7" i="4"/>
  <c r="BJ1" i="4"/>
  <c r="BK1" i="4"/>
  <c r="BT10" i="4"/>
  <c r="AL10" i="4" s="1"/>
  <c r="BU10" i="4"/>
  <c r="AS10" i="4" s="1"/>
  <c r="BP7" i="4"/>
  <c r="BO7" i="4"/>
  <c r="BE4" i="4"/>
  <c r="BF4" i="4"/>
  <c r="BP1" i="4"/>
  <c r="BO1" i="4"/>
  <c r="BT3" i="4"/>
  <c r="BU3" i="4"/>
  <c r="BU6" i="4"/>
  <c r="BT6" i="4"/>
  <c r="BT1" i="4"/>
  <c r="BU1" i="4"/>
  <c r="P22" i="4"/>
  <c r="P53" i="4" s="1"/>
  <c r="AP6" i="4"/>
  <c r="I29" i="4"/>
  <c r="I60" i="4" s="1"/>
  <c r="AT7" i="4"/>
  <c r="BZ4" i="2"/>
  <c r="T15" i="2" s="1"/>
  <c r="T46" i="2" s="1"/>
  <c r="BE6" i="2"/>
  <c r="AH6" i="2" s="1"/>
  <c r="BJ11" i="2"/>
  <c r="AI11" i="2" s="1"/>
  <c r="BU7" i="2"/>
  <c r="H29" i="2" s="1"/>
  <c r="H60" i="2" s="1"/>
  <c r="BO7" i="2"/>
  <c r="G28" i="2" s="1"/>
  <c r="BP4" i="2"/>
  <c r="AR4" i="2" s="1"/>
  <c r="BJ4" i="2"/>
  <c r="AB4" i="2" s="1"/>
  <c r="BP2" i="2"/>
  <c r="AR2" i="2" s="1"/>
  <c r="BY6" i="2"/>
  <c r="T21" i="2" s="1"/>
  <c r="T52" i="2" s="1"/>
  <c r="BU3" i="2"/>
  <c r="AS3" i="2" s="1"/>
  <c r="BT6" i="2"/>
  <c r="AL6" i="2" s="1"/>
  <c r="BO3" i="2"/>
  <c r="BY7" i="2"/>
  <c r="I28" i="2" s="1"/>
  <c r="I59" i="2" s="1"/>
  <c r="BP6" i="2"/>
  <c r="R22" i="2" s="1"/>
  <c r="BU8" i="2"/>
  <c r="AS8" i="2" s="1"/>
  <c r="BK1" i="2"/>
  <c r="BJ1" i="2"/>
  <c r="BP1" i="2"/>
  <c r="BO1" i="2"/>
  <c r="BF8" i="2"/>
  <c r="BE8" i="2"/>
  <c r="R15" i="2"/>
  <c r="S14" i="2"/>
  <c r="S45" i="2" s="1"/>
  <c r="AL4" i="2"/>
  <c r="BZ10" i="2"/>
  <c r="AT10" i="2" s="1"/>
  <c r="BY10" i="2"/>
  <c r="AM10" i="2" s="1"/>
  <c r="BF1" i="2"/>
  <c r="BE1" i="2"/>
  <c r="BP12" i="2"/>
  <c r="AR12" i="2" s="1"/>
  <c r="BO12" i="2"/>
  <c r="AK12" i="2" s="1"/>
  <c r="BZ12" i="2"/>
  <c r="AT12" i="2" s="1"/>
  <c r="BY12" i="2"/>
  <c r="AM12" i="2" s="1"/>
  <c r="BY9" i="2"/>
  <c r="AM9" i="2" s="1"/>
  <c r="BZ9" i="2"/>
  <c r="AT9" i="2" s="1"/>
  <c r="BZ1" i="2"/>
  <c r="BY1" i="2"/>
  <c r="AL7" i="2"/>
  <c r="H28" i="2"/>
  <c r="H59" i="2" s="1"/>
  <c r="R14" i="2"/>
  <c r="AK4" i="2"/>
  <c r="P22" i="2"/>
  <c r="P53" i="2" s="1"/>
  <c r="AP6" i="2"/>
  <c r="AK8" i="2"/>
  <c r="G29" i="2"/>
  <c r="AR7" i="2"/>
  <c r="I22" i="2"/>
  <c r="I53" i="2" s="1"/>
  <c r="AT5" i="2"/>
  <c r="P15" i="2"/>
  <c r="P46" i="2" s="1"/>
  <c r="AP4" i="2"/>
  <c r="AR5" i="2"/>
  <c r="H21" i="2"/>
  <c r="H52" i="2" s="1"/>
  <c r="AL5" i="2"/>
  <c r="N15" i="2"/>
  <c r="N46" i="2" s="1"/>
  <c r="AK2" i="2"/>
  <c r="R7" i="2"/>
  <c r="BE11" i="2"/>
  <c r="BF11" i="2"/>
  <c r="BO9" i="2"/>
  <c r="AK9" i="2" s="1"/>
  <c r="BP9" i="2"/>
  <c r="AR9" i="2" s="1"/>
  <c r="BU9" i="2"/>
  <c r="AS9" i="2" s="1"/>
  <c r="BT9" i="2"/>
  <c r="AL9" i="2" s="1"/>
  <c r="T7" i="2"/>
  <c r="T38" i="2" s="1"/>
  <c r="AM2" i="2"/>
  <c r="R29" i="2"/>
  <c r="AR8" i="2"/>
  <c r="G21" i="2"/>
  <c r="AK5" i="2"/>
  <c r="O15" i="2"/>
  <c r="O46" i="2" s="1"/>
  <c r="O14" i="2"/>
  <c r="O45" i="2" s="1"/>
  <c r="AH4" i="2"/>
  <c r="BT12" i="2"/>
  <c r="AL12" i="2" s="1"/>
  <c r="BU12" i="2"/>
  <c r="AS12" i="2" s="1"/>
  <c r="BE9" i="2"/>
  <c r="BF9" i="2"/>
  <c r="BO11" i="2"/>
  <c r="AK11" i="2" s="1"/>
  <c r="BP11" i="2"/>
  <c r="AR11" i="2" s="1"/>
  <c r="BJ12" i="2"/>
  <c r="AI12" i="2" s="1"/>
  <c r="BK12" i="2"/>
  <c r="AP12" i="2" s="1"/>
  <c r="BY11" i="2"/>
  <c r="AM11" i="2" s="1"/>
  <c r="BZ11" i="2"/>
  <c r="AT11" i="2" s="1"/>
  <c r="BK9" i="2"/>
  <c r="AP9" i="2" s="1"/>
  <c r="BJ9" i="2"/>
  <c r="AI9" i="2" s="1"/>
  <c r="AH2" i="2"/>
  <c r="O7" i="2"/>
  <c r="O38" i="2" s="1"/>
  <c r="D29" i="2"/>
  <c r="D60" i="2" s="1"/>
  <c r="I14" i="2"/>
  <c r="I45" i="2" s="1"/>
  <c r="AM3" i="2"/>
  <c r="P29" i="2"/>
  <c r="P60" i="2" s="1"/>
  <c r="AP8" i="2"/>
  <c r="D14" i="2"/>
  <c r="D45" i="2" s="1"/>
  <c r="AH3" i="2"/>
  <c r="P7" i="2"/>
  <c r="P38" i="2" s="1"/>
  <c r="AI2" i="2"/>
  <c r="BF10" i="2"/>
  <c r="BE10" i="2"/>
  <c r="AO6" i="2"/>
  <c r="E29" i="2"/>
  <c r="E60" i="2" s="1"/>
  <c r="AP7" i="2"/>
  <c r="BF12" i="2"/>
  <c r="BE12" i="2"/>
  <c r="BT1" i="2"/>
  <c r="BU1" i="2"/>
  <c r="BJ10" i="2"/>
  <c r="AI10" i="2" s="1"/>
  <c r="BK10" i="2"/>
  <c r="AP10" i="2" s="1"/>
  <c r="BU2" i="2"/>
  <c r="BT2" i="2"/>
  <c r="BP10" i="2"/>
  <c r="AR10" i="2" s="1"/>
  <c r="BO10" i="2"/>
  <c r="AK10" i="2" s="1"/>
  <c r="BT10" i="2"/>
  <c r="AL10" i="2" s="1"/>
  <c r="BU10" i="2"/>
  <c r="AS10" i="2" s="1"/>
  <c r="BZ8" i="2"/>
  <c r="BY8" i="2"/>
  <c r="T22" i="2"/>
  <c r="T53" i="2" s="1"/>
  <c r="AT6" i="2"/>
  <c r="E21" i="2"/>
  <c r="E52" i="2" s="1"/>
  <c r="AI5" i="2"/>
  <c r="H14" i="2"/>
  <c r="H45" i="2" s="1"/>
  <c r="AL3" i="2"/>
  <c r="AO7" i="2"/>
  <c r="I15" i="2"/>
  <c r="I46" i="2" s="1"/>
  <c r="AT3" i="2"/>
  <c r="S22" i="2"/>
  <c r="S53" i="2" s="1"/>
  <c r="AS6" i="2"/>
  <c r="AO5" i="2"/>
  <c r="G15" i="2"/>
  <c r="AR3" i="2"/>
  <c r="I29" i="2"/>
  <c r="I60" i="2" s="1"/>
  <c r="AT7" i="2"/>
  <c r="R21" i="2"/>
  <c r="AK6" i="2"/>
  <c r="T14" i="2"/>
  <c r="T45" i="2" s="1"/>
  <c r="AM4" i="2"/>
  <c r="E15" i="2"/>
  <c r="E46" i="2" s="1"/>
  <c r="AP3" i="2"/>
  <c r="S28" i="2"/>
  <c r="S59" i="2" s="1"/>
  <c r="AL8" i="2"/>
  <c r="P8" i="2"/>
  <c r="P39" i="2" s="1"/>
  <c r="T7" i="5" l="1"/>
  <c r="T38" i="5" s="1"/>
  <c r="BO6" i="9"/>
  <c r="S14" i="6"/>
  <c r="S45" i="6" s="1"/>
  <c r="AS6" i="7"/>
  <c r="AV10" i="10"/>
  <c r="BO11" i="9"/>
  <c r="AF11" i="10"/>
  <c r="BN9" i="9"/>
  <c r="AM9" i="9" s="1"/>
  <c r="G39" i="10"/>
  <c r="F8" i="10"/>
  <c r="F39" i="10" s="1"/>
  <c r="B26" i="10"/>
  <c r="B57" i="10" s="1"/>
  <c r="AF7" i="10"/>
  <c r="F15" i="10"/>
  <c r="F46" i="10" s="1"/>
  <c r="G46" i="10"/>
  <c r="AW11" i="10"/>
  <c r="BA11" i="10"/>
  <c r="AF46" i="10" s="1"/>
  <c r="AV11" i="10"/>
  <c r="AZ11" i="10"/>
  <c r="AE46" i="10" s="1"/>
  <c r="AY11" i="10"/>
  <c r="AD46" i="10" s="1"/>
  <c r="P28" i="2"/>
  <c r="P59" i="2" s="1"/>
  <c r="AI8" i="4"/>
  <c r="G45" i="10"/>
  <c r="F14" i="10"/>
  <c r="F45" i="10" s="1"/>
  <c r="R52" i="10"/>
  <c r="Q21" i="10"/>
  <c r="Q52" i="10" s="1"/>
  <c r="M19" i="10"/>
  <c r="M50" i="10" s="1"/>
  <c r="AF6" i="10"/>
  <c r="B12" i="10"/>
  <c r="B43" i="10" s="1"/>
  <c r="AF3" i="10"/>
  <c r="AF4" i="10"/>
  <c r="M12" i="10"/>
  <c r="M43" i="10" s="1"/>
  <c r="BN10" i="9"/>
  <c r="AM10" i="9" s="1"/>
  <c r="BO9" i="9"/>
  <c r="AT9" i="9" s="1"/>
  <c r="O28" i="9"/>
  <c r="O59" i="9" s="1"/>
  <c r="N29" i="9"/>
  <c r="N60" i="9" s="1"/>
  <c r="BN6" i="9"/>
  <c r="AM6" i="9" s="1"/>
  <c r="B19" i="10"/>
  <c r="B50" i="10" s="1"/>
  <c r="AF5" i="10"/>
  <c r="Q14" i="10"/>
  <c r="Q45" i="10" s="1"/>
  <c r="AF9" i="10"/>
  <c r="Q15" i="10"/>
  <c r="Q46" i="10" s="1"/>
  <c r="M5" i="10"/>
  <c r="M36" i="10" s="1"/>
  <c r="AF2" i="10"/>
  <c r="AF12" i="10"/>
  <c r="R39" i="10"/>
  <c r="Q8" i="10"/>
  <c r="Q39" i="10" s="1"/>
  <c r="R60" i="10"/>
  <c r="Q29" i="10"/>
  <c r="Q60" i="10" s="1"/>
  <c r="O8" i="9"/>
  <c r="O39" i="9" s="1"/>
  <c r="N8" i="9"/>
  <c r="N39" i="9" s="1"/>
  <c r="G38" i="10"/>
  <c r="F7" i="10"/>
  <c r="F38" i="10" s="1"/>
  <c r="R38" i="10"/>
  <c r="Q7" i="10"/>
  <c r="Q38" i="10" s="1"/>
  <c r="R59" i="10"/>
  <c r="Q28" i="10"/>
  <c r="Q59" i="10" s="1"/>
  <c r="G59" i="10"/>
  <c r="F28" i="10"/>
  <c r="F59" i="10" s="1"/>
  <c r="AF1" i="10"/>
  <c r="B5" i="10"/>
  <c r="B36" i="10" s="1"/>
  <c r="G52" i="10"/>
  <c r="F21" i="10"/>
  <c r="F52" i="10" s="1"/>
  <c r="G60" i="10"/>
  <c r="F29" i="10"/>
  <c r="F60" i="10" s="1"/>
  <c r="AF8" i="10"/>
  <c r="M26" i="10"/>
  <c r="M57" i="10" s="1"/>
  <c r="G53" i="10"/>
  <c r="F22" i="10"/>
  <c r="F53" i="10" s="1"/>
  <c r="R53" i="10"/>
  <c r="Q22" i="10"/>
  <c r="Q53" i="10" s="1"/>
  <c r="AP8" i="9"/>
  <c r="AT4" i="6"/>
  <c r="E29" i="7"/>
  <c r="E60" i="7" s="1"/>
  <c r="AV8" i="9"/>
  <c r="AL9" i="9"/>
  <c r="BO2" i="9"/>
  <c r="AH2" i="9" s="1"/>
  <c r="AO2" i="6"/>
  <c r="I15" i="8"/>
  <c r="I46" i="8" s="1"/>
  <c r="BN8" i="9"/>
  <c r="AF8" i="9" s="1"/>
  <c r="AS4" i="9"/>
  <c r="N15" i="9"/>
  <c r="N46" i="9" s="1"/>
  <c r="BN12" i="9"/>
  <c r="AM12" i="9" s="1"/>
  <c r="BO4" i="9"/>
  <c r="AH4" i="9" s="1"/>
  <c r="H15" i="9"/>
  <c r="H46" i="9" s="1"/>
  <c r="AW3" i="9"/>
  <c r="H29" i="9"/>
  <c r="H60" i="9" s="1"/>
  <c r="AW7" i="9"/>
  <c r="H22" i="9"/>
  <c r="H53" i="9" s="1"/>
  <c r="AW5" i="9"/>
  <c r="AO3" i="8"/>
  <c r="BO10" i="9"/>
  <c r="AT10" i="9" s="1"/>
  <c r="H14" i="9"/>
  <c r="H45" i="9" s="1"/>
  <c r="AP3" i="9"/>
  <c r="H28" i="9"/>
  <c r="H59" i="9" s="1"/>
  <c r="AP7" i="9"/>
  <c r="AP5" i="9"/>
  <c r="H21" i="9"/>
  <c r="H52" i="9" s="1"/>
  <c r="N8" i="6"/>
  <c r="N39" i="6" s="1"/>
  <c r="C29" i="2"/>
  <c r="C60" i="2" s="1"/>
  <c r="AH7" i="2"/>
  <c r="D15" i="8"/>
  <c r="D46" i="8" s="1"/>
  <c r="BO12" i="9"/>
  <c r="AT12" i="9" s="1"/>
  <c r="BN2" i="9"/>
  <c r="P7" i="9" s="1"/>
  <c r="P38" i="9" s="1"/>
  <c r="BO1" i="9"/>
  <c r="E8" i="9" s="1"/>
  <c r="E39" i="9" s="1"/>
  <c r="S15" i="9"/>
  <c r="S46" i="9" s="1"/>
  <c r="AW4" i="9"/>
  <c r="C15" i="9"/>
  <c r="C46" i="9" s="1"/>
  <c r="AS3" i="9"/>
  <c r="AX8" i="9"/>
  <c r="T29" i="9"/>
  <c r="T60" i="9" s="1"/>
  <c r="AM3" i="6"/>
  <c r="AD4" i="8"/>
  <c r="BN11" i="9"/>
  <c r="AF11" i="9" s="1"/>
  <c r="S14" i="9"/>
  <c r="S45" i="9" s="1"/>
  <c r="AP4" i="9"/>
  <c r="D15" i="9"/>
  <c r="D46" i="9" s="1"/>
  <c r="AL3" i="9"/>
  <c r="D14" i="9"/>
  <c r="D45" i="9" s="1"/>
  <c r="T28" i="9"/>
  <c r="T59" i="9" s="1"/>
  <c r="AQ8" i="9"/>
  <c r="AM11" i="9"/>
  <c r="AT11" i="9"/>
  <c r="AH11" i="9"/>
  <c r="R60" i="9"/>
  <c r="AF2" i="9"/>
  <c r="AT8" i="9"/>
  <c r="P29" i="9"/>
  <c r="P60" i="9" s="1"/>
  <c r="AH1" i="9"/>
  <c r="R53" i="9"/>
  <c r="Q22" i="9"/>
  <c r="Q53" i="9" s="1"/>
  <c r="G28" i="9"/>
  <c r="AO7" i="9"/>
  <c r="BN7" i="9"/>
  <c r="G39" i="9"/>
  <c r="AS7" i="7"/>
  <c r="AB4" i="7"/>
  <c r="R14" i="9"/>
  <c r="AO4" i="9"/>
  <c r="AO3" i="9"/>
  <c r="G14" i="9"/>
  <c r="BN3" i="9"/>
  <c r="P15" i="9"/>
  <c r="P46" i="9" s="1"/>
  <c r="H8" i="9"/>
  <c r="H39" i="9" s="1"/>
  <c r="AW1" i="9"/>
  <c r="AO5" i="9"/>
  <c r="G21" i="9"/>
  <c r="P22" i="9"/>
  <c r="P53" i="9" s="1"/>
  <c r="AT6" i="9"/>
  <c r="AH6" i="9"/>
  <c r="BO5" i="9"/>
  <c r="BN1" i="9"/>
  <c r="G29" i="9"/>
  <c r="AV7" i="9"/>
  <c r="BO7" i="9"/>
  <c r="C15" i="2"/>
  <c r="C46" i="2" s="1"/>
  <c r="E22" i="2"/>
  <c r="E53" i="2" s="1"/>
  <c r="I21" i="2"/>
  <c r="I52" i="2" s="1"/>
  <c r="AB5" i="2"/>
  <c r="AB9" i="8"/>
  <c r="R52" i="9"/>
  <c r="Q21" i="9"/>
  <c r="Q52" i="9" s="1"/>
  <c r="AV4" i="9"/>
  <c r="R15" i="9"/>
  <c r="G38" i="9"/>
  <c r="G15" i="9"/>
  <c r="AV3" i="9"/>
  <c r="BO3" i="9"/>
  <c r="BN4" i="9"/>
  <c r="AP1" i="9"/>
  <c r="H7" i="9"/>
  <c r="H38" i="9" s="1"/>
  <c r="AV5" i="9"/>
  <c r="G22" i="9"/>
  <c r="BN5" i="9"/>
  <c r="R7" i="9"/>
  <c r="AO2" i="9"/>
  <c r="AO3" i="2"/>
  <c r="O8" i="2"/>
  <c r="O39" i="2" s="1"/>
  <c r="AH9" i="9"/>
  <c r="AT2" i="9"/>
  <c r="AH8" i="9"/>
  <c r="AV2" i="9"/>
  <c r="R8" i="9"/>
  <c r="R29" i="8"/>
  <c r="AR8" i="8"/>
  <c r="E22" i="8"/>
  <c r="E53" i="8" s="1"/>
  <c r="AP5" i="8"/>
  <c r="AI4" i="8"/>
  <c r="P14" i="8"/>
  <c r="P45" i="8" s="1"/>
  <c r="AB4" i="8"/>
  <c r="AO5" i="8"/>
  <c r="C22" i="8"/>
  <c r="C53" i="8" s="1"/>
  <c r="AD5" i="8"/>
  <c r="AB12" i="8"/>
  <c r="AH12" i="8"/>
  <c r="I8" i="8"/>
  <c r="I39" i="8" s="1"/>
  <c r="AT1" i="8"/>
  <c r="AL6" i="8"/>
  <c r="S21" i="8"/>
  <c r="S52" i="8" s="1"/>
  <c r="T28" i="8"/>
  <c r="T59" i="8" s="1"/>
  <c r="AM8" i="8"/>
  <c r="H22" i="8"/>
  <c r="H53" i="8" s="1"/>
  <c r="AS5" i="8"/>
  <c r="G22" i="8"/>
  <c r="AR5" i="8"/>
  <c r="E14" i="8"/>
  <c r="E45" i="8" s="1"/>
  <c r="AI3" i="8"/>
  <c r="AB3" i="8"/>
  <c r="R14" i="8"/>
  <c r="AK4" i="8"/>
  <c r="P22" i="8"/>
  <c r="P53" i="8" s="1"/>
  <c r="AP6" i="8"/>
  <c r="AD8" i="8"/>
  <c r="G7" i="8"/>
  <c r="AK1" i="8"/>
  <c r="AB11" i="8"/>
  <c r="AT2" i="8"/>
  <c r="T8" i="8"/>
  <c r="T39" i="8" s="1"/>
  <c r="AL3" i="8"/>
  <c r="H14" i="8"/>
  <c r="H45" i="8" s="1"/>
  <c r="AR7" i="8"/>
  <c r="G29" i="8"/>
  <c r="T8" i="2"/>
  <c r="T39" i="2" s="1"/>
  <c r="AM7" i="4"/>
  <c r="AS7" i="6"/>
  <c r="G45" i="8"/>
  <c r="R28" i="8"/>
  <c r="AK8" i="8"/>
  <c r="E21" i="8"/>
  <c r="E52" i="8" s="1"/>
  <c r="AI5" i="8"/>
  <c r="AD6" i="8"/>
  <c r="D22" i="8"/>
  <c r="D53" i="8" s="1"/>
  <c r="D21" i="8"/>
  <c r="D52" i="8" s="1"/>
  <c r="AB5" i="8"/>
  <c r="AH5" i="8"/>
  <c r="AD12" i="8"/>
  <c r="AO12" i="8"/>
  <c r="I7" i="8"/>
  <c r="I38" i="8" s="1"/>
  <c r="AM1" i="8"/>
  <c r="E29" i="8"/>
  <c r="E60" i="8" s="1"/>
  <c r="AP7" i="8"/>
  <c r="S15" i="8"/>
  <c r="S46" i="8" s="1"/>
  <c r="AS4" i="8"/>
  <c r="O8" i="8"/>
  <c r="O39" i="8" s="1"/>
  <c r="O7" i="8"/>
  <c r="O38" i="8" s="1"/>
  <c r="AB2" i="8"/>
  <c r="AH2" i="8"/>
  <c r="AS8" i="8"/>
  <c r="S29" i="8"/>
  <c r="S60" i="8" s="1"/>
  <c r="AL5" i="8"/>
  <c r="H21" i="8"/>
  <c r="H52" i="8" s="1"/>
  <c r="G21" i="8"/>
  <c r="AK5" i="8"/>
  <c r="E15" i="8"/>
  <c r="E46" i="8" s="1"/>
  <c r="AP3" i="8"/>
  <c r="R15" i="8"/>
  <c r="AR4" i="8"/>
  <c r="AI6" i="8"/>
  <c r="P21" i="8"/>
  <c r="P52" i="8" s="1"/>
  <c r="AD3" i="8"/>
  <c r="T7" i="8"/>
  <c r="T38" i="8" s="1"/>
  <c r="AM2" i="8"/>
  <c r="H15" i="8"/>
  <c r="H46" i="8" s="1"/>
  <c r="AS3" i="8"/>
  <c r="G28" i="8"/>
  <c r="AK7" i="8"/>
  <c r="E7" i="8"/>
  <c r="E38" i="8" s="1"/>
  <c r="AI1" i="8"/>
  <c r="AR6" i="8"/>
  <c r="R22" i="8"/>
  <c r="C29" i="8"/>
  <c r="C60" i="8" s="1"/>
  <c r="AO7" i="8"/>
  <c r="AD7" i="8"/>
  <c r="AP8" i="8"/>
  <c r="P29" i="8"/>
  <c r="P60" i="8" s="1"/>
  <c r="G46" i="8"/>
  <c r="AT7" i="8"/>
  <c r="I29" i="8"/>
  <c r="I60" i="8" s="1"/>
  <c r="E28" i="8"/>
  <c r="E59" i="8" s="1"/>
  <c r="AI7" i="8"/>
  <c r="S14" i="8"/>
  <c r="S45" i="8" s="1"/>
  <c r="AL4" i="8"/>
  <c r="AO2" i="8"/>
  <c r="N8" i="8"/>
  <c r="N39" i="8" s="1"/>
  <c r="AD2" i="8"/>
  <c r="AL8" i="8"/>
  <c r="S28" i="8"/>
  <c r="S59" i="8" s="1"/>
  <c r="P8" i="8"/>
  <c r="P39" i="8" s="1"/>
  <c r="AP2" i="8"/>
  <c r="AK2" i="8"/>
  <c r="R7" i="8"/>
  <c r="S8" i="8"/>
  <c r="S39" i="8" s="1"/>
  <c r="AS2" i="8"/>
  <c r="AT5" i="8"/>
  <c r="I22" i="8"/>
  <c r="I53" i="8" s="1"/>
  <c r="C8" i="8"/>
  <c r="C39" i="8" s="1"/>
  <c r="AO1" i="8"/>
  <c r="AD1" i="8"/>
  <c r="AO10" i="8"/>
  <c r="AD10" i="8"/>
  <c r="AD11" i="8"/>
  <c r="AT4" i="2"/>
  <c r="E8" i="8"/>
  <c r="E39" i="8" s="1"/>
  <c r="AP1" i="8"/>
  <c r="R21" i="8"/>
  <c r="AK6" i="8"/>
  <c r="AP4" i="8"/>
  <c r="P15" i="8"/>
  <c r="P46" i="8" s="1"/>
  <c r="AB7" i="8"/>
  <c r="D29" i="8"/>
  <c r="D60" i="8" s="1"/>
  <c r="D28" i="8"/>
  <c r="D59" i="8" s="1"/>
  <c r="AH7" i="8"/>
  <c r="P28" i="8"/>
  <c r="P59" i="8" s="1"/>
  <c r="AI8" i="8"/>
  <c r="I28" i="8"/>
  <c r="I59" i="8" s="1"/>
  <c r="AM7" i="8"/>
  <c r="S22" i="8"/>
  <c r="S53" i="8" s="1"/>
  <c r="AS6" i="8"/>
  <c r="AD9" i="8"/>
  <c r="AF9" i="8" s="1"/>
  <c r="T29" i="8"/>
  <c r="T60" i="8" s="1"/>
  <c r="AT8" i="8"/>
  <c r="AI2" i="8"/>
  <c r="P7" i="8"/>
  <c r="P38" i="8" s="1"/>
  <c r="AR2" i="8"/>
  <c r="R8" i="8"/>
  <c r="S7" i="8"/>
  <c r="S38" i="8" s="1"/>
  <c r="AL2" i="8"/>
  <c r="I21" i="8"/>
  <c r="I52" i="8" s="1"/>
  <c r="AM5" i="8"/>
  <c r="G8" i="8"/>
  <c r="AR1" i="8"/>
  <c r="AB6" i="8"/>
  <c r="D7" i="8"/>
  <c r="D38" i="8" s="1"/>
  <c r="D8" i="8"/>
  <c r="D39" i="8" s="1"/>
  <c r="AH1" i="8"/>
  <c r="AB1" i="8"/>
  <c r="AB10" i="8"/>
  <c r="AH10" i="8"/>
  <c r="AB8" i="8"/>
  <c r="AO12" i="7"/>
  <c r="AD12" i="7"/>
  <c r="D14" i="7"/>
  <c r="D45" i="7" s="1"/>
  <c r="AH3" i="7"/>
  <c r="AB3" i="7"/>
  <c r="D15" i="7"/>
  <c r="D46" i="7" s="1"/>
  <c r="R29" i="7"/>
  <c r="AR8" i="7"/>
  <c r="AM3" i="7"/>
  <c r="I14" i="7"/>
  <c r="I45" i="7" s="1"/>
  <c r="C8" i="7"/>
  <c r="C39" i="7" s="1"/>
  <c r="AD1" i="7"/>
  <c r="AO1" i="7"/>
  <c r="AT5" i="7"/>
  <c r="I22" i="7"/>
  <c r="I53" i="7" s="1"/>
  <c r="AI1" i="7"/>
  <c r="E7" i="7"/>
  <c r="E38" i="7" s="1"/>
  <c r="T15" i="7"/>
  <c r="T46" i="7" s="1"/>
  <c r="AT4" i="7"/>
  <c r="AO8" i="7"/>
  <c r="AD8" i="7"/>
  <c r="N29" i="7"/>
  <c r="N60" i="7" s="1"/>
  <c r="AI8" i="7"/>
  <c r="P28" i="7"/>
  <c r="P59" i="7" s="1"/>
  <c r="G22" i="7"/>
  <c r="AR5" i="7"/>
  <c r="I29" i="7"/>
  <c r="I60" i="7" s="1"/>
  <c r="AT7" i="7"/>
  <c r="AL4" i="7"/>
  <c r="S14" i="7"/>
  <c r="S45" i="7" s="1"/>
  <c r="AS1" i="7"/>
  <c r="H8" i="7"/>
  <c r="H39" i="7" s="1"/>
  <c r="AO9" i="7"/>
  <c r="AD9" i="7"/>
  <c r="S7" i="7"/>
  <c r="S38" i="7" s="1"/>
  <c r="AL2" i="7"/>
  <c r="H22" i="7"/>
  <c r="H53" i="7" s="1"/>
  <c r="AS5" i="7"/>
  <c r="AT6" i="7"/>
  <c r="T22" i="7"/>
  <c r="T53" i="7" s="1"/>
  <c r="AK2" i="7"/>
  <c r="R7" i="7"/>
  <c r="AS4" i="7"/>
  <c r="S15" i="7"/>
  <c r="S46" i="7" s="1"/>
  <c r="E14" i="2"/>
  <c r="E45" i="2" s="1"/>
  <c r="D22" i="2"/>
  <c r="D53" i="2" s="1"/>
  <c r="AS4" i="2"/>
  <c r="AI7" i="2"/>
  <c r="AD2" i="6"/>
  <c r="G29" i="7"/>
  <c r="AR7" i="7"/>
  <c r="G14" i="7"/>
  <c r="AK3" i="7"/>
  <c r="G7" i="7"/>
  <c r="AK1" i="7"/>
  <c r="AR6" i="7"/>
  <c r="R22" i="7"/>
  <c r="N22" i="7"/>
  <c r="N53" i="7" s="1"/>
  <c r="AO6" i="7"/>
  <c r="AD6" i="7"/>
  <c r="AD11" i="7"/>
  <c r="AO11" i="7"/>
  <c r="E14" i="7"/>
  <c r="E45" i="7" s="1"/>
  <c r="AI3" i="7"/>
  <c r="O8" i="7"/>
  <c r="O39" i="7" s="1"/>
  <c r="AB2" i="7"/>
  <c r="AH2" i="7"/>
  <c r="O7" i="7"/>
  <c r="O38" i="7" s="1"/>
  <c r="AB9" i="7"/>
  <c r="AH9" i="7"/>
  <c r="AO10" i="7"/>
  <c r="AD10" i="7"/>
  <c r="S8" i="7"/>
  <c r="S39" i="7" s="1"/>
  <c r="AS2" i="7"/>
  <c r="P22" i="7"/>
  <c r="P53" i="7" s="1"/>
  <c r="AP6" i="7"/>
  <c r="H21" i="7"/>
  <c r="H52" i="7" s="1"/>
  <c r="AL5" i="7"/>
  <c r="D21" i="7"/>
  <c r="D52" i="7" s="1"/>
  <c r="AB5" i="7"/>
  <c r="D22" i="7"/>
  <c r="D53" i="7" s="1"/>
  <c r="AH5" i="7"/>
  <c r="R46" i="7"/>
  <c r="T21" i="7"/>
  <c r="T52" i="7" s="1"/>
  <c r="AM6" i="7"/>
  <c r="P8" i="7"/>
  <c r="P39" i="7" s="1"/>
  <c r="AP2" i="7"/>
  <c r="R8" i="7"/>
  <c r="AR2" i="7"/>
  <c r="T7" i="7"/>
  <c r="T38" i="7" s="1"/>
  <c r="AM2" i="7"/>
  <c r="H7" i="7"/>
  <c r="H38" i="7" s="1"/>
  <c r="AL1" i="7"/>
  <c r="AT8" i="7"/>
  <c r="T29" i="7"/>
  <c r="T60" i="7" s="1"/>
  <c r="AO7" i="7"/>
  <c r="C29" i="7"/>
  <c r="C60" i="7" s="1"/>
  <c r="AD7" i="7"/>
  <c r="I8" i="7"/>
  <c r="I39" i="7" s="1"/>
  <c r="AT1" i="7"/>
  <c r="S28" i="7"/>
  <c r="S59" i="7" s="1"/>
  <c r="AL8" i="7"/>
  <c r="P14" i="7"/>
  <c r="P45" i="7" s="1"/>
  <c r="AI4" i="7"/>
  <c r="C22" i="2"/>
  <c r="C53" i="2" s="1"/>
  <c r="D21" i="2"/>
  <c r="D52" i="2" s="1"/>
  <c r="AD4" i="7"/>
  <c r="AO3" i="7"/>
  <c r="C15" i="7"/>
  <c r="C46" i="7" s="1"/>
  <c r="AD3" i="7"/>
  <c r="R28" i="7"/>
  <c r="AK8" i="7"/>
  <c r="N8" i="7"/>
  <c r="N39" i="7" s="1"/>
  <c r="AD2" i="7"/>
  <c r="AO2" i="7"/>
  <c r="AB10" i="7"/>
  <c r="AF10" i="7" s="1"/>
  <c r="AH10" i="7"/>
  <c r="P21" i="7"/>
  <c r="P52" i="7" s="1"/>
  <c r="AI6" i="7"/>
  <c r="C22" i="7"/>
  <c r="C53" i="7" s="1"/>
  <c r="AO5" i="7"/>
  <c r="AD5" i="7"/>
  <c r="AI2" i="7"/>
  <c r="P7" i="7"/>
  <c r="P38" i="7" s="1"/>
  <c r="R45" i="7"/>
  <c r="AB3" i="2"/>
  <c r="G28" i="7"/>
  <c r="AK7" i="7"/>
  <c r="G15" i="7"/>
  <c r="AR3" i="7"/>
  <c r="G8" i="7"/>
  <c r="AR1" i="7"/>
  <c r="R21" i="7"/>
  <c r="AK6" i="7"/>
  <c r="O22" i="7"/>
  <c r="O53" i="7" s="1"/>
  <c r="AH6" i="7"/>
  <c r="O21" i="7"/>
  <c r="O52" i="7" s="1"/>
  <c r="AB6" i="7"/>
  <c r="AB11" i="7"/>
  <c r="AH11" i="7"/>
  <c r="E15" i="7"/>
  <c r="E46" i="7" s="1"/>
  <c r="AP3" i="7"/>
  <c r="T28" i="7"/>
  <c r="T59" i="7" s="1"/>
  <c r="AM8" i="7"/>
  <c r="AB12" i="7"/>
  <c r="AH12" i="7"/>
  <c r="I15" i="7"/>
  <c r="I46" i="7" s="1"/>
  <c r="AT3" i="7"/>
  <c r="AB7" i="7"/>
  <c r="D29" i="7"/>
  <c r="D60" i="7" s="1"/>
  <c r="D28" i="7"/>
  <c r="D59" i="7" s="1"/>
  <c r="AH7" i="7"/>
  <c r="D7" i="7"/>
  <c r="D38" i="7" s="1"/>
  <c r="AH1" i="7"/>
  <c r="D8" i="7"/>
  <c r="D39" i="7" s="1"/>
  <c r="AB1" i="7"/>
  <c r="AM5" i="7"/>
  <c r="I21" i="7"/>
  <c r="I52" i="7" s="1"/>
  <c r="E8" i="7"/>
  <c r="E39" i="7" s="1"/>
  <c r="AP1" i="7"/>
  <c r="AM4" i="7"/>
  <c r="T14" i="7"/>
  <c r="T45" i="7" s="1"/>
  <c r="O28" i="7"/>
  <c r="O59" i="7" s="1"/>
  <c r="AB8" i="7"/>
  <c r="O29" i="7"/>
  <c r="O60" i="7" s="1"/>
  <c r="AH8" i="7"/>
  <c r="I7" i="7"/>
  <c r="I38" i="7" s="1"/>
  <c r="AM1" i="7"/>
  <c r="P29" i="7"/>
  <c r="P60" i="7" s="1"/>
  <c r="AP8" i="7"/>
  <c r="AS8" i="7"/>
  <c r="S29" i="7"/>
  <c r="S60" i="7" s="1"/>
  <c r="G21" i="7"/>
  <c r="AK5" i="7"/>
  <c r="I28" i="7"/>
  <c r="I59" i="7" s="1"/>
  <c r="AM7" i="7"/>
  <c r="P15" i="7"/>
  <c r="P46" i="7" s="1"/>
  <c r="AP4" i="7"/>
  <c r="T8" i="7"/>
  <c r="T39" i="7" s="1"/>
  <c r="AT2" i="7"/>
  <c r="AM5" i="6"/>
  <c r="I21" i="6"/>
  <c r="I52" i="6" s="1"/>
  <c r="AD9" i="6"/>
  <c r="AO9" i="6"/>
  <c r="G21" i="6"/>
  <c r="AK5" i="6"/>
  <c r="H22" i="6"/>
  <c r="H53" i="6" s="1"/>
  <c r="AS5" i="6"/>
  <c r="S21" i="6"/>
  <c r="S52" i="6" s="1"/>
  <c r="AL6" i="6"/>
  <c r="P21" i="6"/>
  <c r="P52" i="6" s="1"/>
  <c r="AI6" i="6"/>
  <c r="H8" i="6"/>
  <c r="H39" i="6" s="1"/>
  <c r="AS1" i="6"/>
  <c r="R22" i="6"/>
  <c r="AR6" i="6"/>
  <c r="D7" i="6"/>
  <c r="D38" i="6" s="1"/>
  <c r="AB1" i="6"/>
  <c r="D8" i="6"/>
  <c r="D39" i="6" s="1"/>
  <c r="AH1" i="6"/>
  <c r="AK7" i="6"/>
  <c r="G28" i="6"/>
  <c r="G7" i="6"/>
  <c r="AK1" i="6"/>
  <c r="AR4" i="6"/>
  <c r="R15" i="6"/>
  <c r="AD11" i="6"/>
  <c r="AO11" i="6"/>
  <c r="AO10" i="6"/>
  <c r="AD10" i="6"/>
  <c r="C29" i="6"/>
  <c r="C60" i="6" s="1"/>
  <c r="AO7" i="6"/>
  <c r="AD7" i="6"/>
  <c r="N29" i="6"/>
  <c r="N60" i="6" s="1"/>
  <c r="AO8" i="6"/>
  <c r="AD8" i="6"/>
  <c r="AI1" i="6"/>
  <c r="E7" i="6"/>
  <c r="E38" i="6" s="1"/>
  <c r="AS2" i="6"/>
  <c r="S8" i="6"/>
  <c r="S39" i="6" s="1"/>
  <c r="H14" i="6"/>
  <c r="H45" i="6" s="1"/>
  <c r="AL3" i="6"/>
  <c r="AI5" i="6"/>
  <c r="E21" i="6"/>
  <c r="E52" i="6" s="1"/>
  <c r="AK2" i="6"/>
  <c r="R7" i="6"/>
  <c r="AT8" i="6"/>
  <c r="T29" i="6"/>
  <c r="T60" i="6" s="1"/>
  <c r="AO12" i="6"/>
  <c r="AD12" i="6"/>
  <c r="G15" i="6"/>
  <c r="AR3" i="6"/>
  <c r="R59" i="6"/>
  <c r="P8" i="6"/>
  <c r="P39" i="6" s="1"/>
  <c r="AP2" i="6"/>
  <c r="AI8" i="6"/>
  <c r="P28" i="6"/>
  <c r="P59" i="6" s="1"/>
  <c r="O14" i="6"/>
  <c r="O45" i="6" s="1"/>
  <c r="AH4" i="6"/>
  <c r="AB4" i="6"/>
  <c r="O15" i="6"/>
  <c r="O46" i="6" s="1"/>
  <c r="P15" i="6"/>
  <c r="P46" i="6" s="1"/>
  <c r="AP4" i="6"/>
  <c r="S28" i="6"/>
  <c r="S59" i="6" s="1"/>
  <c r="AL8" i="6"/>
  <c r="AO3" i="6"/>
  <c r="AD3" i="6"/>
  <c r="C15" i="6"/>
  <c r="C46" i="6" s="1"/>
  <c r="AB10" i="6"/>
  <c r="AH10" i="6"/>
  <c r="D28" i="6"/>
  <c r="D59" i="6" s="1"/>
  <c r="D29" i="6"/>
  <c r="D60" i="6" s="1"/>
  <c r="AB7" i="6"/>
  <c r="AH7" i="6"/>
  <c r="N8" i="2"/>
  <c r="N39" i="2" s="1"/>
  <c r="AI4" i="2"/>
  <c r="AD6" i="6"/>
  <c r="AO6" i="6"/>
  <c r="N22" i="6"/>
  <c r="N53" i="6" s="1"/>
  <c r="O21" i="2"/>
  <c r="O52" i="2" s="1"/>
  <c r="R15" i="4"/>
  <c r="R46" i="4" s="1"/>
  <c r="O22" i="6"/>
  <c r="O53" i="6" s="1"/>
  <c r="AH6" i="6"/>
  <c r="AB6" i="6"/>
  <c r="O21" i="6"/>
  <c r="O52" i="6" s="1"/>
  <c r="I22" i="6"/>
  <c r="I53" i="6" s="1"/>
  <c r="AT5" i="6"/>
  <c r="AB9" i="6"/>
  <c r="AH9" i="6"/>
  <c r="G22" i="6"/>
  <c r="AR5" i="6"/>
  <c r="H21" i="6"/>
  <c r="H52" i="6" s="1"/>
  <c r="AL5" i="6"/>
  <c r="AS6" i="6"/>
  <c r="S22" i="6"/>
  <c r="S53" i="6" s="1"/>
  <c r="P22" i="6"/>
  <c r="P53" i="6" s="1"/>
  <c r="AP6" i="6"/>
  <c r="H7" i="6"/>
  <c r="H38" i="6" s="1"/>
  <c r="AL1" i="6"/>
  <c r="R21" i="6"/>
  <c r="AK6" i="6"/>
  <c r="AO1" i="6"/>
  <c r="C8" i="6"/>
  <c r="C39" i="6" s="1"/>
  <c r="AD1" i="6"/>
  <c r="G29" i="6"/>
  <c r="AR7" i="6"/>
  <c r="G8" i="6"/>
  <c r="AR1" i="6"/>
  <c r="R14" i="6"/>
  <c r="AK4" i="6"/>
  <c r="AH11" i="6"/>
  <c r="AB11" i="6"/>
  <c r="D21" i="6"/>
  <c r="D52" i="6" s="1"/>
  <c r="D22" i="6"/>
  <c r="D53" i="6" s="1"/>
  <c r="AB5" i="6"/>
  <c r="AH5" i="6"/>
  <c r="T8" i="6"/>
  <c r="T39" i="6" s="1"/>
  <c r="AT2" i="6"/>
  <c r="T22" i="6"/>
  <c r="T53" i="6" s="1"/>
  <c r="AT6" i="6"/>
  <c r="E28" i="6"/>
  <c r="E59" i="6" s="1"/>
  <c r="AI7" i="6"/>
  <c r="I29" i="6"/>
  <c r="I60" i="6" s="1"/>
  <c r="AT7" i="6"/>
  <c r="E14" i="6"/>
  <c r="E45" i="6" s="1"/>
  <c r="AI3" i="6"/>
  <c r="O28" i="6"/>
  <c r="O59" i="6" s="1"/>
  <c r="O29" i="6"/>
  <c r="O60" i="6" s="1"/>
  <c r="AB8" i="6"/>
  <c r="AH8" i="6"/>
  <c r="E8" i="6"/>
  <c r="E39" i="6" s="1"/>
  <c r="AP1" i="6"/>
  <c r="AL2" i="6"/>
  <c r="S7" i="6"/>
  <c r="S38" i="6" s="1"/>
  <c r="E29" i="6"/>
  <c r="E60" i="6" s="1"/>
  <c r="AP7" i="6"/>
  <c r="H15" i="6"/>
  <c r="H46" i="6" s="1"/>
  <c r="AS3" i="6"/>
  <c r="I28" i="6"/>
  <c r="I59" i="6" s="1"/>
  <c r="AM7" i="6"/>
  <c r="E22" i="6"/>
  <c r="E53" i="6" s="1"/>
  <c r="AP5" i="6"/>
  <c r="AR2" i="6"/>
  <c r="R8" i="6"/>
  <c r="T28" i="6"/>
  <c r="T59" i="6" s="1"/>
  <c r="AM8" i="6"/>
  <c r="AB12" i="6"/>
  <c r="AF12" i="6" s="1"/>
  <c r="AH12" i="6"/>
  <c r="G14" i="6"/>
  <c r="AK3" i="6"/>
  <c r="P7" i="6"/>
  <c r="P38" i="6" s="1"/>
  <c r="AI2" i="6"/>
  <c r="AB2" i="6"/>
  <c r="P29" i="6"/>
  <c r="P60" i="6" s="1"/>
  <c r="AP8" i="6"/>
  <c r="E15" i="6"/>
  <c r="E46" i="6" s="1"/>
  <c r="AP3" i="6"/>
  <c r="AD4" i="6"/>
  <c r="N15" i="6"/>
  <c r="N46" i="6" s="1"/>
  <c r="AO4" i="6"/>
  <c r="P14" i="6"/>
  <c r="P45" i="6" s="1"/>
  <c r="AI4" i="6"/>
  <c r="S29" i="6"/>
  <c r="AS8" i="6"/>
  <c r="D14" i="6"/>
  <c r="D45" i="6" s="1"/>
  <c r="D15" i="6"/>
  <c r="D46" i="6" s="1"/>
  <c r="AB3" i="6"/>
  <c r="AH3" i="6"/>
  <c r="AO5" i="6"/>
  <c r="C22" i="6"/>
  <c r="C53" i="6" s="1"/>
  <c r="AD5" i="6"/>
  <c r="T7" i="6"/>
  <c r="T38" i="6" s="1"/>
  <c r="AM2" i="6"/>
  <c r="T21" i="6"/>
  <c r="T52" i="6" s="1"/>
  <c r="AM6" i="6"/>
  <c r="AD3" i="5"/>
  <c r="P8" i="5"/>
  <c r="P39" i="5" s="1"/>
  <c r="AP2" i="5"/>
  <c r="O15" i="5"/>
  <c r="O46" i="5" s="1"/>
  <c r="O14" i="5"/>
  <c r="O45" i="5" s="1"/>
  <c r="AH4" i="5"/>
  <c r="AB4" i="5"/>
  <c r="T14" i="5"/>
  <c r="T45" i="5" s="1"/>
  <c r="AM4" i="5"/>
  <c r="AD5" i="5"/>
  <c r="C22" i="5"/>
  <c r="C53" i="5" s="1"/>
  <c r="AO5" i="5"/>
  <c r="G29" i="5"/>
  <c r="AR7" i="5"/>
  <c r="AI5" i="5"/>
  <c r="E21" i="5"/>
  <c r="E52" i="5" s="1"/>
  <c r="O29" i="5"/>
  <c r="O60" i="5" s="1"/>
  <c r="O28" i="5"/>
  <c r="O59" i="5" s="1"/>
  <c r="AH8" i="5"/>
  <c r="AB8" i="5"/>
  <c r="E7" i="5"/>
  <c r="E38" i="5" s="1"/>
  <c r="AI1" i="5"/>
  <c r="R28" i="5"/>
  <c r="AK8" i="5"/>
  <c r="D8" i="5"/>
  <c r="D39" i="5" s="1"/>
  <c r="AB1" i="5"/>
  <c r="D7" i="5"/>
  <c r="D38" i="5" s="1"/>
  <c r="AH1" i="5"/>
  <c r="G14" i="5"/>
  <c r="AK3" i="5"/>
  <c r="P29" i="5"/>
  <c r="P60" i="5" s="1"/>
  <c r="AP8" i="5"/>
  <c r="AR1" i="5"/>
  <c r="G8" i="5"/>
  <c r="H7" i="5"/>
  <c r="H38" i="5" s="1"/>
  <c r="AL1" i="5"/>
  <c r="T29" i="5"/>
  <c r="T60" i="5" s="1"/>
  <c r="AT8" i="5"/>
  <c r="G22" i="5"/>
  <c r="AR5" i="5"/>
  <c r="E22" i="5"/>
  <c r="E53" i="5" s="1"/>
  <c r="AP5" i="5"/>
  <c r="AD8" i="5"/>
  <c r="AO8" i="5"/>
  <c r="N29" i="5"/>
  <c r="N60" i="5" s="1"/>
  <c r="H15" i="5"/>
  <c r="H46" i="5" s="1"/>
  <c r="AS3" i="5"/>
  <c r="AD5" i="2"/>
  <c r="B19" i="2" s="1"/>
  <c r="B50" i="2" s="1"/>
  <c r="AS5" i="2"/>
  <c r="AB1" i="4"/>
  <c r="E28" i="5"/>
  <c r="E59" i="5" s="1"/>
  <c r="AI7" i="5"/>
  <c r="R7" i="5"/>
  <c r="AK2" i="5"/>
  <c r="I28" i="5"/>
  <c r="I59" i="5" s="1"/>
  <c r="AM7" i="5"/>
  <c r="O8" i="5"/>
  <c r="O39" i="5" s="1"/>
  <c r="AB2" i="5"/>
  <c r="AH2" i="5"/>
  <c r="O7" i="5"/>
  <c r="O38" i="5" s="1"/>
  <c r="AH11" i="5"/>
  <c r="AB11" i="5"/>
  <c r="D29" i="5"/>
  <c r="D60" i="5" s="1"/>
  <c r="D28" i="5"/>
  <c r="D59" i="5" s="1"/>
  <c r="AH7" i="5"/>
  <c r="AB7" i="5"/>
  <c r="G7" i="5"/>
  <c r="AK1" i="5"/>
  <c r="AB12" i="5"/>
  <c r="AH12" i="5"/>
  <c r="H8" i="5"/>
  <c r="H39" i="5" s="1"/>
  <c r="AS1" i="5"/>
  <c r="S7" i="5"/>
  <c r="S38" i="5" s="1"/>
  <c r="AL2" i="5"/>
  <c r="P15" i="5"/>
  <c r="P46" i="5" s="1"/>
  <c r="AP4" i="5"/>
  <c r="T28" i="5"/>
  <c r="T59" i="5" s="1"/>
  <c r="AM8" i="5"/>
  <c r="AS6" i="5"/>
  <c r="S22" i="5"/>
  <c r="S53" i="5" s="1"/>
  <c r="G21" i="5"/>
  <c r="AK5" i="5"/>
  <c r="O21" i="5"/>
  <c r="O52" i="5" s="1"/>
  <c r="AH6" i="5"/>
  <c r="AB6" i="5"/>
  <c r="O22" i="5"/>
  <c r="O53" i="5" s="1"/>
  <c r="P21" i="5"/>
  <c r="P52" i="5" s="1"/>
  <c r="AI6" i="5"/>
  <c r="AD10" i="5"/>
  <c r="AO10" i="5"/>
  <c r="R21" i="5"/>
  <c r="AK6" i="5"/>
  <c r="AH9" i="5"/>
  <c r="AB9" i="5"/>
  <c r="AD1" i="5"/>
  <c r="C8" i="5"/>
  <c r="C39" i="5" s="1"/>
  <c r="AO1" i="5"/>
  <c r="G15" i="5"/>
  <c r="AR3" i="5"/>
  <c r="AI8" i="5"/>
  <c r="P28" i="5"/>
  <c r="P59" i="5" s="1"/>
  <c r="E15" i="5"/>
  <c r="E46" i="5" s="1"/>
  <c r="AP3" i="5"/>
  <c r="S29" i="5"/>
  <c r="S60" i="5" s="1"/>
  <c r="AS8" i="5"/>
  <c r="H22" i="5"/>
  <c r="H53" i="5" s="1"/>
  <c r="AS5" i="5"/>
  <c r="S15" i="5"/>
  <c r="S46" i="5" s="1"/>
  <c r="AS4" i="5"/>
  <c r="I7" i="5"/>
  <c r="I38" i="5" s="1"/>
  <c r="AM1" i="5"/>
  <c r="I22" i="5"/>
  <c r="I53" i="5" s="1"/>
  <c r="AT5" i="5"/>
  <c r="R14" i="5"/>
  <c r="AK4" i="5"/>
  <c r="T21" i="5"/>
  <c r="T52" i="5" s="1"/>
  <c r="AM6" i="5"/>
  <c r="H28" i="5"/>
  <c r="H59" i="5" s="1"/>
  <c r="AL7" i="5"/>
  <c r="H14" i="5"/>
  <c r="H45" i="5" s="1"/>
  <c r="AL3" i="5"/>
  <c r="AI2" i="5"/>
  <c r="P7" i="5"/>
  <c r="P38" i="5" s="1"/>
  <c r="N15" i="5"/>
  <c r="N46" i="5" s="1"/>
  <c r="AD4" i="5"/>
  <c r="AO4" i="5"/>
  <c r="T15" i="5"/>
  <c r="T46" i="5" s="1"/>
  <c r="AT4" i="5"/>
  <c r="AD12" i="5"/>
  <c r="AO12" i="5"/>
  <c r="S8" i="5"/>
  <c r="S39" i="5" s="1"/>
  <c r="AS2" i="5"/>
  <c r="P14" i="5"/>
  <c r="P45" i="5" s="1"/>
  <c r="AI4" i="5"/>
  <c r="S21" i="5"/>
  <c r="S52" i="5" s="1"/>
  <c r="AL6" i="5"/>
  <c r="AR4" i="5"/>
  <c r="R15" i="5"/>
  <c r="T22" i="5"/>
  <c r="T53" i="5" s="1"/>
  <c r="AT6" i="5"/>
  <c r="H29" i="5"/>
  <c r="H60" i="5" s="1"/>
  <c r="AS7" i="5"/>
  <c r="E8" i="5"/>
  <c r="E39" i="5" s="1"/>
  <c r="AP1" i="5"/>
  <c r="R29" i="5"/>
  <c r="AR8" i="5"/>
  <c r="AD2" i="2"/>
  <c r="AP7" i="5"/>
  <c r="E29" i="5"/>
  <c r="E60" i="5" s="1"/>
  <c r="R8" i="5"/>
  <c r="AR2" i="5"/>
  <c r="I29" i="5"/>
  <c r="I60" i="5" s="1"/>
  <c r="AT7" i="5"/>
  <c r="N8" i="5"/>
  <c r="N39" i="5" s="1"/>
  <c r="AO2" i="5"/>
  <c r="AD2" i="5"/>
  <c r="AD11" i="5"/>
  <c r="AO11" i="5"/>
  <c r="C29" i="5"/>
  <c r="C60" i="5" s="1"/>
  <c r="AD7" i="5"/>
  <c r="AO7" i="5"/>
  <c r="E14" i="5"/>
  <c r="E45" i="5" s="1"/>
  <c r="AI3" i="5"/>
  <c r="AB5" i="5"/>
  <c r="D22" i="5"/>
  <c r="D53" i="5" s="1"/>
  <c r="AH5" i="5"/>
  <c r="D21" i="5"/>
  <c r="D52" i="5" s="1"/>
  <c r="S28" i="5"/>
  <c r="S59" i="5" s="1"/>
  <c r="AL8" i="5"/>
  <c r="H21" i="5"/>
  <c r="H52" i="5" s="1"/>
  <c r="AL5" i="5"/>
  <c r="AK7" i="5"/>
  <c r="G28" i="5"/>
  <c r="S14" i="5"/>
  <c r="S45" i="5" s="1"/>
  <c r="AL4" i="5"/>
  <c r="I8" i="5"/>
  <c r="I39" i="5" s="1"/>
  <c r="AT1" i="5"/>
  <c r="I21" i="5"/>
  <c r="I52" i="5" s="1"/>
  <c r="AM5" i="5"/>
  <c r="N22" i="5"/>
  <c r="N53" i="5" s="1"/>
  <c r="AO6" i="5"/>
  <c r="AD6" i="5"/>
  <c r="P22" i="5"/>
  <c r="P53" i="5" s="1"/>
  <c r="AP6" i="5"/>
  <c r="AB10" i="5"/>
  <c r="AF10" i="5" s="1"/>
  <c r="AH10" i="5"/>
  <c r="AB3" i="5"/>
  <c r="R22" i="5"/>
  <c r="AR6" i="5"/>
  <c r="AO9" i="5"/>
  <c r="AD9" i="5"/>
  <c r="S22" i="4"/>
  <c r="S53" i="4" s="1"/>
  <c r="AS6" i="4"/>
  <c r="G29" i="4"/>
  <c r="AR7" i="4"/>
  <c r="AL2" i="4"/>
  <c r="S7" i="4"/>
  <c r="S38" i="4" s="1"/>
  <c r="AD11" i="4"/>
  <c r="AO11" i="4"/>
  <c r="S15" i="4"/>
  <c r="S46" i="4" s="1"/>
  <c r="AS4" i="4"/>
  <c r="AT3" i="4"/>
  <c r="I15" i="4"/>
  <c r="I46" i="4" s="1"/>
  <c r="P15" i="4"/>
  <c r="P46" i="4" s="1"/>
  <c r="AP4" i="4"/>
  <c r="E15" i="4"/>
  <c r="E46" i="4" s="1"/>
  <c r="AP3" i="4"/>
  <c r="T15" i="4"/>
  <c r="T46" i="4" s="1"/>
  <c r="AT4" i="4"/>
  <c r="O22" i="2"/>
  <c r="O53" i="2" s="1"/>
  <c r="H8" i="4"/>
  <c r="H39" i="4" s="1"/>
  <c r="AS1" i="4"/>
  <c r="AS3" i="4"/>
  <c r="H15" i="4"/>
  <c r="H46" i="4" s="1"/>
  <c r="N15" i="4"/>
  <c r="N46" i="4" s="1"/>
  <c r="AD4" i="4"/>
  <c r="AO4" i="4"/>
  <c r="D28" i="4"/>
  <c r="D59" i="4" s="1"/>
  <c r="AB7" i="4"/>
  <c r="AH7" i="4"/>
  <c r="D29" i="4"/>
  <c r="D60" i="4" s="1"/>
  <c r="E29" i="4"/>
  <c r="E60" i="4" s="1"/>
  <c r="AP7" i="4"/>
  <c r="S8" i="4"/>
  <c r="S39" i="4" s="1"/>
  <c r="AS2" i="4"/>
  <c r="G22" i="4"/>
  <c r="AR5" i="4"/>
  <c r="O8" i="4"/>
  <c r="O39" i="4" s="1"/>
  <c r="AH2" i="4"/>
  <c r="O7" i="4"/>
  <c r="O38" i="4" s="1"/>
  <c r="AB2" i="4"/>
  <c r="AH11" i="4"/>
  <c r="AB11" i="4"/>
  <c r="N29" i="4"/>
  <c r="N60" i="4" s="1"/>
  <c r="AO8" i="4"/>
  <c r="AD8" i="4"/>
  <c r="P7" i="4"/>
  <c r="P38" i="4" s="1"/>
  <c r="AI2" i="4"/>
  <c r="I21" i="4"/>
  <c r="I52" i="4" s="1"/>
  <c r="AM5" i="4"/>
  <c r="T22" i="4"/>
  <c r="T53" i="4" s="1"/>
  <c r="AT6" i="4"/>
  <c r="H22" i="4"/>
  <c r="H53" i="4" s="1"/>
  <c r="AS5" i="4"/>
  <c r="E22" i="4"/>
  <c r="E53" i="4" s="1"/>
  <c r="AP5" i="4"/>
  <c r="AP12" i="4"/>
  <c r="AD12" i="4"/>
  <c r="AS8" i="4"/>
  <c r="S29" i="4"/>
  <c r="S60" i="4" s="1"/>
  <c r="C15" i="4"/>
  <c r="C46" i="4" s="1"/>
  <c r="AO3" i="4"/>
  <c r="AD3" i="4"/>
  <c r="AT8" i="4"/>
  <c r="T29" i="4"/>
  <c r="T60" i="4" s="1"/>
  <c r="AI3" i="4"/>
  <c r="E14" i="4"/>
  <c r="E45" i="4" s="1"/>
  <c r="AO10" i="4"/>
  <c r="AD10" i="4"/>
  <c r="T14" i="4"/>
  <c r="T45" i="4" s="1"/>
  <c r="AM4" i="4"/>
  <c r="H7" i="4"/>
  <c r="H38" i="4" s="1"/>
  <c r="AL1" i="4"/>
  <c r="H14" i="4"/>
  <c r="H45" i="4" s="1"/>
  <c r="AL3" i="4"/>
  <c r="O15" i="4"/>
  <c r="O46" i="4" s="1"/>
  <c r="O14" i="4"/>
  <c r="O45" i="4" s="1"/>
  <c r="AB4" i="4"/>
  <c r="AH4" i="4"/>
  <c r="C29" i="4"/>
  <c r="C60" i="4" s="1"/>
  <c r="AO7" i="4"/>
  <c r="AD7" i="4"/>
  <c r="AI7" i="4"/>
  <c r="E28" i="4"/>
  <c r="E59" i="4" s="1"/>
  <c r="D22" i="4"/>
  <c r="D53" i="4" s="1"/>
  <c r="AB5" i="4"/>
  <c r="AH5" i="4"/>
  <c r="D21" i="4"/>
  <c r="D52" i="4" s="1"/>
  <c r="H29" i="4"/>
  <c r="H60" i="4" s="1"/>
  <c r="AS7" i="4"/>
  <c r="G14" i="4"/>
  <c r="AK3" i="4"/>
  <c r="P8" i="4"/>
  <c r="P39" i="4" s="1"/>
  <c r="AP2" i="4"/>
  <c r="I22" i="4"/>
  <c r="I53" i="4" s="1"/>
  <c r="AT5" i="4"/>
  <c r="T21" i="4"/>
  <c r="T52" i="4" s="1"/>
  <c r="AM6" i="4"/>
  <c r="H21" i="4"/>
  <c r="H52" i="4" s="1"/>
  <c r="AL5" i="4"/>
  <c r="E21" i="4"/>
  <c r="E52" i="4" s="1"/>
  <c r="AI5" i="4"/>
  <c r="S28" i="4"/>
  <c r="S59" i="4" s="1"/>
  <c r="AL8" i="4"/>
  <c r="I7" i="4"/>
  <c r="I38" i="4" s="1"/>
  <c r="AM1" i="4"/>
  <c r="AR6" i="4"/>
  <c r="R22" i="4"/>
  <c r="AD6" i="4"/>
  <c r="N22" i="4"/>
  <c r="N53" i="4" s="1"/>
  <c r="AO6" i="4"/>
  <c r="AD9" i="4"/>
  <c r="AO9" i="4"/>
  <c r="G8" i="4"/>
  <c r="AR1" i="4"/>
  <c r="AI1" i="4"/>
  <c r="E7" i="4"/>
  <c r="E38" i="4" s="1"/>
  <c r="G21" i="4"/>
  <c r="AK5" i="4"/>
  <c r="AD2" i="4"/>
  <c r="N8" i="4"/>
  <c r="N39" i="4" s="1"/>
  <c r="AO2" i="4"/>
  <c r="AB8" i="4"/>
  <c r="O28" i="4"/>
  <c r="O59" i="4" s="1"/>
  <c r="AH8" i="4"/>
  <c r="O29" i="4"/>
  <c r="O60" i="4" s="1"/>
  <c r="T7" i="4"/>
  <c r="T38" i="4" s="1"/>
  <c r="AM2" i="4"/>
  <c r="AK2" i="4"/>
  <c r="R7" i="4"/>
  <c r="R29" i="4"/>
  <c r="AR8" i="4"/>
  <c r="D15" i="4"/>
  <c r="D46" i="4" s="1"/>
  <c r="AB3" i="4"/>
  <c r="AH3" i="4"/>
  <c r="D14" i="4"/>
  <c r="D45" i="4" s="1"/>
  <c r="T28" i="4"/>
  <c r="T59" i="4" s="1"/>
  <c r="AM8" i="4"/>
  <c r="AB10" i="4"/>
  <c r="AH10" i="4"/>
  <c r="N22" i="2"/>
  <c r="N53" i="2" s="1"/>
  <c r="AI6" i="2"/>
  <c r="S21" i="4"/>
  <c r="S52" i="4" s="1"/>
  <c r="AL6" i="4"/>
  <c r="G7" i="4"/>
  <c r="AK1" i="4"/>
  <c r="G28" i="4"/>
  <c r="AK7" i="4"/>
  <c r="E8" i="4"/>
  <c r="E39" i="4" s="1"/>
  <c r="AP1" i="4"/>
  <c r="AD1" i="4"/>
  <c r="B5" i="4" s="1"/>
  <c r="B36" i="4" s="1"/>
  <c r="AO5" i="4"/>
  <c r="AD5" i="4"/>
  <c r="C22" i="4"/>
  <c r="C53" i="4" s="1"/>
  <c r="H28" i="4"/>
  <c r="H59" i="4" s="1"/>
  <c r="AL7" i="4"/>
  <c r="G15" i="4"/>
  <c r="AR3" i="4"/>
  <c r="R45" i="4"/>
  <c r="S14" i="4"/>
  <c r="S45" i="4" s="1"/>
  <c r="AL4" i="4"/>
  <c r="T8" i="4"/>
  <c r="T39" i="4" s="1"/>
  <c r="AT2" i="4"/>
  <c r="AM3" i="4"/>
  <c r="I14" i="4"/>
  <c r="I45" i="4" s="1"/>
  <c r="AR2" i="4"/>
  <c r="R8" i="4"/>
  <c r="R28" i="4"/>
  <c r="AK8" i="4"/>
  <c r="P14" i="4"/>
  <c r="P45" i="4" s="1"/>
  <c r="AI4" i="4"/>
  <c r="I8" i="4"/>
  <c r="I39" i="4" s="1"/>
  <c r="AT1" i="4"/>
  <c r="AB12" i="4"/>
  <c r="R21" i="4"/>
  <c r="AK6" i="4"/>
  <c r="O21" i="4"/>
  <c r="O52" i="4" s="1"/>
  <c r="O22" i="4"/>
  <c r="O53" i="4" s="1"/>
  <c r="AH6" i="4"/>
  <c r="AB6" i="4"/>
  <c r="AH9" i="4"/>
  <c r="AB9" i="4"/>
  <c r="AD7" i="2"/>
  <c r="AS7" i="2"/>
  <c r="S29" i="2"/>
  <c r="S60" i="2" s="1"/>
  <c r="S21" i="2"/>
  <c r="S52" i="2" s="1"/>
  <c r="R8" i="2"/>
  <c r="R39" i="2" s="1"/>
  <c r="AK7" i="2"/>
  <c r="AM7" i="2"/>
  <c r="AB7" i="2"/>
  <c r="AM6" i="2"/>
  <c r="H15" i="2"/>
  <c r="H46" i="2" s="1"/>
  <c r="AD3" i="2"/>
  <c r="AR6" i="2"/>
  <c r="AD4" i="2"/>
  <c r="M12" i="2" s="1"/>
  <c r="M43" i="2" s="1"/>
  <c r="AD6" i="2"/>
  <c r="P14" i="2"/>
  <c r="P45" i="2" s="1"/>
  <c r="G14" i="2"/>
  <c r="G45" i="2" s="1"/>
  <c r="AB6" i="2"/>
  <c r="AK3" i="2"/>
  <c r="G7" i="2"/>
  <c r="AK1" i="2"/>
  <c r="T29" i="2"/>
  <c r="T60" i="2" s="1"/>
  <c r="AT8" i="2"/>
  <c r="AO12" i="2"/>
  <c r="AD12" i="2"/>
  <c r="G59" i="2"/>
  <c r="F28" i="2"/>
  <c r="F59" i="2" s="1"/>
  <c r="AB10" i="2"/>
  <c r="AH10" i="2"/>
  <c r="AO9" i="2"/>
  <c r="AD9" i="2"/>
  <c r="G53" i="2"/>
  <c r="F22" i="2"/>
  <c r="F53" i="2" s="1"/>
  <c r="R59" i="2"/>
  <c r="R46" i="2"/>
  <c r="Q15" i="2"/>
  <c r="Q46" i="2" s="1"/>
  <c r="G8" i="2"/>
  <c r="AR1" i="2"/>
  <c r="R53" i="2"/>
  <c r="Q22" i="2"/>
  <c r="Q53" i="2" s="1"/>
  <c r="AH11" i="2"/>
  <c r="AB11" i="2"/>
  <c r="G46" i="2"/>
  <c r="AL2" i="2"/>
  <c r="S7" i="2"/>
  <c r="S38" i="2" s="1"/>
  <c r="H8" i="2"/>
  <c r="H39" i="2" s="1"/>
  <c r="AS1" i="2"/>
  <c r="AO10" i="2"/>
  <c r="AD10" i="2"/>
  <c r="AH9" i="2"/>
  <c r="AB9" i="2"/>
  <c r="G52" i="2"/>
  <c r="R60" i="2"/>
  <c r="AM1" i="2"/>
  <c r="I7" i="2"/>
  <c r="I38" i="2" s="1"/>
  <c r="D8" i="2"/>
  <c r="D39" i="2" s="1"/>
  <c r="AH1" i="2"/>
  <c r="AB1" i="2"/>
  <c r="D7" i="2"/>
  <c r="D38" i="2" s="1"/>
  <c r="O29" i="2"/>
  <c r="O60" i="2" s="1"/>
  <c r="O28" i="2"/>
  <c r="O59" i="2" s="1"/>
  <c r="AB8" i="2"/>
  <c r="AH8" i="2"/>
  <c r="AI1" i="2"/>
  <c r="E7" i="2"/>
  <c r="E38" i="2" s="1"/>
  <c r="T28" i="2"/>
  <c r="T59" i="2" s="1"/>
  <c r="AM8" i="2"/>
  <c r="AB12" i="2"/>
  <c r="AH12" i="2"/>
  <c r="R52" i="2"/>
  <c r="S8" i="2"/>
  <c r="S39" i="2" s="1"/>
  <c r="AS2" i="2"/>
  <c r="H7" i="2"/>
  <c r="H38" i="2" s="1"/>
  <c r="AL1" i="2"/>
  <c r="AB2" i="2"/>
  <c r="AD11" i="2"/>
  <c r="AO11" i="2"/>
  <c r="R38" i="2"/>
  <c r="G60" i="2"/>
  <c r="F29" i="2"/>
  <c r="F60" i="2" s="1"/>
  <c r="R45" i="2"/>
  <c r="Q14" i="2"/>
  <c r="Q45" i="2" s="1"/>
  <c r="I8" i="2"/>
  <c r="I39" i="2" s="1"/>
  <c r="AT1" i="2"/>
  <c r="AO1" i="2"/>
  <c r="C8" i="2"/>
  <c r="C39" i="2" s="1"/>
  <c r="AD1" i="2"/>
  <c r="N29" i="2"/>
  <c r="N60" i="2" s="1"/>
  <c r="AO8" i="2"/>
  <c r="AD8" i="2"/>
  <c r="AP1" i="2"/>
  <c r="E8" i="2"/>
  <c r="E39" i="2" s="1"/>
  <c r="P8" i="9" l="1"/>
  <c r="P39" i="9" s="1"/>
  <c r="AF6" i="9"/>
  <c r="AT1" i="9"/>
  <c r="AC46" i="10"/>
  <c r="AF10" i="9"/>
  <c r="P21" i="9"/>
  <c r="P52" i="9" s="1"/>
  <c r="AF9" i="9"/>
  <c r="AJ9" i="9"/>
  <c r="BC9" i="9" s="1"/>
  <c r="AH44" i="9" s="1"/>
  <c r="P28" i="9"/>
  <c r="P59" i="9" s="1"/>
  <c r="AT4" i="9"/>
  <c r="AM2" i="9"/>
  <c r="AM8" i="9"/>
  <c r="AW5" i="10"/>
  <c r="E23" i="10" s="1"/>
  <c r="E54" i="10" s="1"/>
  <c r="BA5" i="10"/>
  <c r="AV5" i="10"/>
  <c r="D23" i="10" s="1"/>
  <c r="D54" i="10" s="1"/>
  <c r="AZ5" i="10"/>
  <c r="H19" i="10"/>
  <c r="H50" i="10" s="1"/>
  <c r="AY5" i="10"/>
  <c r="S12" i="10"/>
  <c r="S43" i="10" s="1"/>
  <c r="AZ4" i="10"/>
  <c r="AW4" i="10"/>
  <c r="P16" i="10" s="1"/>
  <c r="P47" i="10" s="1"/>
  <c r="AY4" i="10"/>
  <c r="BA4" i="10"/>
  <c r="AV4" i="10"/>
  <c r="O16" i="10" s="1"/>
  <c r="O47" i="10" s="1"/>
  <c r="S19" i="10"/>
  <c r="S50" i="10" s="1"/>
  <c r="AZ6" i="10"/>
  <c r="AY6" i="10"/>
  <c r="AW6" i="10"/>
  <c r="P23" i="10" s="1"/>
  <c r="P54" i="10" s="1"/>
  <c r="BA6" i="10"/>
  <c r="AV6" i="10"/>
  <c r="O23" i="10" s="1"/>
  <c r="O54" i="10" s="1"/>
  <c r="Q28" i="9"/>
  <c r="Q59" i="9" s="1"/>
  <c r="AF12" i="9"/>
  <c r="AZ8" i="10"/>
  <c r="S26" i="10"/>
  <c r="S57" i="10" s="1"/>
  <c r="AY8" i="10"/>
  <c r="BA8" i="10"/>
  <c r="AW8" i="10"/>
  <c r="P30" i="10" s="1"/>
  <c r="P61" i="10" s="1"/>
  <c r="AV8" i="10"/>
  <c r="O30" i="10" s="1"/>
  <c r="O61" i="10" s="1"/>
  <c r="AW3" i="10"/>
  <c r="E16" i="10" s="1"/>
  <c r="E47" i="10" s="1"/>
  <c r="BA3" i="10"/>
  <c r="AV3" i="10"/>
  <c r="D16" i="10" s="1"/>
  <c r="D47" i="10" s="1"/>
  <c r="AZ3" i="10"/>
  <c r="H12" i="10"/>
  <c r="H43" i="10" s="1"/>
  <c r="AY3" i="10"/>
  <c r="AW1" i="10"/>
  <c r="E9" i="10" s="1"/>
  <c r="E40" i="10" s="1"/>
  <c r="AV1" i="10"/>
  <c r="D9" i="10" s="1"/>
  <c r="D40" i="10" s="1"/>
  <c r="AZ1" i="10"/>
  <c r="H5" i="10"/>
  <c r="H36" i="10" s="1"/>
  <c r="BA1" i="10"/>
  <c r="AY1" i="10"/>
  <c r="AZ2" i="10"/>
  <c r="AY2" i="10"/>
  <c r="AW2" i="10"/>
  <c r="P9" i="10" s="1"/>
  <c r="P40" i="10" s="1"/>
  <c r="AV2" i="10"/>
  <c r="O9" i="10" s="1"/>
  <c r="O40" i="10" s="1"/>
  <c r="S5" i="10"/>
  <c r="S36" i="10" s="1"/>
  <c r="BA2" i="10"/>
  <c r="Q14" i="7"/>
  <c r="Q45" i="7" s="1"/>
  <c r="AZ12" i="10"/>
  <c r="AE47" i="10" s="1"/>
  <c r="AY12" i="10"/>
  <c r="AD47" i="10" s="1"/>
  <c r="BA12" i="10"/>
  <c r="AF47" i="10" s="1"/>
  <c r="AW12" i="10"/>
  <c r="AV12" i="10"/>
  <c r="AW9" i="10"/>
  <c r="BA9" i="10"/>
  <c r="AF44" i="10" s="1"/>
  <c r="AV9" i="10"/>
  <c r="AY9" i="10"/>
  <c r="AD44" i="10" s="1"/>
  <c r="AZ9" i="10"/>
  <c r="AE44" i="10" s="1"/>
  <c r="H26" i="10"/>
  <c r="H57" i="10" s="1"/>
  <c r="AW7" i="10"/>
  <c r="E30" i="10" s="1"/>
  <c r="E61" i="10" s="1"/>
  <c r="BA7" i="10"/>
  <c r="AV7" i="10"/>
  <c r="D30" i="10" s="1"/>
  <c r="D61" i="10" s="1"/>
  <c r="AZ7" i="10"/>
  <c r="AY7" i="10"/>
  <c r="F21" i="2"/>
  <c r="F52" i="2" s="1"/>
  <c r="AF11" i="7"/>
  <c r="M12" i="7"/>
  <c r="M43" i="7" s="1"/>
  <c r="AH10" i="9"/>
  <c r="AJ10" i="9" s="1"/>
  <c r="AH12" i="9"/>
  <c r="Q29" i="9"/>
  <c r="Q60" i="9" s="1"/>
  <c r="BD9" i="9"/>
  <c r="AI44" i="9" s="1"/>
  <c r="BE9" i="9"/>
  <c r="AJ44" i="9" s="1"/>
  <c r="G52" i="9"/>
  <c r="F21" i="9"/>
  <c r="F52" i="9" s="1"/>
  <c r="G45" i="9"/>
  <c r="F14" i="9"/>
  <c r="F45" i="9" s="1"/>
  <c r="AM7" i="9"/>
  <c r="E28" i="9"/>
  <c r="E59" i="9" s="1"/>
  <c r="AF7" i="9"/>
  <c r="B12" i="2"/>
  <c r="B43" i="2" s="1"/>
  <c r="F14" i="8"/>
  <c r="F45" i="8" s="1"/>
  <c r="R39" i="9"/>
  <c r="Q8" i="9"/>
  <c r="Q39" i="9" s="1"/>
  <c r="R38" i="9"/>
  <c r="Q7" i="9"/>
  <c r="Q38" i="9" s="1"/>
  <c r="G46" i="9"/>
  <c r="F15" i="9"/>
  <c r="F46" i="9" s="1"/>
  <c r="R46" i="9"/>
  <c r="Q15" i="9"/>
  <c r="Q46" i="9" s="1"/>
  <c r="G60" i="9"/>
  <c r="F29" i="9"/>
  <c r="F60" i="9" s="1"/>
  <c r="E21" i="9"/>
  <c r="E52" i="9" s="1"/>
  <c r="AM5" i="9"/>
  <c r="AF5" i="9"/>
  <c r="G53" i="9"/>
  <c r="F22" i="9"/>
  <c r="F53" i="9" s="1"/>
  <c r="AM4" i="9"/>
  <c r="P14" i="9"/>
  <c r="P45" i="9" s="1"/>
  <c r="AF4" i="9"/>
  <c r="E7" i="9"/>
  <c r="E38" i="9" s="1"/>
  <c r="AM1" i="9"/>
  <c r="AF1" i="9"/>
  <c r="F8" i="9"/>
  <c r="F39" i="9" s="1"/>
  <c r="G59" i="9"/>
  <c r="F28" i="9"/>
  <c r="F59" i="9" s="1"/>
  <c r="M5" i="9"/>
  <c r="M36" i="9" s="1"/>
  <c r="AJ2" i="9"/>
  <c r="AJ12" i="9"/>
  <c r="AJ11" i="9"/>
  <c r="F15" i="8"/>
  <c r="F46" i="8" s="1"/>
  <c r="M19" i="9"/>
  <c r="M50" i="9" s="1"/>
  <c r="AJ6" i="9"/>
  <c r="AT3" i="9"/>
  <c r="E15" i="9"/>
  <c r="E46" i="9" s="1"/>
  <c r="AH3" i="9"/>
  <c r="F7" i="9"/>
  <c r="F38" i="9" s="1"/>
  <c r="AT7" i="9"/>
  <c r="E29" i="9"/>
  <c r="E60" i="9" s="1"/>
  <c r="AH7" i="9"/>
  <c r="E22" i="9"/>
  <c r="E53" i="9" s="1"/>
  <c r="AT5" i="9"/>
  <c r="AH5" i="9"/>
  <c r="E14" i="9"/>
  <c r="E45" i="9" s="1"/>
  <c r="AM3" i="9"/>
  <c r="AF3" i="9"/>
  <c r="R45" i="9"/>
  <c r="Q14" i="9"/>
  <c r="Q45" i="9" s="1"/>
  <c r="M26" i="9"/>
  <c r="M57" i="9" s="1"/>
  <c r="AJ8" i="9"/>
  <c r="AZ9" i="8"/>
  <c r="AE44" i="8" s="1"/>
  <c r="AW9" i="8"/>
  <c r="BA9" i="8"/>
  <c r="AF44" i="8" s="1"/>
  <c r="AY9" i="8"/>
  <c r="AD44" i="8" s="1"/>
  <c r="AV9" i="8"/>
  <c r="AF8" i="8"/>
  <c r="M26" i="8"/>
  <c r="M57" i="8" s="1"/>
  <c r="R38" i="8"/>
  <c r="Q7" i="8"/>
  <c r="Q38" i="8" s="1"/>
  <c r="R46" i="8"/>
  <c r="Q15" i="8"/>
  <c r="Q46" i="8" s="1"/>
  <c r="G52" i="8"/>
  <c r="F21" i="8"/>
  <c r="F52" i="8" s="1"/>
  <c r="G60" i="8"/>
  <c r="F29" i="8"/>
  <c r="F60" i="8" s="1"/>
  <c r="F7" i="8"/>
  <c r="F38" i="8" s="1"/>
  <c r="G38" i="8"/>
  <c r="AF12" i="8"/>
  <c r="M12" i="8"/>
  <c r="M43" i="8" s="1"/>
  <c r="AF4" i="8"/>
  <c r="M19" i="8"/>
  <c r="M50" i="8" s="1"/>
  <c r="AF6" i="8"/>
  <c r="G39" i="8"/>
  <c r="F8" i="8"/>
  <c r="F39" i="8" s="1"/>
  <c r="Q14" i="8"/>
  <c r="Q45" i="8" s="1"/>
  <c r="R45" i="8"/>
  <c r="AF1" i="8"/>
  <c r="B5" i="8"/>
  <c r="B36" i="8" s="1"/>
  <c r="G59" i="8"/>
  <c r="F28" i="8"/>
  <c r="F59" i="8" s="1"/>
  <c r="AF10" i="8"/>
  <c r="R39" i="8"/>
  <c r="Q8" i="8"/>
  <c r="Q39" i="8" s="1"/>
  <c r="B26" i="8"/>
  <c r="B57" i="8" s="1"/>
  <c r="AF7" i="8"/>
  <c r="R52" i="8"/>
  <c r="Q21" i="8"/>
  <c r="Q52" i="8" s="1"/>
  <c r="R53" i="8"/>
  <c r="Q22" i="8"/>
  <c r="Q53" i="8" s="1"/>
  <c r="M5" i="8"/>
  <c r="M36" i="8" s="1"/>
  <c r="AF2" i="8"/>
  <c r="AF5" i="8"/>
  <c r="B19" i="8"/>
  <c r="B50" i="8" s="1"/>
  <c r="R59" i="8"/>
  <c r="Q28" i="8"/>
  <c r="Q59" i="8" s="1"/>
  <c r="AF11" i="8"/>
  <c r="AF3" i="8"/>
  <c r="B12" i="8"/>
  <c r="B43" i="8" s="1"/>
  <c r="G53" i="8"/>
  <c r="F22" i="8"/>
  <c r="F53" i="8" s="1"/>
  <c r="R60" i="8"/>
  <c r="Q29" i="8"/>
  <c r="Q60" i="8" s="1"/>
  <c r="G59" i="7"/>
  <c r="F28" i="7"/>
  <c r="F59" i="7" s="1"/>
  <c r="M5" i="7"/>
  <c r="M36" i="7" s="1"/>
  <c r="AF2" i="7"/>
  <c r="G38" i="7"/>
  <c r="F7" i="7"/>
  <c r="F38" i="7" s="1"/>
  <c r="G60" i="7"/>
  <c r="F29" i="7"/>
  <c r="F60" i="7" s="1"/>
  <c r="Q7" i="7"/>
  <c r="Q38" i="7" s="1"/>
  <c r="R38" i="7"/>
  <c r="AF6" i="7"/>
  <c r="M19" i="7"/>
  <c r="M50" i="7" s="1"/>
  <c r="AZ10" i="7"/>
  <c r="AE45" i="7" s="1"/>
  <c r="BA10" i="7"/>
  <c r="AF45" i="7" s="1"/>
  <c r="AW10" i="7"/>
  <c r="AY10" i="7"/>
  <c r="AD45" i="7" s="1"/>
  <c r="AV10" i="7"/>
  <c r="Q8" i="7"/>
  <c r="Q39" i="7" s="1"/>
  <c r="R39" i="7"/>
  <c r="AF9" i="7"/>
  <c r="R53" i="7"/>
  <c r="Q22" i="7"/>
  <c r="Q53" i="7" s="1"/>
  <c r="G53" i="7"/>
  <c r="F22" i="7"/>
  <c r="F53" i="7" s="1"/>
  <c r="B12" i="7"/>
  <c r="B43" i="7" s="1"/>
  <c r="AF3" i="7"/>
  <c r="AF10" i="6"/>
  <c r="AZ10" i="6" s="1"/>
  <c r="AE45" i="6" s="1"/>
  <c r="G52" i="7"/>
  <c r="F21" i="7"/>
  <c r="F52" i="7" s="1"/>
  <c r="B26" i="7"/>
  <c r="B57" i="7" s="1"/>
  <c r="AF7" i="7"/>
  <c r="AF12" i="7"/>
  <c r="R52" i="7"/>
  <c r="Q21" i="7"/>
  <c r="Q52" i="7" s="1"/>
  <c r="G46" i="7"/>
  <c r="F15" i="7"/>
  <c r="F46" i="7" s="1"/>
  <c r="R59" i="7"/>
  <c r="Q28" i="7"/>
  <c r="Q59" i="7" s="1"/>
  <c r="Q15" i="7"/>
  <c r="Q46" i="7" s="1"/>
  <c r="B19" i="7"/>
  <c r="B50" i="7" s="1"/>
  <c r="AF5" i="7"/>
  <c r="G45" i="7"/>
  <c r="F14" i="7"/>
  <c r="F45" i="7" s="1"/>
  <c r="AF4" i="7"/>
  <c r="AW11" i="7"/>
  <c r="BA11" i="7"/>
  <c r="AF46" i="7" s="1"/>
  <c r="AY11" i="7"/>
  <c r="AD46" i="7" s="1"/>
  <c r="AV11" i="7"/>
  <c r="AZ11" i="7"/>
  <c r="AE46" i="7" s="1"/>
  <c r="G39" i="7"/>
  <c r="F8" i="7"/>
  <c r="F39" i="7" s="1"/>
  <c r="AF5" i="2"/>
  <c r="AZ5" i="2" s="1"/>
  <c r="M26" i="7"/>
  <c r="M57" i="7" s="1"/>
  <c r="AF8" i="7"/>
  <c r="AF1" i="7"/>
  <c r="B5" i="7"/>
  <c r="B36" i="7" s="1"/>
  <c r="Q29" i="7"/>
  <c r="Q60" i="7" s="1"/>
  <c r="R60" i="7"/>
  <c r="B12" i="6"/>
  <c r="B43" i="6" s="1"/>
  <c r="AF3" i="6"/>
  <c r="S60" i="6"/>
  <c r="Q29" i="6"/>
  <c r="Q60" i="6" s="1"/>
  <c r="AZ12" i="6"/>
  <c r="AE47" i="6" s="1"/>
  <c r="AW12" i="6"/>
  <c r="AV12" i="6"/>
  <c r="BA12" i="6"/>
  <c r="AF47" i="6" s="1"/>
  <c r="AY12" i="6"/>
  <c r="AD47" i="6" s="1"/>
  <c r="B19" i="6"/>
  <c r="B50" i="6" s="1"/>
  <c r="AF5" i="6"/>
  <c r="G53" i="6"/>
  <c r="F22" i="6"/>
  <c r="F53" i="6" s="1"/>
  <c r="G46" i="6"/>
  <c r="F15" i="6"/>
  <c r="F46" i="6" s="1"/>
  <c r="G38" i="6"/>
  <c r="F7" i="6"/>
  <c r="F38" i="6" s="1"/>
  <c r="Q22" i="6"/>
  <c r="Q53" i="6" s="1"/>
  <c r="R53" i="6"/>
  <c r="AF9" i="4"/>
  <c r="AW9" i="4" s="1"/>
  <c r="AF11" i="4"/>
  <c r="BA11" i="4" s="1"/>
  <c r="AF46" i="4" s="1"/>
  <c r="AF2" i="6"/>
  <c r="M5" i="6"/>
  <c r="M36" i="6" s="1"/>
  <c r="G45" i="6"/>
  <c r="F14" i="6"/>
  <c r="F45" i="6" s="1"/>
  <c r="M26" i="6"/>
  <c r="M57" i="6" s="1"/>
  <c r="AF8" i="6"/>
  <c r="Q14" i="6"/>
  <c r="Q45" i="6" s="1"/>
  <c r="R45" i="6"/>
  <c r="G60" i="6"/>
  <c r="F29" i="6"/>
  <c r="F60" i="6" s="1"/>
  <c r="B26" i="6"/>
  <c r="B57" i="6" s="1"/>
  <c r="AF7" i="6"/>
  <c r="R38" i="6"/>
  <c r="Q7" i="6"/>
  <c r="Q38" i="6" s="1"/>
  <c r="Q15" i="6"/>
  <c r="Q46" i="6" s="1"/>
  <c r="R46" i="6"/>
  <c r="G59" i="6"/>
  <c r="F28" i="6"/>
  <c r="F59" i="6" s="1"/>
  <c r="B5" i="6"/>
  <c r="B36" i="6" s="1"/>
  <c r="AF1" i="6"/>
  <c r="G39" i="6"/>
  <c r="F8" i="6"/>
  <c r="F39" i="6" s="1"/>
  <c r="Q8" i="6"/>
  <c r="Q39" i="6" s="1"/>
  <c r="R39" i="6"/>
  <c r="AF11" i="6"/>
  <c r="Q21" i="6"/>
  <c r="Q52" i="6" s="1"/>
  <c r="R52" i="6"/>
  <c r="AF9" i="6"/>
  <c r="AF6" i="6"/>
  <c r="M19" i="6"/>
  <c r="M50" i="6" s="1"/>
  <c r="M12" i="6"/>
  <c r="M43" i="6" s="1"/>
  <c r="AF4" i="6"/>
  <c r="Q28" i="6"/>
  <c r="Q59" i="6" s="1"/>
  <c r="G52" i="6"/>
  <c r="F21" i="6"/>
  <c r="F52" i="6" s="1"/>
  <c r="BA10" i="5"/>
  <c r="AF45" i="5" s="1"/>
  <c r="AV10" i="5"/>
  <c r="AZ10" i="5"/>
  <c r="AE45" i="5" s="1"/>
  <c r="AY10" i="5"/>
  <c r="AD45" i="5" s="1"/>
  <c r="AW10" i="5"/>
  <c r="G59" i="5"/>
  <c r="F28" i="5"/>
  <c r="F59" i="5" s="1"/>
  <c r="M19" i="5"/>
  <c r="M50" i="5" s="1"/>
  <c r="AF6" i="5"/>
  <c r="F21" i="5"/>
  <c r="F52" i="5" s="1"/>
  <c r="G52" i="5"/>
  <c r="AF12" i="5"/>
  <c r="R38" i="5"/>
  <c r="Q7" i="5"/>
  <c r="Q38" i="5" s="1"/>
  <c r="G45" i="5"/>
  <c r="F14" i="5"/>
  <c r="F45" i="5" s="1"/>
  <c r="G60" i="5"/>
  <c r="F29" i="5"/>
  <c r="F60" i="5" s="1"/>
  <c r="F15" i="2"/>
  <c r="F46" i="2" s="1"/>
  <c r="Q15" i="4"/>
  <c r="Q46" i="4" s="1"/>
  <c r="R53" i="5"/>
  <c r="Q22" i="5"/>
  <c r="Q53" i="5" s="1"/>
  <c r="M26" i="5"/>
  <c r="M57" i="5" s="1"/>
  <c r="AF8" i="5"/>
  <c r="B12" i="5"/>
  <c r="B43" i="5" s="1"/>
  <c r="AF3" i="5"/>
  <c r="R52" i="5"/>
  <c r="Q21" i="5"/>
  <c r="Q52" i="5" s="1"/>
  <c r="G38" i="5"/>
  <c r="F7" i="5"/>
  <c r="F38" i="5" s="1"/>
  <c r="F22" i="5"/>
  <c r="F53" i="5" s="1"/>
  <c r="G53" i="5"/>
  <c r="Q28" i="5"/>
  <c r="Q59" i="5" s="1"/>
  <c r="R59" i="5"/>
  <c r="M12" i="5"/>
  <c r="M43" i="5" s="1"/>
  <c r="AF4" i="5"/>
  <c r="R60" i="5"/>
  <c r="Q29" i="5"/>
  <c r="Q60" i="5" s="1"/>
  <c r="B19" i="5"/>
  <c r="B50" i="5" s="1"/>
  <c r="AF5" i="5"/>
  <c r="R39" i="5"/>
  <c r="Q8" i="5"/>
  <c r="Q39" i="5" s="1"/>
  <c r="R46" i="5"/>
  <c r="Q15" i="5"/>
  <c r="Q46" i="5" s="1"/>
  <c r="R45" i="5"/>
  <c r="Q14" i="5"/>
  <c r="Q45" i="5" s="1"/>
  <c r="G46" i="5"/>
  <c r="F15" i="5"/>
  <c r="F46" i="5" s="1"/>
  <c r="AF9" i="5"/>
  <c r="B26" i="5"/>
  <c r="B57" i="5" s="1"/>
  <c r="AF7" i="5"/>
  <c r="AF11" i="5"/>
  <c r="M5" i="5"/>
  <c r="M36" i="5" s="1"/>
  <c r="AF2" i="5"/>
  <c r="F8" i="5"/>
  <c r="F39" i="5" s="1"/>
  <c r="G39" i="5"/>
  <c r="AF1" i="5"/>
  <c r="B5" i="5"/>
  <c r="B36" i="5" s="1"/>
  <c r="R52" i="4"/>
  <c r="Q21" i="4"/>
  <c r="Q52" i="4" s="1"/>
  <c r="B12" i="4"/>
  <c r="B43" i="4" s="1"/>
  <c r="AF3" i="4"/>
  <c r="R38" i="4"/>
  <c r="Q7" i="4"/>
  <c r="Q38" i="4" s="1"/>
  <c r="AF4" i="4"/>
  <c r="M12" i="4"/>
  <c r="M43" i="4" s="1"/>
  <c r="R59" i="4"/>
  <c r="Q28" i="4"/>
  <c r="Q59" i="4" s="1"/>
  <c r="G38" i="4"/>
  <c r="F7" i="4"/>
  <c r="F38" i="4" s="1"/>
  <c r="AF2" i="4"/>
  <c r="M5" i="4"/>
  <c r="M36" i="4" s="1"/>
  <c r="B26" i="4"/>
  <c r="B57" i="4" s="1"/>
  <c r="AF7" i="4"/>
  <c r="R39" i="4"/>
  <c r="Q8" i="4"/>
  <c r="Q39" i="4" s="1"/>
  <c r="Q14" i="4"/>
  <c r="Q45" i="4" s="1"/>
  <c r="R53" i="4"/>
  <c r="Q22" i="4"/>
  <c r="Q53" i="4" s="1"/>
  <c r="G53" i="4"/>
  <c r="F22" i="4"/>
  <c r="F53" i="4" s="1"/>
  <c r="F29" i="4"/>
  <c r="F60" i="4" s="1"/>
  <c r="G60" i="4"/>
  <c r="AF1" i="4"/>
  <c r="G52" i="4"/>
  <c r="F21" i="4"/>
  <c r="F52" i="4" s="1"/>
  <c r="F8" i="4"/>
  <c r="F39" i="4" s="1"/>
  <c r="G39" i="4"/>
  <c r="B19" i="4"/>
  <c r="B50" i="4" s="1"/>
  <c r="AF5" i="4"/>
  <c r="B26" i="2"/>
  <c r="B57" i="2" s="1"/>
  <c r="AZ9" i="4"/>
  <c r="AE44" i="4" s="1"/>
  <c r="AF12" i="4"/>
  <c r="G46" i="4"/>
  <c r="F15" i="4"/>
  <c r="F46" i="4" s="1"/>
  <c r="M19" i="4"/>
  <c r="M50" i="4" s="1"/>
  <c r="AF6" i="4"/>
  <c r="G59" i="4"/>
  <c r="F28" i="4"/>
  <c r="F59" i="4" s="1"/>
  <c r="AF10" i="4"/>
  <c r="Q29" i="4"/>
  <c r="Q60" i="4" s="1"/>
  <c r="R60" i="4"/>
  <c r="M26" i="4"/>
  <c r="M57" i="4" s="1"/>
  <c r="AF8" i="4"/>
  <c r="G45" i="4"/>
  <c r="F14" i="4"/>
  <c r="F45" i="4" s="1"/>
  <c r="AF7" i="2"/>
  <c r="AY7" i="2" s="1"/>
  <c r="AF12" i="2"/>
  <c r="AW12" i="2" s="1"/>
  <c r="F14" i="2"/>
  <c r="F45" i="2" s="1"/>
  <c r="AF3" i="2"/>
  <c r="AW3" i="2" s="1"/>
  <c r="E16" i="2" s="1"/>
  <c r="E47" i="2" s="1"/>
  <c r="Q21" i="2"/>
  <c r="Q52" i="2" s="1"/>
  <c r="AF6" i="2"/>
  <c r="AZ6" i="2" s="1"/>
  <c r="Q29" i="2"/>
  <c r="Q60" i="2" s="1"/>
  <c r="AF4" i="2"/>
  <c r="AV4" i="2" s="1"/>
  <c r="O16" i="2" s="1"/>
  <c r="O47" i="2" s="1"/>
  <c r="M19" i="2"/>
  <c r="M50" i="2" s="1"/>
  <c r="Q8" i="2"/>
  <c r="Q39" i="2" s="1"/>
  <c r="Q28" i="2"/>
  <c r="Q59" i="2" s="1"/>
  <c r="S12" i="2"/>
  <c r="S43" i="2" s="1"/>
  <c r="AF11" i="2"/>
  <c r="Q7" i="2"/>
  <c r="Q38" i="2" s="1"/>
  <c r="M5" i="2"/>
  <c r="M36" i="2" s="1"/>
  <c r="AF2" i="2"/>
  <c r="G39" i="2"/>
  <c r="F8" i="2"/>
  <c r="F39" i="2" s="1"/>
  <c r="AF9" i="2"/>
  <c r="M26" i="2"/>
  <c r="M57" i="2" s="1"/>
  <c r="AF8" i="2"/>
  <c r="AF1" i="2"/>
  <c r="B5" i="2"/>
  <c r="B36" i="2" s="1"/>
  <c r="AF10" i="2"/>
  <c r="G38" i="2"/>
  <c r="F7" i="2"/>
  <c r="F38" i="2" s="1"/>
  <c r="AZ9" i="9" l="1"/>
  <c r="BA9" i="9"/>
  <c r="AC44" i="10"/>
  <c r="AD42" i="10"/>
  <c r="G30" i="10"/>
  <c r="G61" i="10" s="1"/>
  <c r="AF36" i="10"/>
  <c r="I9" i="10"/>
  <c r="I40" i="10" s="1"/>
  <c r="S30" i="10"/>
  <c r="S61" i="10" s="1"/>
  <c r="AE43" i="10"/>
  <c r="AF41" i="10"/>
  <c r="T23" i="10"/>
  <c r="T54" i="10" s="1"/>
  <c r="AE42" i="10"/>
  <c r="H30" i="10"/>
  <c r="H61" i="10" s="1"/>
  <c r="AF37" i="10"/>
  <c r="T9" i="10"/>
  <c r="T40" i="10" s="1"/>
  <c r="AD37" i="10"/>
  <c r="R9" i="10"/>
  <c r="R40" i="10" s="1"/>
  <c r="AD38" i="10"/>
  <c r="G16" i="10"/>
  <c r="G47" i="10" s="1"/>
  <c r="I16" i="10"/>
  <c r="I47" i="10" s="1"/>
  <c r="AF38" i="10"/>
  <c r="AF43" i="10"/>
  <c r="T30" i="10"/>
  <c r="T61" i="10" s="1"/>
  <c r="S16" i="10"/>
  <c r="S47" i="10" s="1"/>
  <c r="AE39" i="10"/>
  <c r="AE40" i="10"/>
  <c r="H23" i="10"/>
  <c r="H54" i="10" s="1"/>
  <c r="AC47" i="10"/>
  <c r="AE37" i="10"/>
  <c r="S9" i="10"/>
  <c r="S40" i="10" s="1"/>
  <c r="AE36" i="10"/>
  <c r="H9" i="10"/>
  <c r="H40" i="10" s="1"/>
  <c r="AD43" i="10"/>
  <c r="R30" i="10"/>
  <c r="R61" i="10" s="1"/>
  <c r="AD41" i="10"/>
  <c r="AC41" i="10" s="1"/>
  <c r="R23" i="10"/>
  <c r="R54" i="10" s="1"/>
  <c r="AF39" i="10"/>
  <c r="T16" i="10"/>
  <c r="T47" i="10" s="1"/>
  <c r="AF42" i="10"/>
  <c r="I30" i="10"/>
  <c r="I61" i="10" s="1"/>
  <c r="AD36" i="10"/>
  <c r="G9" i="10"/>
  <c r="G40" i="10" s="1"/>
  <c r="AE38" i="10"/>
  <c r="H16" i="10"/>
  <c r="H47" i="10" s="1"/>
  <c r="AE41" i="10"/>
  <c r="S23" i="10"/>
  <c r="S54" i="10" s="1"/>
  <c r="AD39" i="10"/>
  <c r="AC39" i="10" s="1"/>
  <c r="R16" i="10"/>
  <c r="R47" i="10" s="1"/>
  <c r="AD40" i="10"/>
  <c r="G23" i="10"/>
  <c r="G54" i="10" s="1"/>
  <c r="AF40" i="10"/>
  <c r="I23" i="10"/>
  <c r="I54" i="10" s="1"/>
  <c r="AG44" i="9"/>
  <c r="BD10" i="9"/>
  <c r="AI45" i="9" s="1"/>
  <c r="BC10" i="9"/>
  <c r="AH45" i="9" s="1"/>
  <c r="BA10" i="9"/>
  <c r="AZ10" i="9"/>
  <c r="BE10" i="9"/>
  <c r="AJ45" i="9" s="1"/>
  <c r="BA2" i="9"/>
  <c r="P9" i="9" s="1"/>
  <c r="P40" i="9" s="1"/>
  <c r="BE2" i="9"/>
  <c r="AZ2" i="9"/>
  <c r="O9" i="9" s="1"/>
  <c r="O40" i="9" s="1"/>
  <c r="BD2" i="9"/>
  <c r="BC2" i="9"/>
  <c r="S5" i="9"/>
  <c r="S36" i="9" s="1"/>
  <c r="AJ4" i="9"/>
  <c r="M12" i="9"/>
  <c r="M43" i="9" s="1"/>
  <c r="B26" i="9"/>
  <c r="B57" i="9" s="1"/>
  <c r="AJ7" i="9"/>
  <c r="AC45" i="7"/>
  <c r="AC44" i="8"/>
  <c r="BD8" i="9"/>
  <c r="S26" i="9"/>
  <c r="S57" i="9" s="1"/>
  <c r="BC8" i="9"/>
  <c r="BA8" i="9"/>
  <c r="P30" i="9" s="1"/>
  <c r="P61" i="9" s="1"/>
  <c r="AZ8" i="9"/>
  <c r="O30" i="9" s="1"/>
  <c r="O61" i="9" s="1"/>
  <c r="BE8" i="9"/>
  <c r="B12" i="9"/>
  <c r="B43" i="9" s="1"/>
  <c r="AJ3" i="9"/>
  <c r="AJ1" i="9"/>
  <c r="B5" i="9"/>
  <c r="B36" i="9" s="1"/>
  <c r="AJ5" i="9"/>
  <c r="B19" i="9"/>
  <c r="B50" i="9" s="1"/>
  <c r="AC46" i="7"/>
  <c r="BA6" i="9"/>
  <c r="P23" i="9" s="1"/>
  <c r="P54" i="9" s="1"/>
  <c r="BE6" i="9"/>
  <c r="AZ6" i="9"/>
  <c r="O23" i="9" s="1"/>
  <c r="O54" i="9" s="1"/>
  <c r="BD6" i="9"/>
  <c r="S19" i="9"/>
  <c r="S50" i="9" s="1"/>
  <c r="BC6" i="9"/>
  <c r="BD11" i="9"/>
  <c r="AI46" i="9" s="1"/>
  <c r="BC11" i="9"/>
  <c r="AH46" i="9" s="1"/>
  <c r="BA11" i="9"/>
  <c r="BE11" i="9"/>
  <c r="AJ46" i="9" s="1"/>
  <c r="AZ11" i="9"/>
  <c r="BD12" i="9"/>
  <c r="AI47" i="9" s="1"/>
  <c r="BC12" i="9"/>
  <c r="AH47" i="9" s="1"/>
  <c r="BA12" i="9"/>
  <c r="BE12" i="9"/>
  <c r="AJ47" i="9" s="1"/>
  <c r="AZ12" i="9"/>
  <c r="AZ4" i="8"/>
  <c r="S12" i="8"/>
  <c r="S43" i="8" s="1"/>
  <c r="AV4" i="8"/>
  <c r="O16" i="8" s="1"/>
  <c r="O47" i="8" s="1"/>
  <c r="AY4" i="8"/>
  <c r="AW4" i="8"/>
  <c r="P16" i="8" s="1"/>
  <c r="P47" i="8" s="1"/>
  <c r="BA4" i="8"/>
  <c r="AW5" i="2"/>
  <c r="E23" i="2" s="1"/>
  <c r="E54" i="2" s="1"/>
  <c r="H12" i="8"/>
  <c r="H43" i="8" s="1"/>
  <c r="AW3" i="8"/>
  <c r="E16" i="8" s="1"/>
  <c r="E47" i="8" s="1"/>
  <c r="AZ3" i="8"/>
  <c r="AV3" i="8"/>
  <c r="D16" i="8" s="1"/>
  <c r="D47" i="8" s="1"/>
  <c r="BA3" i="8"/>
  <c r="AY3" i="8"/>
  <c r="AW7" i="8"/>
  <c r="E30" i="8" s="1"/>
  <c r="E61" i="8" s="1"/>
  <c r="AZ7" i="8"/>
  <c r="BA7" i="8"/>
  <c r="AY7" i="8"/>
  <c r="AV7" i="8"/>
  <c r="D30" i="8" s="1"/>
  <c r="D61" i="8" s="1"/>
  <c r="H26" i="8"/>
  <c r="H57" i="8" s="1"/>
  <c r="AW10" i="8"/>
  <c r="AZ10" i="8"/>
  <c r="AE45" i="8" s="1"/>
  <c r="BA10" i="8"/>
  <c r="AF45" i="8" s="1"/>
  <c r="AY10" i="8"/>
  <c r="AD45" i="8" s="1"/>
  <c r="AV10" i="8"/>
  <c r="AW1" i="8"/>
  <c r="E9" i="8" s="1"/>
  <c r="E40" i="8" s="1"/>
  <c r="AV1" i="8"/>
  <c r="D9" i="8" s="1"/>
  <c r="D40" i="8" s="1"/>
  <c r="AY1" i="8"/>
  <c r="H5" i="8"/>
  <c r="H36" i="8" s="1"/>
  <c r="BA1" i="8"/>
  <c r="AZ1" i="8"/>
  <c r="AV7" i="2"/>
  <c r="D30" i="2" s="1"/>
  <c r="D61" i="2" s="1"/>
  <c r="AV12" i="2"/>
  <c r="AW11" i="4"/>
  <c r="AV9" i="4"/>
  <c r="AV10" i="6"/>
  <c r="AY11" i="8"/>
  <c r="AD46" i="8" s="1"/>
  <c r="AZ11" i="8"/>
  <c r="AE46" i="8" s="1"/>
  <c r="AV11" i="8"/>
  <c r="AW11" i="8"/>
  <c r="BA11" i="8"/>
  <c r="AF46" i="8" s="1"/>
  <c r="H19" i="8"/>
  <c r="H50" i="8" s="1"/>
  <c r="AW5" i="8"/>
  <c r="E23" i="8" s="1"/>
  <c r="E54" i="8" s="1"/>
  <c r="AZ5" i="8"/>
  <c r="AV5" i="8"/>
  <c r="D23" i="8" s="1"/>
  <c r="D54" i="8" s="1"/>
  <c r="BA5" i="8"/>
  <c r="AY5" i="8"/>
  <c r="AZ6" i="8"/>
  <c r="AW6" i="8"/>
  <c r="P23" i="8" s="1"/>
  <c r="P54" i="8" s="1"/>
  <c r="S19" i="8"/>
  <c r="S50" i="8" s="1"/>
  <c r="AV6" i="8"/>
  <c r="O23" i="8" s="1"/>
  <c r="O54" i="8" s="1"/>
  <c r="BA6" i="8"/>
  <c r="AY6" i="8"/>
  <c r="BA12" i="8"/>
  <c r="AF47" i="8" s="1"/>
  <c r="AV12" i="8"/>
  <c r="AZ12" i="8"/>
  <c r="AE47" i="8" s="1"/>
  <c r="AW12" i="8"/>
  <c r="AY12" i="8"/>
  <c r="AD47" i="8" s="1"/>
  <c r="S26" i="8"/>
  <c r="S57" i="8" s="1"/>
  <c r="AW8" i="8"/>
  <c r="P30" i="8" s="1"/>
  <c r="P61" i="8" s="1"/>
  <c r="AZ8" i="8"/>
  <c r="BA8" i="8"/>
  <c r="AY8" i="8"/>
  <c r="AV8" i="8"/>
  <c r="O30" i="8" s="1"/>
  <c r="O61" i="8" s="1"/>
  <c r="AZ11" i="4"/>
  <c r="AE46" i="4" s="1"/>
  <c r="AW10" i="6"/>
  <c r="AZ2" i="8"/>
  <c r="S5" i="8"/>
  <c r="S36" i="8" s="1"/>
  <c r="AY2" i="8"/>
  <c r="BA2" i="8"/>
  <c r="AW2" i="8"/>
  <c r="P9" i="8" s="1"/>
  <c r="P40" i="8" s="1"/>
  <c r="AV2" i="8"/>
  <c r="O9" i="8" s="1"/>
  <c r="O40" i="8" s="1"/>
  <c r="AW9" i="7"/>
  <c r="AY9" i="7"/>
  <c r="AD44" i="7" s="1"/>
  <c r="AZ9" i="7"/>
  <c r="AE44" i="7" s="1"/>
  <c r="AV9" i="7"/>
  <c r="BA9" i="7"/>
  <c r="AF44" i="7" s="1"/>
  <c r="S12" i="7"/>
  <c r="S43" i="7" s="1"/>
  <c r="AY4" i="7"/>
  <c r="AW4" i="7"/>
  <c r="P16" i="7" s="1"/>
  <c r="P47" i="7" s="1"/>
  <c r="AV4" i="7"/>
  <c r="O16" i="7" s="1"/>
  <c r="O47" i="7" s="1"/>
  <c r="BA4" i="7"/>
  <c r="AZ4" i="7"/>
  <c r="AZ12" i="7"/>
  <c r="AE47" i="7" s="1"/>
  <c r="AY12" i="7"/>
  <c r="AD47" i="7" s="1"/>
  <c r="AW12" i="7"/>
  <c r="AV12" i="7"/>
  <c r="BA12" i="7"/>
  <c r="AF47" i="7" s="1"/>
  <c r="AV5" i="2"/>
  <c r="D23" i="2" s="1"/>
  <c r="D54" i="2" s="1"/>
  <c r="AY5" i="2"/>
  <c r="AD40" i="2" s="1"/>
  <c r="AY12" i="2"/>
  <c r="AD47" i="2" s="1"/>
  <c r="AY11" i="4"/>
  <c r="AD46" i="4" s="1"/>
  <c r="AZ7" i="7"/>
  <c r="H26" i="7"/>
  <c r="H57" i="7" s="1"/>
  <c r="AW7" i="7"/>
  <c r="E30" i="7" s="1"/>
  <c r="E61" i="7" s="1"/>
  <c r="AV7" i="7"/>
  <c r="D30" i="7" s="1"/>
  <c r="D61" i="7" s="1"/>
  <c r="BA7" i="7"/>
  <c r="AY7" i="7"/>
  <c r="AW6" i="7"/>
  <c r="P23" i="7" s="1"/>
  <c r="P54" i="7" s="1"/>
  <c r="S19" i="7"/>
  <c r="S50" i="7" s="1"/>
  <c r="AV6" i="7"/>
  <c r="O23" i="7" s="1"/>
  <c r="O54" i="7" s="1"/>
  <c r="AZ6" i="7"/>
  <c r="BA6" i="7"/>
  <c r="AY6" i="7"/>
  <c r="BA5" i="2"/>
  <c r="AF40" i="2" s="1"/>
  <c r="H19" i="2"/>
  <c r="H50" i="2" s="1"/>
  <c r="AV11" i="4"/>
  <c r="BA9" i="4"/>
  <c r="AF44" i="4" s="1"/>
  <c r="AY10" i="6"/>
  <c r="AD45" i="6" s="1"/>
  <c r="AZ8" i="7"/>
  <c r="BA8" i="7"/>
  <c r="AW8" i="7"/>
  <c r="P30" i="7" s="1"/>
  <c r="P61" i="7" s="1"/>
  <c r="AV8" i="7"/>
  <c r="O30" i="7" s="1"/>
  <c r="O61" i="7" s="1"/>
  <c r="S26" i="7"/>
  <c r="S57" i="7" s="1"/>
  <c r="AY8" i="7"/>
  <c r="BA3" i="7"/>
  <c r="AY3" i="7"/>
  <c r="AZ3" i="7"/>
  <c r="AW3" i="7"/>
  <c r="E16" i="7" s="1"/>
  <c r="E47" i="7" s="1"/>
  <c r="H12" i="7"/>
  <c r="H43" i="7" s="1"/>
  <c r="AV3" i="7"/>
  <c r="D16" i="7" s="1"/>
  <c r="D47" i="7" s="1"/>
  <c r="S5" i="7"/>
  <c r="S36" i="7" s="1"/>
  <c r="BA2" i="7"/>
  <c r="AV2" i="7"/>
  <c r="O9" i="7" s="1"/>
  <c r="O40" i="7" s="1"/>
  <c r="AZ2" i="7"/>
  <c r="AY2" i="7"/>
  <c r="AW2" i="7"/>
  <c r="P9" i="7" s="1"/>
  <c r="P40" i="7" s="1"/>
  <c r="H5" i="7"/>
  <c r="H36" i="7" s="1"/>
  <c r="AY1" i="7"/>
  <c r="AW1" i="7"/>
  <c r="E9" i="7" s="1"/>
  <c r="E40" i="7" s="1"/>
  <c r="BA1" i="7"/>
  <c r="AV1" i="7"/>
  <c r="D9" i="7" s="1"/>
  <c r="D40" i="7" s="1"/>
  <c r="AZ1" i="7"/>
  <c r="AW6" i="2"/>
  <c r="P23" i="2" s="1"/>
  <c r="P54" i="2" s="1"/>
  <c r="AY9" i="4"/>
  <c r="AD44" i="4" s="1"/>
  <c r="BA10" i="6"/>
  <c r="AF45" i="6" s="1"/>
  <c r="AZ5" i="7"/>
  <c r="AV5" i="7"/>
  <c r="D23" i="7" s="1"/>
  <c r="D54" i="7" s="1"/>
  <c r="AW5" i="7"/>
  <c r="E23" i="7" s="1"/>
  <c r="E54" i="7" s="1"/>
  <c r="BA5" i="7"/>
  <c r="AY5" i="7"/>
  <c r="H19" i="7"/>
  <c r="H50" i="7" s="1"/>
  <c r="S19" i="6"/>
  <c r="S50" i="6" s="1"/>
  <c r="AW6" i="6"/>
  <c r="P23" i="6" s="1"/>
  <c r="P54" i="6" s="1"/>
  <c r="BA6" i="6"/>
  <c r="AV6" i="6"/>
  <c r="O23" i="6" s="1"/>
  <c r="O54" i="6" s="1"/>
  <c r="AZ6" i="6"/>
  <c r="AY6" i="6"/>
  <c r="S26" i="6"/>
  <c r="S57" i="6" s="1"/>
  <c r="AZ8" i="6"/>
  <c r="AY8" i="6"/>
  <c r="BA8" i="6"/>
  <c r="AW8" i="6"/>
  <c r="P30" i="6" s="1"/>
  <c r="P61" i="6" s="1"/>
  <c r="AV8" i="6"/>
  <c r="O30" i="6" s="1"/>
  <c r="O61" i="6" s="1"/>
  <c r="AW4" i="6"/>
  <c r="P16" i="6" s="1"/>
  <c r="P47" i="6" s="1"/>
  <c r="BA4" i="6"/>
  <c r="AV4" i="6"/>
  <c r="O16" i="6" s="1"/>
  <c r="O47" i="6" s="1"/>
  <c r="S12" i="6"/>
  <c r="S43" i="6" s="1"/>
  <c r="AY4" i="6"/>
  <c r="AZ4" i="6"/>
  <c r="AW9" i="6"/>
  <c r="BA9" i="6"/>
  <c r="AF44" i="6" s="1"/>
  <c r="AV9" i="6"/>
  <c r="AZ9" i="6"/>
  <c r="AE44" i="6" s="1"/>
  <c r="AY9" i="6"/>
  <c r="AD44" i="6" s="1"/>
  <c r="AZ1" i="6"/>
  <c r="AY1" i="6"/>
  <c r="AW1" i="6"/>
  <c r="E9" i="6" s="1"/>
  <c r="E40" i="6" s="1"/>
  <c r="H5" i="6"/>
  <c r="H36" i="6" s="1"/>
  <c r="AV1" i="6"/>
  <c r="D9" i="6" s="1"/>
  <c r="D40" i="6" s="1"/>
  <c r="BA1" i="6"/>
  <c r="AW2" i="6"/>
  <c r="P9" i="6" s="1"/>
  <c r="P40" i="6" s="1"/>
  <c r="S5" i="6"/>
  <c r="S36" i="6" s="1"/>
  <c r="BA2" i="6"/>
  <c r="AV2" i="6"/>
  <c r="O9" i="6" s="1"/>
  <c r="O40" i="6" s="1"/>
  <c r="AZ2" i="6"/>
  <c r="AY2" i="6"/>
  <c r="AZ5" i="6"/>
  <c r="AY5" i="6"/>
  <c r="H19" i="6"/>
  <c r="H50" i="6" s="1"/>
  <c r="AW5" i="6"/>
  <c r="E23" i="6" s="1"/>
  <c r="E54" i="6" s="1"/>
  <c r="AV5" i="6"/>
  <c r="D23" i="6" s="1"/>
  <c r="D54" i="6" s="1"/>
  <c r="BA5" i="6"/>
  <c r="AV6" i="2"/>
  <c r="O23" i="2" s="1"/>
  <c r="O54" i="2" s="1"/>
  <c r="AZ12" i="2"/>
  <c r="AE47" i="2" s="1"/>
  <c r="AC45" i="5"/>
  <c r="AZ7" i="6"/>
  <c r="H26" i="6"/>
  <c r="H57" i="6" s="1"/>
  <c r="AY7" i="6"/>
  <c r="AV7" i="6"/>
  <c r="D30" i="6" s="1"/>
  <c r="D61" i="6" s="1"/>
  <c r="BA7" i="6"/>
  <c r="AW7" i="6"/>
  <c r="E30" i="6" s="1"/>
  <c r="E61" i="6" s="1"/>
  <c r="AZ3" i="6"/>
  <c r="H12" i="6"/>
  <c r="H43" i="6" s="1"/>
  <c r="AY3" i="6"/>
  <c r="BA3" i="6"/>
  <c r="AW3" i="6"/>
  <c r="E16" i="6" s="1"/>
  <c r="E47" i="6" s="1"/>
  <c r="AV3" i="6"/>
  <c r="D16" i="6" s="1"/>
  <c r="D47" i="6" s="1"/>
  <c r="AW11" i="6"/>
  <c r="BA11" i="6"/>
  <c r="AF46" i="6" s="1"/>
  <c r="AV11" i="6"/>
  <c r="AZ11" i="6"/>
  <c r="AE46" i="6" s="1"/>
  <c r="AY11" i="6"/>
  <c r="AD46" i="6" s="1"/>
  <c r="BA6" i="2"/>
  <c r="T23" i="2" s="1"/>
  <c r="T54" i="2" s="1"/>
  <c r="AC47" i="6"/>
  <c r="AY11" i="5"/>
  <c r="AD46" i="5" s="1"/>
  <c r="BA11" i="5"/>
  <c r="AF46" i="5" s="1"/>
  <c r="AZ11" i="5"/>
  <c r="AE46" i="5" s="1"/>
  <c r="AW11" i="5"/>
  <c r="AV11" i="5"/>
  <c r="H19" i="5"/>
  <c r="H50" i="5" s="1"/>
  <c r="BA5" i="5"/>
  <c r="AV5" i="5"/>
  <c r="D23" i="5" s="1"/>
  <c r="D54" i="5" s="1"/>
  <c r="AZ5" i="5"/>
  <c r="AY5" i="5"/>
  <c r="AW5" i="5"/>
  <c r="E23" i="5" s="1"/>
  <c r="E54" i="5" s="1"/>
  <c r="AY4" i="5"/>
  <c r="AZ4" i="5"/>
  <c r="AW4" i="5"/>
  <c r="P16" i="5" s="1"/>
  <c r="P47" i="5" s="1"/>
  <c r="S12" i="5"/>
  <c r="S43" i="5" s="1"/>
  <c r="BA4" i="5"/>
  <c r="AV4" i="5"/>
  <c r="O16" i="5" s="1"/>
  <c r="O47" i="5" s="1"/>
  <c r="BA8" i="5"/>
  <c r="AV8" i="5"/>
  <c r="O30" i="5" s="1"/>
  <c r="O61" i="5" s="1"/>
  <c r="AY8" i="5"/>
  <c r="AW8" i="5"/>
  <c r="P30" i="5" s="1"/>
  <c r="P61" i="5" s="1"/>
  <c r="AZ8" i="5"/>
  <c r="S26" i="5"/>
  <c r="S57" i="5" s="1"/>
  <c r="BA12" i="5"/>
  <c r="AF47" i="5" s="1"/>
  <c r="AV12" i="5"/>
  <c r="AZ12" i="5"/>
  <c r="AE47" i="5" s="1"/>
  <c r="AY12" i="5"/>
  <c r="AD47" i="5" s="1"/>
  <c r="AW12" i="5"/>
  <c r="H26" i="2"/>
  <c r="H57" i="2" s="1"/>
  <c r="H26" i="5"/>
  <c r="H57" i="5" s="1"/>
  <c r="BA7" i="5"/>
  <c r="AV7" i="5"/>
  <c r="D30" i="5" s="1"/>
  <c r="D61" i="5" s="1"/>
  <c r="AW7" i="5"/>
  <c r="E30" i="5" s="1"/>
  <c r="E61" i="5" s="1"/>
  <c r="AZ7" i="5"/>
  <c r="AY7" i="5"/>
  <c r="AY6" i="2"/>
  <c r="AD41" i="2" s="1"/>
  <c r="S19" i="2"/>
  <c r="S50" i="2" s="1"/>
  <c r="BA12" i="2"/>
  <c r="AF47" i="2" s="1"/>
  <c r="AW4" i="2"/>
  <c r="P16" i="2" s="1"/>
  <c r="P47" i="2" s="1"/>
  <c r="AZ2" i="5"/>
  <c r="S5" i="5"/>
  <c r="S36" i="5" s="1"/>
  <c r="AY2" i="5"/>
  <c r="AW2" i="5"/>
  <c r="P9" i="5" s="1"/>
  <c r="P40" i="5" s="1"/>
  <c r="AV2" i="5"/>
  <c r="O9" i="5" s="1"/>
  <c r="O40" i="5" s="1"/>
  <c r="BA2" i="5"/>
  <c r="H12" i="5"/>
  <c r="H43" i="5" s="1"/>
  <c r="AW3" i="5"/>
  <c r="E16" i="5" s="1"/>
  <c r="E47" i="5" s="1"/>
  <c r="BA3" i="5"/>
  <c r="AV3" i="5"/>
  <c r="D16" i="5" s="1"/>
  <c r="D47" i="5" s="1"/>
  <c r="AZ3" i="5"/>
  <c r="AY3" i="5"/>
  <c r="AZ7" i="2"/>
  <c r="H30" i="2" s="1"/>
  <c r="H61" i="2" s="1"/>
  <c r="H5" i="5"/>
  <c r="H36" i="5" s="1"/>
  <c r="AW1" i="5"/>
  <c r="E9" i="5" s="1"/>
  <c r="E40" i="5" s="1"/>
  <c r="BA1" i="5"/>
  <c r="AV1" i="5"/>
  <c r="D9" i="5" s="1"/>
  <c r="D40" i="5" s="1"/>
  <c r="AZ1" i="5"/>
  <c r="AY1" i="5"/>
  <c r="AY9" i="5"/>
  <c r="AD44" i="5" s="1"/>
  <c r="AV9" i="5"/>
  <c r="BA9" i="5"/>
  <c r="AF44" i="5" s="1"/>
  <c r="AZ9" i="5"/>
  <c r="AE44" i="5" s="1"/>
  <c r="AW9" i="5"/>
  <c r="S19" i="5"/>
  <c r="S50" i="5" s="1"/>
  <c r="AY6" i="5"/>
  <c r="AZ6" i="5"/>
  <c r="AW6" i="5"/>
  <c r="P23" i="5" s="1"/>
  <c r="P54" i="5" s="1"/>
  <c r="AV6" i="5"/>
  <c r="O23" i="5" s="1"/>
  <c r="O54" i="5" s="1"/>
  <c r="BA6" i="5"/>
  <c r="AZ3" i="4"/>
  <c r="AY3" i="4"/>
  <c r="AV3" i="4"/>
  <c r="D16" i="4" s="1"/>
  <c r="D47" i="4" s="1"/>
  <c r="H12" i="4"/>
  <c r="H43" i="4" s="1"/>
  <c r="BA3" i="4"/>
  <c r="AW3" i="4"/>
  <c r="E16" i="4" s="1"/>
  <c r="E47" i="4" s="1"/>
  <c r="S26" i="4"/>
  <c r="S57" i="4" s="1"/>
  <c r="AZ8" i="4"/>
  <c r="AY8" i="4"/>
  <c r="AW8" i="4"/>
  <c r="P30" i="4" s="1"/>
  <c r="P61" i="4" s="1"/>
  <c r="AV8" i="4"/>
  <c r="O30" i="4" s="1"/>
  <c r="O61" i="4" s="1"/>
  <c r="BA8" i="4"/>
  <c r="AZ10" i="4"/>
  <c r="AE45" i="4" s="1"/>
  <c r="AY10" i="4"/>
  <c r="AD45" i="4" s="1"/>
  <c r="BA10" i="4"/>
  <c r="AF45" i="4" s="1"/>
  <c r="AW10" i="4"/>
  <c r="AV10" i="4"/>
  <c r="AZ1" i="4"/>
  <c r="AY1" i="4"/>
  <c r="AW1" i="4"/>
  <c r="E9" i="4" s="1"/>
  <c r="E40" i="4" s="1"/>
  <c r="BA1" i="4"/>
  <c r="H5" i="4"/>
  <c r="H36" i="4" s="1"/>
  <c r="AV1" i="4"/>
  <c r="D9" i="4" s="1"/>
  <c r="D40" i="4" s="1"/>
  <c r="AW2" i="4"/>
  <c r="P9" i="4" s="1"/>
  <c r="P40" i="4" s="1"/>
  <c r="S5" i="4"/>
  <c r="S36" i="4" s="1"/>
  <c r="BA2" i="4"/>
  <c r="AV2" i="4"/>
  <c r="O9" i="4" s="1"/>
  <c r="O40" i="4" s="1"/>
  <c r="AY2" i="4"/>
  <c r="AZ2" i="4"/>
  <c r="AW6" i="4"/>
  <c r="P23" i="4" s="1"/>
  <c r="P54" i="4" s="1"/>
  <c r="BA6" i="4"/>
  <c r="AV6" i="4"/>
  <c r="O23" i="4" s="1"/>
  <c r="O54" i="4" s="1"/>
  <c r="AY6" i="4"/>
  <c r="AZ6" i="4"/>
  <c r="S19" i="4"/>
  <c r="S50" i="4" s="1"/>
  <c r="AZ12" i="4"/>
  <c r="AE47" i="4" s="1"/>
  <c r="AY12" i="4"/>
  <c r="AD47" i="4" s="1"/>
  <c r="BA12" i="4"/>
  <c r="AF47" i="4" s="1"/>
  <c r="AW12" i="4"/>
  <c r="AV12" i="4"/>
  <c r="AW4" i="4"/>
  <c r="P16" i="4" s="1"/>
  <c r="P47" i="4" s="1"/>
  <c r="S12" i="4"/>
  <c r="S43" i="4" s="1"/>
  <c r="BA4" i="4"/>
  <c r="AV4" i="4"/>
  <c r="O16" i="4" s="1"/>
  <c r="O47" i="4" s="1"/>
  <c r="AZ4" i="4"/>
  <c r="AY4" i="4"/>
  <c r="BA3" i="2"/>
  <c r="AF38" i="2" s="1"/>
  <c r="H19" i="4"/>
  <c r="H50" i="4" s="1"/>
  <c r="AZ5" i="4"/>
  <c r="AY5" i="4"/>
  <c r="BA5" i="4"/>
  <c r="AW5" i="4"/>
  <c r="E23" i="4" s="1"/>
  <c r="E54" i="4" s="1"/>
  <c r="AV5" i="4"/>
  <c r="D23" i="4" s="1"/>
  <c r="D54" i="4" s="1"/>
  <c r="H26" i="4"/>
  <c r="H57" i="4" s="1"/>
  <c r="AZ7" i="4"/>
  <c r="AY7" i="4"/>
  <c r="BA7" i="4"/>
  <c r="AW7" i="4"/>
  <c r="E30" i="4" s="1"/>
  <c r="E61" i="4" s="1"/>
  <c r="AV7" i="4"/>
  <c r="D30" i="4" s="1"/>
  <c r="D61" i="4" s="1"/>
  <c r="BA7" i="2"/>
  <c r="I30" i="2" s="1"/>
  <c r="I61" i="2" s="1"/>
  <c r="H12" i="2"/>
  <c r="H43" i="2" s="1"/>
  <c r="AZ4" i="2"/>
  <c r="AE39" i="2" s="1"/>
  <c r="AW7" i="2"/>
  <c r="E30" i="2" s="1"/>
  <c r="E61" i="2" s="1"/>
  <c r="AZ3" i="2"/>
  <c r="H16" i="2" s="1"/>
  <c r="H47" i="2" s="1"/>
  <c r="BA4" i="2"/>
  <c r="AF39" i="2" s="1"/>
  <c r="AV3" i="2"/>
  <c r="D16" i="2" s="1"/>
  <c r="D47" i="2" s="1"/>
  <c r="AY3" i="2"/>
  <c r="G16" i="2" s="1"/>
  <c r="G47" i="2" s="1"/>
  <c r="AY4" i="2"/>
  <c r="AD39" i="2" s="1"/>
  <c r="AE40" i="2"/>
  <c r="H23" i="2"/>
  <c r="H54" i="2" s="1"/>
  <c r="AW9" i="2"/>
  <c r="BA9" i="2"/>
  <c r="AF44" i="2" s="1"/>
  <c r="AV9" i="2"/>
  <c r="AZ9" i="2"/>
  <c r="AE44" i="2" s="1"/>
  <c r="AY9" i="2"/>
  <c r="AD44" i="2" s="1"/>
  <c r="S5" i="2"/>
  <c r="S36" i="2" s="1"/>
  <c r="BA2" i="2"/>
  <c r="AV2" i="2"/>
  <c r="O9" i="2" s="1"/>
  <c r="O40" i="2" s="1"/>
  <c r="AZ2" i="2"/>
  <c r="AY2" i="2"/>
  <c r="AW2" i="2"/>
  <c r="P9" i="2" s="1"/>
  <c r="P40" i="2" s="1"/>
  <c r="AZ10" i="2"/>
  <c r="AE45" i="2" s="1"/>
  <c r="AY10" i="2"/>
  <c r="AD45" i="2" s="1"/>
  <c r="AV10" i="2"/>
  <c r="BA10" i="2"/>
  <c r="AF45" i="2" s="1"/>
  <c r="AW10" i="2"/>
  <c r="AW11" i="2"/>
  <c r="BA11" i="2"/>
  <c r="AF46" i="2" s="1"/>
  <c r="AV11" i="2"/>
  <c r="AZ11" i="2"/>
  <c r="AE46" i="2" s="1"/>
  <c r="AY11" i="2"/>
  <c r="AD46" i="2" s="1"/>
  <c r="AZ8" i="2"/>
  <c r="BA8" i="2"/>
  <c r="S26" i="2"/>
  <c r="S57" i="2" s="1"/>
  <c r="AY8" i="2"/>
  <c r="AV8" i="2"/>
  <c r="O30" i="2" s="1"/>
  <c r="O61" i="2" s="1"/>
  <c r="AW8" i="2"/>
  <c r="P30" i="2" s="1"/>
  <c r="P61" i="2" s="1"/>
  <c r="AE41" i="2"/>
  <c r="S23" i="2"/>
  <c r="S54" i="2" s="1"/>
  <c r="AD42" i="2"/>
  <c r="G30" i="2"/>
  <c r="G61" i="2" s="1"/>
  <c r="AY1" i="2"/>
  <c r="AZ1" i="2"/>
  <c r="AW1" i="2"/>
  <c r="E9" i="2" s="1"/>
  <c r="E40" i="2" s="1"/>
  <c r="AV1" i="2"/>
  <c r="D9" i="2" s="1"/>
  <c r="D40" i="2" s="1"/>
  <c r="H5" i="2"/>
  <c r="H36" i="2" s="1"/>
  <c r="BA1" i="2"/>
  <c r="G23" i="2" l="1"/>
  <c r="G54" i="2" s="1"/>
  <c r="I23" i="2"/>
  <c r="I54" i="2" s="1"/>
  <c r="AC38" i="10"/>
  <c r="AE42" i="2"/>
  <c r="AC40" i="10"/>
  <c r="AC36" i="10"/>
  <c r="AC43" i="10"/>
  <c r="AC37" i="10"/>
  <c r="AC42" i="10"/>
  <c r="AF42" i="2"/>
  <c r="AE38" i="2"/>
  <c r="AG47" i="9"/>
  <c r="AH41" i="9"/>
  <c r="R23" i="9"/>
  <c r="R54" i="9" s="1"/>
  <c r="BA4" i="9"/>
  <c r="P16" i="9" s="1"/>
  <c r="P47" i="9" s="1"/>
  <c r="S12" i="9"/>
  <c r="S43" i="9" s="1"/>
  <c r="BE4" i="9"/>
  <c r="AZ4" i="9"/>
  <c r="O16" i="9" s="1"/>
  <c r="O47" i="9" s="1"/>
  <c r="BD4" i="9"/>
  <c r="BC4" i="9"/>
  <c r="AC46" i="4"/>
  <c r="AJ43" i="9"/>
  <c r="T30" i="9"/>
  <c r="T61" i="9" s="1"/>
  <c r="BA7" i="9"/>
  <c r="E30" i="9" s="1"/>
  <c r="E61" i="9" s="1"/>
  <c r="BE7" i="9"/>
  <c r="AZ7" i="9"/>
  <c r="D30" i="9" s="1"/>
  <c r="D61" i="9" s="1"/>
  <c r="BD7" i="9"/>
  <c r="BC7" i="9"/>
  <c r="H26" i="9"/>
  <c r="H57" i="9" s="1"/>
  <c r="AJ37" i="9"/>
  <c r="T9" i="9"/>
  <c r="T40" i="9" s="1"/>
  <c r="AJ41" i="9"/>
  <c r="T23" i="9"/>
  <c r="T54" i="9" s="1"/>
  <c r="BA5" i="9"/>
  <c r="E23" i="9" s="1"/>
  <c r="E54" i="9" s="1"/>
  <c r="H19" i="9"/>
  <c r="H50" i="9" s="1"/>
  <c r="BE5" i="9"/>
  <c r="AZ5" i="9"/>
  <c r="D23" i="9" s="1"/>
  <c r="D54" i="9" s="1"/>
  <c r="BD5" i="9"/>
  <c r="BC5" i="9"/>
  <c r="AC44" i="4"/>
  <c r="AG46" i="9"/>
  <c r="S23" i="9"/>
  <c r="S54" i="9" s="1"/>
  <c r="AI41" i="9"/>
  <c r="BA1" i="9"/>
  <c r="E9" i="9" s="1"/>
  <c r="E40" i="9" s="1"/>
  <c r="H5" i="9"/>
  <c r="H36" i="9" s="1"/>
  <c r="BE1" i="9"/>
  <c r="AZ1" i="9"/>
  <c r="D9" i="9" s="1"/>
  <c r="D40" i="9" s="1"/>
  <c r="BD1" i="9"/>
  <c r="BC1" i="9"/>
  <c r="AI43" i="9"/>
  <c r="S30" i="9"/>
  <c r="S61" i="9" s="1"/>
  <c r="AH37" i="9"/>
  <c r="R9" i="9"/>
  <c r="R40" i="9" s="1"/>
  <c r="AG45" i="9"/>
  <c r="R30" i="9"/>
  <c r="R61" i="9" s="1"/>
  <c r="AH43" i="9"/>
  <c r="AF41" i="2"/>
  <c r="AC47" i="8"/>
  <c r="AC45" i="8"/>
  <c r="BA3" i="9"/>
  <c r="E16" i="9" s="1"/>
  <c r="E47" i="9" s="1"/>
  <c r="BE3" i="9"/>
  <c r="AZ3" i="9"/>
  <c r="D16" i="9" s="1"/>
  <c r="D47" i="9" s="1"/>
  <c r="BD3" i="9"/>
  <c r="H12" i="9"/>
  <c r="H43" i="9" s="1"/>
  <c r="BC3" i="9"/>
  <c r="AI37" i="9"/>
  <c r="S9" i="9"/>
  <c r="S40" i="9" s="1"/>
  <c r="S9" i="8"/>
  <c r="S40" i="8" s="1"/>
  <c r="AE37" i="8"/>
  <c r="G23" i="8"/>
  <c r="G54" i="8" s="1"/>
  <c r="AD40" i="8"/>
  <c r="AF38" i="8"/>
  <c r="I16" i="8"/>
  <c r="I47" i="8" s="1"/>
  <c r="AF37" i="8"/>
  <c r="T9" i="8"/>
  <c r="T40" i="8" s="1"/>
  <c r="AF43" i="8"/>
  <c r="T30" i="8"/>
  <c r="T61" i="8" s="1"/>
  <c r="AF40" i="8"/>
  <c r="I23" i="8"/>
  <c r="I54" i="8" s="1"/>
  <c r="AD36" i="8"/>
  <c r="G9" i="8"/>
  <c r="G40" i="8" s="1"/>
  <c r="AE42" i="8"/>
  <c r="H30" i="8"/>
  <c r="H61" i="8" s="1"/>
  <c r="R30" i="8"/>
  <c r="R61" i="8" s="1"/>
  <c r="AD43" i="8"/>
  <c r="AD39" i="8"/>
  <c r="R16" i="8"/>
  <c r="R47" i="8" s="1"/>
  <c r="AD37" i="8"/>
  <c r="R9" i="8"/>
  <c r="R40" i="8" s="1"/>
  <c r="AE43" i="8"/>
  <c r="S30" i="8"/>
  <c r="S61" i="8" s="1"/>
  <c r="R23" i="8"/>
  <c r="R54" i="8" s="1"/>
  <c r="AD41" i="8"/>
  <c r="AC46" i="8"/>
  <c r="AE36" i="8"/>
  <c r="H9" i="8"/>
  <c r="H40" i="8" s="1"/>
  <c r="AE38" i="8"/>
  <c r="H16" i="8"/>
  <c r="H47" i="8" s="1"/>
  <c r="AF39" i="8"/>
  <c r="T16" i="8"/>
  <c r="T47" i="8" s="1"/>
  <c r="AF42" i="8"/>
  <c r="I30" i="8"/>
  <c r="I61" i="8" s="1"/>
  <c r="AF41" i="8"/>
  <c r="T23" i="8"/>
  <c r="T54" i="8" s="1"/>
  <c r="AE41" i="8"/>
  <c r="S23" i="8"/>
  <c r="S54" i="8" s="1"/>
  <c r="AE40" i="8"/>
  <c r="H23" i="8"/>
  <c r="H54" i="8" s="1"/>
  <c r="AF36" i="8"/>
  <c r="I9" i="8"/>
  <c r="I40" i="8" s="1"/>
  <c r="AD42" i="8"/>
  <c r="G30" i="8"/>
  <c r="G61" i="8" s="1"/>
  <c r="AD38" i="8"/>
  <c r="G16" i="8"/>
  <c r="G47" i="8" s="1"/>
  <c r="AE39" i="8"/>
  <c r="S16" i="8"/>
  <c r="S47" i="8" s="1"/>
  <c r="I16" i="2"/>
  <c r="I47" i="2" s="1"/>
  <c r="I23" i="7"/>
  <c r="I54" i="7" s="1"/>
  <c r="AF40" i="7"/>
  <c r="AF36" i="7"/>
  <c r="I9" i="7"/>
  <c r="I40" i="7" s="1"/>
  <c r="AF37" i="7"/>
  <c r="T9" i="7"/>
  <c r="T40" i="7" s="1"/>
  <c r="AD43" i="7"/>
  <c r="R30" i="7"/>
  <c r="R61" i="7" s="1"/>
  <c r="T30" i="7"/>
  <c r="T61" i="7" s="1"/>
  <c r="AF43" i="7"/>
  <c r="AF41" i="7"/>
  <c r="T23" i="7"/>
  <c r="T54" i="7" s="1"/>
  <c r="AE39" i="7"/>
  <c r="S16" i="7"/>
  <c r="S47" i="7" s="1"/>
  <c r="AD39" i="7"/>
  <c r="R16" i="7"/>
  <c r="R47" i="7" s="1"/>
  <c r="AC44" i="5"/>
  <c r="AD37" i="7"/>
  <c r="R9" i="7"/>
  <c r="R40" i="7" s="1"/>
  <c r="AE38" i="7"/>
  <c r="H16" i="7"/>
  <c r="H47" i="7" s="1"/>
  <c r="AE43" i="7"/>
  <c r="S30" i="7"/>
  <c r="S61" i="7" s="1"/>
  <c r="AE41" i="7"/>
  <c r="S23" i="7"/>
  <c r="S54" i="7" s="1"/>
  <c r="AD42" i="7"/>
  <c r="G30" i="7"/>
  <c r="G61" i="7" s="1"/>
  <c r="AF39" i="7"/>
  <c r="T16" i="7"/>
  <c r="T47" i="7" s="1"/>
  <c r="AC44" i="7"/>
  <c r="AF38" i="7"/>
  <c r="I16" i="7"/>
  <c r="I47" i="7" s="1"/>
  <c r="AD41" i="7"/>
  <c r="R23" i="7"/>
  <c r="R54" i="7" s="1"/>
  <c r="AD38" i="2"/>
  <c r="AC38" i="2" s="1"/>
  <c r="AC47" i="2"/>
  <c r="AD40" i="7"/>
  <c r="G23" i="7"/>
  <c r="G54" i="7" s="1"/>
  <c r="AE40" i="7"/>
  <c r="H23" i="7"/>
  <c r="H54" i="7" s="1"/>
  <c r="AE36" i="7"/>
  <c r="H9" i="7"/>
  <c r="H40" i="7" s="1"/>
  <c r="AD36" i="7"/>
  <c r="G9" i="7"/>
  <c r="G40" i="7" s="1"/>
  <c r="S9" i="7"/>
  <c r="S40" i="7" s="1"/>
  <c r="AE37" i="7"/>
  <c r="AD38" i="7"/>
  <c r="G16" i="7"/>
  <c r="G47" i="7" s="1"/>
  <c r="AC45" i="6"/>
  <c r="AF42" i="7"/>
  <c r="I30" i="7"/>
  <c r="I61" i="7" s="1"/>
  <c r="AE42" i="7"/>
  <c r="H30" i="7"/>
  <c r="H61" i="7" s="1"/>
  <c r="AC47" i="7"/>
  <c r="T9" i="6"/>
  <c r="T40" i="6" s="1"/>
  <c r="AF37" i="6"/>
  <c r="AE36" i="6"/>
  <c r="H9" i="6"/>
  <c r="H40" i="6" s="1"/>
  <c r="AF38" i="6"/>
  <c r="I16" i="6"/>
  <c r="I47" i="6" s="1"/>
  <c r="AD37" i="6"/>
  <c r="R9" i="6"/>
  <c r="R40" i="6" s="1"/>
  <c r="AC44" i="6"/>
  <c r="AF41" i="6"/>
  <c r="T23" i="6"/>
  <c r="T54" i="6" s="1"/>
  <c r="AD42" i="6"/>
  <c r="G30" i="6"/>
  <c r="G61" i="6" s="1"/>
  <c r="AE40" i="6"/>
  <c r="H23" i="6"/>
  <c r="H54" i="6" s="1"/>
  <c r="AE43" i="6"/>
  <c r="S30" i="6"/>
  <c r="S61" i="6" s="1"/>
  <c r="AC46" i="6"/>
  <c r="G16" i="6"/>
  <c r="G47" i="6" s="1"/>
  <c r="AD38" i="6"/>
  <c r="I30" i="6"/>
  <c r="I61" i="6" s="1"/>
  <c r="AF42" i="6"/>
  <c r="AE42" i="6"/>
  <c r="H30" i="6"/>
  <c r="H61" i="6" s="1"/>
  <c r="AE37" i="6"/>
  <c r="S9" i="6"/>
  <c r="S40" i="6" s="1"/>
  <c r="AE39" i="6"/>
  <c r="S16" i="6"/>
  <c r="S47" i="6" s="1"/>
  <c r="AF39" i="6"/>
  <c r="T16" i="6"/>
  <c r="T47" i="6" s="1"/>
  <c r="AF43" i="6"/>
  <c r="T30" i="6"/>
  <c r="T61" i="6" s="1"/>
  <c r="R23" i="6"/>
  <c r="R54" i="6" s="1"/>
  <c r="AD41" i="6"/>
  <c r="AE38" i="6"/>
  <c r="H16" i="6"/>
  <c r="H47" i="6" s="1"/>
  <c r="S16" i="2"/>
  <c r="S47" i="2" s="1"/>
  <c r="I23" i="6"/>
  <c r="I54" i="6" s="1"/>
  <c r="AF40" i="6"/>
  <c r="AD40" i="6"/>
  <c r="G23" i="6"/>
  <c r="G54" i="6" s="1"/>
  <c r="AF36" i="6"/>
  <c r="I9" i="6"/>
  <c r="I40" i="6" s="1"/>
  <c r="AD36" i="6"/>
  <c r="G9" i="6"/>
  <c r="G40" i="6" s="1"/>
  <c r="AD39" i="6"/>
  <c r="R16" i="6"/>
  <c r="R47" i="6" s="1"/>
  <c r="AD43" i="6"/>
  <c r="R30" i="6"/>
  <c r="R61" i="6" s="1"/>
  <c r="AE41" i="6"/>
  <c r="S23" i="6"/>
  <c r="S54" i="6" s="1"/>
  <c r="AF36" i="5"/>
  <c r="I9" i="5"/>
  <c r="I40" i="5" s="1"/>
  <c r="G16" i="5"/>
  <c r="G47" i="5" s="1"/>
  <c r="AD38" i="5"/>
  <c r="AD43" i="5"/>
  <c r="R30" i="5"/>
  <c r="R61" i="5" s="1"/>
  <c r="AF39" i="5"/>
  <c r="T16" i="5"/>
  <c r="T47" i="5" s="1"/>
  <c r="R16" i="5"/>
  <c r="R47" i="5" s="1"/>
  <c r="AD39" i="5"/>
  <c r="R23" i="2"/>
  <c r="R54" i="2" s="1"/>
  <c r="AE41" i="5"/>
  <c r="S23" i="5"/>
  <c r="S54" i="5" s="1"/>
  <c r="AD36" i="5"/>
  <c r="G9" i="5"/>
  <c r="G40" i="5" s="1"/>
  <c r="AE38" i="5"/>
  <c r="H16" i="5"/>
  <c r="H47" i="5" s="1"/>
  <c r="AD37" i="5"/>
  <c r="R9" i="5"/>
  <c r="R40" i="5" s="1"/>
  <c r="G30" i="5"/>
  <c r="G61" i="5" s="1"/>
  <c r="AD42" i="5"/>
  <c r="AF42" i="5"/>
  <c r="I30" i="5"/>
  <c r="I61" i="5" s="1"/>
  <c r="AC47" i="5"/>
  <c r="AF40" i="5"/>
  <c r="I23" i="5"/>
  <c r="I54" i="5" s="1"/>
  <c r="T16" i="2"/>
  <c r="T47" i="2" s="1"/>
  <c r="AF41" i="5"/>
  <c r="T23" i="5"/>
  <c r="T54" i="5" s="1"/>
  <c r="R23" i="5"/>
  <c r="R54" i="5" s="1"/>
  <c r="AD41" i="5"/>
  <c r="AE36" i="5"/>
  <c r="H9" i="5"/>
  <c r="H40" i="5" s="1"/>
  <c r="AF37" i="5"/>
  <c r="T9" i="5"/>
  <c r="T40" i="5" s="1"/>
  <c r="AE42" i="5"/>
  <c r="H30" i="5"/>
  <c r="H61" i="5" s="1"/>
  <c r="AE43" i="5"/>
  <c r="S30" i="5"/>
  <c r="S61" i="5" s="1"/>
  <c r="AF43" i="5"/>
  <c r="T30" i="5"/>
  <c r="T61" i="5" s="1"/>
  <c r="G23" i="5"/>
  <c r="G54" i="5" s="1"/>
  <c r="AD40" i="5"/>
  <c r="AF38" i="5"/>
  <c r="I16" i="5"/>
  <c r="I47" i="5" s="1"/>
  <c r="AE37" i="5"/>
  <c r="S9" i="5"/>
  <c r="S40" i="5" s="1"/>
  <c r="AE39" i="5"/>
  <c r="S16" i="5"/>
  <c r="S47" i="5" s="1"/>
  <c r="H23" i="5"/>
  <c r="H54" i="5" s="1"/>
  <c r="AE40" i="5"/>
  <c r="AC46" i="5"/>
  <c r="I30" i="4"/>
  <c r="I61" i="4" s="1"/>
  <c r="AF42" i="4"/>
  <c r="H23" i="4"/>
  <c r="H54" i="4" s="1"/>
  <c r="AE40" i="4"/>
  <c r="AF39" i="4"/>
  <c r="T16" i="4"/>
  <c r="T47" i="4" s="1"/>
  <c r="T23" i="4"/>
  <c r="T54" i="4" s="1"/>
  <c r="AF41" i="4"/>
  <c r="AD36" i="4"/>
  <c r="G9" i="4"/>
  <c r="G40" i="4" s="1"/>
  <c r="AF43" i="4"/>
  <c r="T30" i="4"/>
  <c r="T61" i="4" s="1"/>
  <c r="S30" i="4"/>
  <c r="S61" i="4" s="1"/>
  <c r="AE43" i="4"/>
  <c r="AD42" i="4"/>
  <c r="G30" i="4"/>
  <c r="G61" i="4" s="1"/>
  <c r="AD39" i="4"/>
  <c r="R16" i="4"/>
  <c r="R47" i="4" s="1"/>
  <c r="S23" i="4"/>
  <c r="S54" i="4" s="1"/>
  <c r="AE41" i="4"/>
  <c r="AF37" i="4"/>
  <c r="T9" i="4"/>
  <c r="T40" i="4" s="1"/>
  <c r="AE36" i="4"/>
  <c r="H9" i="4"/>
  <c r="H40" i="4" s="1"/>
  <c r="AC47" i="4"/>
  <c r="AD41" i="4"/>
  <c r="R23" i="4"/>
  <c r="R54" i="4" s="1"/>
  <c r="AE37" i="4"/>
  <c r="S9" i="4"/>
  <c r="S40" i="4" s="1"/>
  <c r="AF36" i="4"/>
  <c r="I9" i="4"/>
  <c r="I40" i="4" s="1"/>
  <c r="AC45" i="4"/>
  <c r="G16" i="4"/>
  <c r="G47" i="4" s="1"/>
  <c r="AD38" i="4"/>
  <c r="H30" i="4"/>
  <c r="H61" i="4" s="1"/>
  <c r="AE42" i="4"/>
  <c r="AF40" i="4"/>
  <c r="I23" i="4"/>
  <c r="I54" i="4" s="1"/>
  <c r="AE39" i="4"/>
  <c r="S16" i="4"/>
  <c r="S47" i="4" s="1"/>
  <c r="AD40" i="4"/>
  <c r="G23" i="4"/>
  <c r="G54" i="4" s="1"/>
  <c r="AD37" i="4"/>
  <c r="R9" i="4"/>
  <c r="R40" i="4" s="1"/>
  <c r="AD43" i="4"/>
  <c r="R30" i="4"/>
  <c r="R61" i="4" s="1"/>
  <c r="AF38" i="4"/>
  <c r="I16" i="4"/>
  <c r="I47" i="4" s="1"/>
  <c r="AE38" i="4"/>
  <c r="H16" i="4"/>
  <c r="H47" i="4" s="1"/>
  <c r="R16" i="2"/>
  <c r="R47" i="2" s="1"/>
  <c r="AC40" i="2"/>
  <c r="AC45" i="2"/>
  <c r="AD36" i="2"/>
  <c r="G9" i="2"/>
  <c r="G40" i="2" s="1"/>
  <c r="AF43" i="2"/>
  <c r="T30" i="2"/>
  <c r="T61" i="2" s="1"/>
  <c r="AC41" i="2"/>
  <c r="AF37" i="2"/>
  <c r="T9" i="2"/>
  <c r="T40" i="2" s="1"/>
  <c r="AC42" i="2"/>
  <c r="AC39" i="2"/>
  <c r="AE43" i="2"/>
  <c r="S30" i="2"/>
  <c r="S61" i="2" s="1"/>
  <c r="AD37" i="2"/>
  <c r="R9" i="2"/>
  <c r="R40" i="2" s="1"/>
  <c r="AF36" i="2"/>
  <c r="I9" i="2"/>
  <c r="I40" i="2" s="1"/>
  <c r="AE36" i="2"/>
  <c r="H9" i="2"/>
  <c r="H40" i="2" s="1"/>
  <c r="AD43" i="2"/>
  <c r="R30" i="2"/>
  <c r="R61" i="2" s="1"/>
  <c r="AC46" i="2"/>
  <c r="AE37" i="2"/>
  <c r="S9" i="2"/>
  <c r="S40" i="2" s="1"/>
  <c r="AC44" i="2"/>
  <c r="AC38" i="8" l="1"/>
  <c r="AC37" i="6"/>
  <c r="AC40" i="7"/>
  <c r="AC42" i="8"/>
  <c r="AG43" i="9"/>
  <c r="AG37" i="9"/>
  <c r="AI38" i="9"/>
  <c r="H16" i="9"/>
  <c r="H47" i="9" s="1"/>
  <c r="AI36" i="9"/>
  <c r="H9" i="9"/>
  <c r="H40" i="9" s="1"/>
  <c r="AJ40" i="9"/>
  <c r="I23" i="9"/>
  <c r="I54" i="9" s="1"/>
  <c r="AH42" i="9"/>
  <c r="G30" i="9"/>
  <c r="G61" i="9" s="1"/>
  <c r="AH39" i="9"/>
  <c r="R16" i="9"/>
  <c r="R47" i="9" s="1"/>
  <c r="AH40" i="9"/>
  <c r="G23" i="9"/>
  <c r="G54" i="9" s="1"/>
  <c r="AI42" i="9"/>
  <c r="H30" i="9"/>
  <c r="H61" i="9" s="1"/>
  <c r="AI39" i="9"/>
  <c r="S16" i="9"/>
  <c r="S47" i="9" s="1"/>
  <c r="AH38" i="9"/>
  <c r="G16" i="9"/>
  <c r="G47" i="9" s="1"/>
  <c r="AJ38" i="9"/>
  <c r="I16" i="9"/>
  <c r="I47" i="9" s="1"/>
  <c r="AJ36" i="9"/>
  <c r="I9" i="9"/>
  <c r="I40" i="9" s="1"/>
  <c r="H23" i="9"/>
  <c r="H54" i="9" s="1"/>
  <c r="AI40" i="9"/>
  <c r="AH36" i="9"/>
  <c r="G9" i="9"/>
  <c r="G40" i="9" s="1"/>
  <c r="AJ42" i="9"/>
  <c r="I30" i="9"/>
  <c r="I61" i="9" s="1"/>
  <c r="AJ39" i="9"/>
  <c r="T16" i="9"/>
  <c r="T47" i="9" s="1"/>
  <c r="AG41" i="9"/>
  <c r="AC40" i="8"/>
  <c r="AC39" i="8"/>
  <c r="AC41" i="8"/>
  <c r="AC43" i="8"/>
  <c r="AC43" i="6"/>
  <c r="AC36" i="6"/>
  <c r="AC40" i="6"/>
  <c r="AC38" i="6"/>
  <c r="AC42" i="6"/>
  <c r="AC39" i="7"/>
  <c r="AC43" i="7"/>
  <c r="AC37" i="8"/>
  <c r="AC36" i="8"/>
  <c r="AC42" i="7"/>
  <c r="AC37" i="7"/>
  <c r="AC41" i="7"/>
  <c r="AC38" i="7"/>
  <c r="AC36" i="7"/>
  <c r="AC37" i="4"/>
  <c r="AC39" i="6"/>
  <c r="AC41" i="6"/>
  <c r="AC38" i="5"/>
  <c r="AC37" i="5"/>
  <c r="AC36" i="5"/>
  <c r="AC39" i="5"/>
  <c r="AC40" i="5"/>
  <c r="AC41" i="5"/>
  <c r="AC42" i="5"/>
  <c r="AC43" i="5"/>
  <c r="AC42" i="4"/>
  <c r="AC43" i="4"/>
  <c r="AC40" i="4"/>
  <c r="AC38" i="4"/>
  <c r="AC41" i="4"/>
  <c r="AC39" i="4"/>
  <c r="AC36" i="4"/>
  <c r="AC37" i="2"/>
  <c r="AC43" i="2"/>
  <c r="AC36" i="2"/>
  <c r="AG40" i="9" l="1"/>
  <c r="AG42" i="9"/>
  <c r="AG36" i="9"/>
  <c r="AG38" i="9"/>
  <c r="AG39" i="9"/>
  <c r="Q54" i="1" l="1"/>
  <c r="DE37" i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Y2" i="1" l="1"/>
  <c r="BU2" i="1" s="1"/>
  <c r="S8" i="1" s="1"/>
  <c r="S39" i="1" s="1"/>
  <c r="CR3" i="1"/>
  <c r="BP3" i="1" s="1"/>
  <c r="AR3" i="1" s="1"/>
  <c r="CK15" i="1"/>
  <c r="CD5" i="1"/>
  <c r="BF5" i="1" s="1"/>
  <c r="AO5" i="1" s="1"/>
  <c r="CY9" i="1"/>
  <c r="BU9" i="1" s="1"/>
  <c r="AS9" i="1" s="1"/>
  <c r="CY33" i="1"/>
  <c r="CK4" i="1"/>
  <c r="BK4" i="1" s="1"/>
  <c r="P15" i="1" s="1"/>
  <c r="P46" i="1" s="1"/>
  <c r="DF3" i="1"/>
  <c r="BZ3" i="1" s="1"/>
  <c r="I15" i="1" s="1"/>
  <c r="I46" i="1" s="1"/>
  <c r="CR5" i="1"/>
  <c r="BP5" i="1" s="1"/>
  <c r="G22" i="1" s="1"/>
  <c r="DF7" i="1"/>
  <c r="BY7" i="1" s="1"/>
  <c r="I28" i="1" s="1"/>
  <c r="I59" i="1" s="1"/>
  <c r="CR1" i="1"/>
  <c r="BP1" i="1" s="1"/>
  <c r="AR1" i="1" s="1"/>
  <c r="CK2" i="1"/>
  <c r="BK2" i="1" s="1"/>
  <c r="P8" i="1" s="1"/>
  <c r="P39" i="1" s="1"/>
  <c r="CD10" i="1"/>
  <c r="BF10" i="1" s="1"/>
  <c r="CR6" i="1"/>
  <c r="BO6" i="1" s="1"/>
  <c r="CD8" i="1"/>
  <c r="BF8" i="1" s="1"/>
  <c r="CD2" i="1"/>
  <c r="BF2" i="1" s="1"/>
  <c r="CY3" i="1"/>
  <c r="BU3" i="1" s="1"/>
  <c r="CY4" i="1"/>
  <c r="BU4" i="1" s="1"/>
  <c r="S15" i="1" s="1"/>
  <c r="S46" i="1" s="1"/>
  <c r="DF10" i="1"/>
  <c r="BZ10" i="1" s="1"/>
  <c r="AT10" i="1" s="1"/>
  <c r="CK3" i="1"/>
  <c r="BJ3" i="1" s="1"/>
  <c r="DF4" i="1"/>
  <c r="BZ4" i="1" s="1"/>
  <c r="DF5" i="1"/>
  <c r="BZ5" i="1" s="1"/>
  <c r="I22" i="1" s="1"/>
  <c r="I53" i="1" s="1"/>
  <c r="CR29" i="1"/>
  <c r="DF34" i="1"/>
  <c r="CD3" i="1"/>
  <c r="BF3" i="1" s="1"/>
  <c r="AO3" i="1" s="1"/>
  <c r="CK5" i="1"/>
  <c r="BJ5" i="1" s="1"/>
  <c r="CY22" i="1"/>
  <c r="DF18" i="1"/>
  <c r="DF2" i="1"/>
  <c r="BY2" i="1" s="1"/>
  <c r="CR4" i="1"/>
  <c r="BP4" i="1" s="1"/>
  <c r="CD6" i="1"/>
  <c r="BF6" i="1" s="1"/>
  <c r="DF6" i="1"/>
  <c r="BZ6" i="1" s="1"/>
  <c r="CD1" i="1"/>
  <c r="BF1" i="1" s="1"/>
  <c r="CR10" i="1"/>
  <c r="BP10" i="1" s="1"/>
  <c r="AR10" i="1" s="1"/>
  <c r="DF1" i="1"/>
  <c r="BZ1" i="1" s="1"/>
  <c r="AT1" i="1" s="1"/>
  <c r="CR2" i="1"/>
  <c r="BO2" i="1" s="1"/>
  <c r="CD4" i="1"/>
  <c r="BE4" i="1" s="1"/>
  <c r="CY5" i="1"/>
  <c r="BU5" i="1" s="1"/>
  <c r="CR23" i="1"/>
  <c r="BE2" i="1"/>
  <c r="AO1" i="1"/>
  <c r="BY4" i="1"/>
  <c r="BT3" i="1"/>
  <c r="G8" i="1"/>
  <c r="BT9" i="1"/>
  <c r="AL9" i="1" s="1"/>
  <c r="CK18" i="1"/>
  <c r="CK16" i="1"/>
  <c r="CK14" i="1"/>
  <c r="CK13" i="1"/>
  <c r="CK11" i="1"/>
  <c r="CK10" i="1"/>
  <c r="CK8" i="1"/>
  <c r="CK7" i="1"/>
  <c r="CK12" i="1"/>
  <c r="BE3" i="1"/>
  <c r="BO5" i="1"/>
  <c r="CK6" i="1"/>
  <c r="CY6" i="1"/>
  <c r="CR7" i="1"/>
  <c r="CK9" i="1"/>
  <c r="CK17" i="1"/>
  <c r="CY19" i="1"/>
  <c r="CY21" i="1"/>
  <c r="CR30" i="1"/>
  <c r="CY1" i="1"/>
  <c r="AM7" i="1"/>
  <c r="CD7" i="1"/>
  <c r="DF8" i="1"/>
  <c r="CY28" i="1"/>
  <c r="DF37" i="1"/>
  <c r="BO1" i="1"/>
  <c r="CY29" i="1"/>
  <c r="CY23" i="1"/>
  <c r="CY20" i="1"/>
  <c r="CY18" i="1"/>
  <c r="CY16" i="1"/>
  <c r="CY17" i="1"/>
  <c r="CY15" i="1"/>
  <c r="CY14" i="1"/>
  <c r="CY13" i="1"/>
  <c r="CY11" i="1"/>
  <c r="CY24" i="1"/>
  <c r="CY10" i="1"/>
  <c r="CY8" i="1"/>
  <c r="CY7" i="1"/>
  <c r="CY31" i="1"/>
  <c r="CY12" i="1"/>
  <c r="CK1" i="1"/>
  <c r="CD17" i="1"/>
  <c r="CD16" i="1"/>
  <c r="CD12" i="1"/>
  <c r="CD18" i="1"/>
  <c r="CD15" i="1"/>
  <c r="CD9" i="1"/>
  <c r="CD14" i="1"/>
  <c r="CD13" i="1"/>
  <c r="CD11" i="1"/>
  <c r="CR34" i="1"/>
  <c r="CR24" i="1"/>
  <c r="CR22" i="1"/>
  <c r="CR21" i="1"/>
  <c r="CR19" i="1"/>
  <c r="CR17" i="1"/>
  <c r="CR15" i="1"/>
  <c r="CR20" i="1"/>
  <c r="CR12" i="1"/>
  <c r="CR16" i="1"/>
  <c r="CR9" i="1"/>
  <c r="CR27" i="1"/>
  <c r="CR25" i="1"/>
  <c r="CR18" i="1"/>
  <c r="CR14" i="1"/>
  <c r="CR13" i="1"/>
  <c r="CR11" i="1"/>
  <c r="DF24" i="1"/>
  <c r="DF22" i="1"/>
  <c r="DF21" i="1"/>
  <c r="DF19" i="1"/>
  <c r="DF17" i="1"/>
  <c r="DF15" i="1"/>
  <c r="DF23" i="1"/>
  <c r="DF12" i="1"/>
  <c r="DF20" i="1"/>
  <c r="DF9" i="1"/>
  <c r="DF16" i="1"/>
  <c r="DF14" i="1"/>
  <c r="DF13" i="1"/>
  <c r="DF11" i="1"/>
  <c r="CR8" i="1"/>
  <c r="DF36" i="1"/>
  <c r="DF28" i="1"/>
  <c r="CR32" i="1"/>
  <c r="CY26" i="1"/>
  <c r="DF30" i="1"/>
  <c r="CY32" i="1"/>
  <c r="CY35" i="1"/>
  <c r="CR36" i="1"/>
  <c r="DF25" i="1"/>
  <c r="DF27" i="1"/>
  <c r="CY34" i="1"/>
  <c r="CY37" i="1"/>
  <c r="CY25" i="1"/>
  <c r="CY27" i="1"/>
  <c r="CR28" i="1"/>
  <c r="DF31" i="1"/>
  <c r="DF33" i="1"/>
  <c r="CR37" i="1"/>
  <c r="DF26" i="1"/>
  <c r="CR31" i="1"/>
  <c r="CR33" i="1"/>
  <c r="DF35" i="1"/>
  <c r="CR26" i="1"/>
  <c r="DF29" i="1"/>
  <c r="CY30" i="1"/>
  <c r="DF32" i="1"/>
  <c r="CR35" i="1"/>
  <c r="CY36" i="1"/>
  <c r="BT2" i="1" l="1"/>
  <c r="BE10" i="1"/>
  <c r="AS2" i="1"/>
  <c r="AR5" i="1"/>
  <c r="BZ2" i="1"/>
  <c r="BF4" i="1"/>
  <c r="BO4" i="1"/>
  <c r="R14" i="1" s="1"/>
  <c r="BP2" i="1"/>
  <c r="R8" i="1" s="1"/>
  <c r="BE5" i="1"/>
  <c r="C22" i="1" s="1"/>
  <c r="C53" i="1" s="1"/>
  <c r="BY6" i="1"/>
  <c r="BE8" i="1"/>
  <c r="N29" i="1" s="1"/>
  <c r="N60" i="1" s="1"/>
  <c r="I8" i="1"/>
  <c r="I39" i="1" s="1"/>
  <c r="AP4" i="1"/>
  <c r="BY10" i="1"/>
  <c r="AM10" i="1" s="1"/>
  <c r="BO3" i="1"/>
  <c r="AK3" i="1" s="1"/>
  <c r="BE1" i="1"/>
  <c r="D8" i="1" s="1"/>
  <c r="D39" i="1" s="1"/>
  <c r="G15" i="1"/>
  <c r="G46" i="1" s="1"/>
  <c r="BE6" i="1"/>
  <c r="N22" i="1" s="1"/>
  <c r="N53" i="1" s="1"/>
  <c r="BJ4" i="1"/>
  <c r="AI4" i="1" s="1"/>
  <c r="BK5" i="1"/>
  <c r="E22" i="1" s="1"/>
  <c r="E53" i="1" s="1"/>
  <c r="AS4" i="1"/>
  <c r="AT5" i="1"/>
  <c r="BT4" i="1"/>
  <c r="AL4" i="1" s="1"/>
  <c r="BT5" i="1"/>
  <c r="H21" i="1" s="1"/>
  <c r="H52" i="1" s="1"/>
  <c r="BO10" i="1"/>
  <c r="AK10" i="1" s="1"/>
  <c r="BP6" i="1"/>
  <c r="R22" i="1" s="1"/>
  <c r="BZ7" i="1"/>
  <c r="I29" i="1" s="1"/>
  <c r="I60" i="1" s="1"/>
  <c r="BY5" i="1"/>
  <c r="I21" i="1" s="1"/>
  <c r="I52" i="1" s="1"/>
  <c r="AP2" i="1"/>
  <c r="BY3" i="1"/>
  <c r="BJ2" i="1"/>
  <c r="P7" i="1" s="1"/>
  <c r="P38" i="1" s="1"/>
  <c r="AT3" i="1"/>
  <c r="BK3" i="1"/>
  <c r="AD3" i="1" s="1"/>
  <c r="BY1" i="1"/>
  <c r="AM1" i="1" s="1"/>
  <c r="BT7" i="1"/>
  <c r="BU7" i="1"/>
  <c r="BJ6" i="1"/>
  <c r="BK6" i="1"/>
  <c r="S14" i="1"/>
  <c r="S45" i="1" s="1"/>
  <c r="D14" i="1"/>
  <c r="D45" i="1" s="1"/>
  <c r="D15" i="1"/>
  <c r="D46" i="1" s="1"/>
  <c r="AH3" i="1"/>
  <c r="BJ7" i="1"/>
  <c r="BK7" i="1"/>
  <c r="AO8" i="1"/>
  <c r="G39" i="1"/>
  <c r="T21" i="1"/>
  <c r="T52" i="1" s="1"/>
  <c r="AM6" i="1"/>
  <c r="G53" i="1"/>
  <c r="H14" i="1"/>
  <c r="H45" i="1" s="1"/>
  <c r="AL3" i="1"/>
  <c r="T14" i="1"/>
  <c r="T45" i="1" s="1"/>
  <c r="AM4" i="1"/>
  <c r="E14" i="1"/>
  <c r="E45" i="1" s="1"/>
  <c r="AI3" i="1"/>
  <c r="BY11" i="1"/>
  <c r="AM11" i="1" s="1"/>
  <c r="BZ11" i="1"/>
  <c r="AT11" i="1" s="1"/>
  <c r="BY9" i="1"/>
  <c r="AM9" i="1" s="1"/>
  <c r="BZ9" i="1"/>
  <c r="AT9" i="1" s="1"/>
  <c r="BO9" i="1"/>
  <c r="AK9" i="1" s="1"/>
  <c r="BP9" i="1"/>
  <c r="AR9" i="1" s="1"/>
  <c r="BJ1" i="1"/>
  <c r="BK1" i="1"/>
  <c r="BT8" i="1"/>
  <c r="BU8" i="1"/>
  <c r="BT1" i="1"/>
  <c r="BU1" i="1"/>
  <c r="BK9" i="1"/>
  <c r="AP9" i="1" s="1"/>
  <c r="BJ9" i="1"/>
  <c r="AI9" i="1" s="1"/>
  <c r="S7" i="1"/>
  <c r="S38" i="1" s="1"/>
  <c r="AL2" i="1"/>
  <c r="BJ8" i="1"/>
  <c r="BK8" i="1"/>
  <c r="H22" i="1"/>
  <c r="H53" i="1" s="1"/>
  <c r="AS5" i="1"/>
  <c r="AH10" i="1"/>
  <c r="AO6" i="1"/>
  <c r="R15" i="1"/>
  <c r="AR4" i="1"/>
  <c r="T8" i="1"/>
  <c r="T39" i="1" s="1"/>
  <c r="AT2" i="1"/>
  <c r="BP8" i="1"/>
  <c r="BO8" i="1"/>
  <c r="BE11" i="1"/>
  <c r="BF11" i="1"/>
  <c r="BU11" i="1"/>
  <c r="AS11" i="1" s="1"/>
  <c r="BT11" i="1"/>
  <c r="AL11" i="1" s="1"/>
  <c r="BE12" i="1"/>
  <c r="BF12" i="1"/>
  <c r="BT12" i="1"/>
  <c r="AL12" i="1" s="1"/>
  <c r="BU12" i="1"/>
  <c r="AS12" i="1" s="1"/>
  <c r="BT10" i="1"/>
  <c r="AL10" i="1" s="1"/>
  <c r="BU10" i="1"/>
  <c r="AS10" i="1" s="1"/>
  <c r="G7" i="1"/>
  <c r="AK1" i="1"/>
  <c r="BZ8" i="1"/>
  <c r="BY8" i="1"/>
  <c r="I7" i="1"/>
  <c r="I38" i="1" s="1"/>
  <c r="BO7" i="1"/>
  <c r="BP7" i="1"/>
  <c r="G21" i="1"/>
  <c r="AK5" i="1"/>
  <c r="BJ10" i="1"/>
  <c r="AI10" i="1" s="1"/>
  <c r="BK10" i="1"/>
  <c r="AP10" i="1" s="1"/>
  <c r="N15" i="1"/>
  <c r="N46" i="1" s="1"/>
  <c r="AD4" i="1"/>
  <c r="AO4" i="1"/>
  <c r="C15" i="1"/>
  <c r="C46" i="1" s="1"/>
  <c r="AO10" i="1"/>
  <c r="AH6" i="1"/>
  <c r="AK4" i="1"/>
  <c r="T7" i="1"/>
  <c r="T38" i="1" s="1"/>
  <c r="AM2" i="1"/>
  <c r="N8" i="1"/>
  <c r="N39" i="1" s="1"/>
  <c r="AO2" i="1"/>
  <c r="BY12" i="1"/>
  <c r="AM12" i="1" s="1"/>
  <c r="BZ12" i="1"/>
  <c r="AT12" i="1" s="1"/>
  <c r="BO11" i="1"/>
  <c r="AK11" i="1" s="1"/>
  <c r="BP11" i="1"/>
  <c r="AR11" i="1" s="1"/>
  <c r="BO12" i="1"/>
  <c r="AK12" i="1" s="1"/>
  <c r="BP12" i="1"/>
  <c r="AR12" i="1" s="1"/>
  <c r="BE9" i="1"/>
  <c r="BF9" i="1"/>
  <c r="AT7" i="1"/>
  <c r="BE7" i="1"/>
  <c r="BF7" i="1"/>
  <c r="BT6" i="1"/>
  <c r="BU6" i="1"/>
  <c r="D21" i="1"/>
  <c r="D52" i="1" s="1"/>
  <c r="BJ12" i="1"/>
  <c r="AI12" i="1" s="1"/>
  <c r="BK12" i="1"/>
  <c r="AP12" i="1" s="1"/>
  <c r="BK11" i="1"/>
  <c r="AP11" i="1" s="1"/>
  <c r="BJ11" i="1"/>
  <c r="AI11" i="1" s="1"/>
  <c r="O29" i="1"/>
  <c r="O60" i="1" s="1"/>
  <c r="AH8" i="1"/>
  <c r="O15" i="1"/>
  <c r="O46" i="1" s="1"/>
  <c r="O14" i="1"/>
  <c r="O45" i="1" s="1"/>
  <c r="AH4" i="1"/>
  <c r="AK2" i="1"/>
  <c r="R7" i="1"/>
  <c r="E21" i="1"/>
  <c r="E52" i="1" s="1"/>
  <c r="AI5" i="1"/>
  <c r="T22" i="1"/>
  <c r="T53" i="1" s="1"/>
  <c r="AT6" i="1"/>
  <c r="AS3" i="1"/>
  <c r="H15" i="1"/>
  <c r="H46" i="1" s="1"/>
  <c r="T15" i="1"/>
  <c r="T46" i="1" s="1"/>
  <c r="AT4" i="1"/>
  <c r="R21" i="1"/>
  <c r="AK6" i="1"/>
  <c r="O8" i="1"/>
  <c r="O39" i="1" s="1"/>
  <c r="O7" i="1"/>
  <c r="O38" i="1" s="1"/>
  <c r="AB2" i="1"/>
  <c r="AH2" i="1"/>
  <c r="AB4" i="1" l="1"/>
  <c r="G14" i="1"/>
  <c r="P14" i="1"/>
  <c r="P45" i="1" s="1"/>
  <c r="O28" i="1"/>
  <c r="O59" i="1" s="1"/>
  <c r="AI2" i="1"/>
  <c r="AR2" i="1"/>
  <c r="AL5" i="1"/>
  <c r="AD2" i="1"/>
  <c r="AF2" i="1" s="1"/>
  <c r="AP5" i="1"/>
  <c r="AB3" i="1"/>
  <c r="B12" i="1" s="1"/>
  <c r="B43" i="1" s="1"/>
  <c r="AD5" i="1"/>
  <c r="D7" i="1"/>
  <c r="D38" i="1" s="1"/>
  <c r="E15" i="1"/>
  <c r="E46" i="1" s="1"/>
  <c r="AH5" i="1"/>
  <c r="C8" i="1"/>
  <c r="C39" i="1" s="1"/>
  <c r="AM5" i="1"/>
  <c r="AH1" i="1"/>
  <c r="D22" i="1"/>
  <c r="D53" i="1" s="1"/>
  <c r="AM3" i="1"/>
  <c r="AR6" i="1"/>
  <c r="O22" i="1"/>
  <c r="O53" i="1" s="1"/>
  <c r="I14" i="1"/>
  <c r="I45" i="1" s="1"/>
  <c r="O21" i="1"/>
  <c r="O52" i="1" s="1"/>
  <c r="AD10" i="1"/>
  <c r="AB5" i="1"/>
  <c r="AB6" i="1"/>
  <c r="AP3" i="1"/>
  <c r="AB1" i="1"/>
  <c r="AD8" i="1"/>
  <c r="C29" i="1"/>
  <c r="C60" i="1" s="1"/>
  <c r="AO7" i="1"/>
  <c r="AD7" i="1"/>
  <c r="AD9" i="1"/>
  <c r="AO9" i="1"/>
  <c r="R53" i="1"/>
  <c r="R45" i="1"/>
  <c r="Q14" i="1"/>
  <c r="Q45" i="1" s="1"/>
  <c r="G52" i="1"/>
  <c r="F21" i="1"/>
  <c r="F52" i="1" s="1"/>
  <c r="G38" i="1"/>
  <c r="R29" i="1"/>
  <c r="AR8" i="1"/>
  <c r="P28" i="1"/>
  <c r="P59" i="1" s="1"/>
  <c r="AI8" i="1"/>
  <c r="S28" i="1"/>
  <c r="S59" i="1" s="1"/>
  <c r="AL8" i="1"/>
  <c r="E29" i="1"/>
  <c r="E60" i="1" s="1"/>
  <c r="AP7" i="1"/>
  <c r="P22" i="1"/>
  <c r="P53" i="1" s="1"/>
  <c r="AP6" i="1"/>
  <c r="Q7" i="1"/>
  <c r="Q38" i="1" s="1"/>
  <c r="R38" i="1"/>
  <c r="G45" i="1"/>
  <c r="D29" i="1"/>
  <c r="D60" i="1" s="1"/>
  <c r="AB7" i="1"/>
  <c r="D28" i="1"/>
  <c r="D59" i="1" s="1"/>
  <c r="AH7" i="1"/>
  <c r="AB9" i="1"/>
  <c r="AH9" i="1"/>
  <c r="G29" i="1"/>
  <c r="AR7" i="1"/>
  <c r="T28" i="1"/>
  <c r="T59" i="1" s="1"/>
  <c r="AM8" i="1"/>
  <c r="AO12" i="1"/>
  <c r="AD12" i="1"/>
  <c r="AD11" i="1"/>
  <c r="AO11" i="1"/>
  <c r="R46" i="1"/>
  <c r="Q15" i="1"/>
  <c r="Q46" i="1" s="1"/>
  <c r="H8" i="1"/>
  <c r="AS1" i="1"/>
  <c r="E8" i="1"/>
  <c r="E39" i="1" s="1"/>
  <c r="AP1" i="1"/>
  <c r="AD1" i="1"/>
  <c r="E28" i="1"/>
  <c r="E59" i="1" s="1"/>
  <c r="AI7" i="1"/>
  <c r="AI6" i="1"/>
  <c r="P21" i="1"/>
  <c r="P52" i="1" s="1"/>
  <c r="R52" i="1"/>
  <c r="AB8" i="1"/>
  <c r="S22" i="1"/>
  <c r="S53" i="1" s="1"/>
  <c r="AS6" i="1"/>
  <c r="G28" i="1"/>
  <c r="AK7" i="1"/>
  <c r="T29" i="1"/>
  <c r="T60" i="1" s="1"/>
  <c r="AT8" i="1"/>
  <c r="AB12" i="1"/>
  <c r="AH12" i="1"/>
  <c r="AB11" i="1"/>
  <c r="AH11" i="1"/>
  <c r="AD6" i="1"/>
  <c r="AB10" i="1"/>
  <c r="H7" i="1"/>
  <c r="H38" i="1" s="1"/>
  <c r="AL1" i="1"/>
  <c r="AI1" i="1"/>
  <c r="E7" i="1"/>
  <c r="E38" i="1" s="1"/>
  <c r="H29" i="1"/>
  <c r="H60" i="1" s="1"/>
  <c r="AS7" i="1"/>
  <c r="M12" i="1"/>
  <c r="M43" i="1" s="1"/>
  <c r="AF4" i="1"/>
  <c r="S21" i="1"/>
  <c r="S52" i="1" s="1"/>
  <c r="AL6" i="1"/>
  <c r="R39" i="1"/>
  <c r="Q8" i="1"/>
  <c r="Q39" i="1" s="1"/>
  <c r="R28" i="1"/>
  <c r="AK8" i="1"/>
  <c r="F15" i="1"/>
  <c r="F46" i="1" s="1"/>
  <c r="P29" i="1"/>
  <c r="P60" i="1" s="1"/>
  <c r="AP8" i="1"/>
  <c r="S29" i="1"/>
  <c r="S60" i="1" s="1"/>
  <c r="AS8" i="1"/>
  <c r="F22" i="1"/>
  <c r="F53" i="1" s="1"/>
  <c r="AF3" i="1"/>
  <c r="H28" i="1"/>
  <c r="H59" i="1" s="1"/>
  <c r="AL7" i="1"/>
  <c r="AF5" i="1" l="1"/>
  <c r="M5" i="1"/>
  <c r="M36" i="1" s="1"/>
  <c r="AF12" i="1"/>
  <c r="AZ12" i="1" s="1"/>
  <c r="AE47" i="1" s="1"/>
  <c r="B19" i="1"/>
  <c r="B50" i="1" s="1"/>
  <c r="AF10" i="1"/>
  <c r="AW10" i="1" s="1"/>
  <c r="M19" i="1"/>
  <c r="M50" i="1" s="1"/>
  <c r="F14" i="1"/>
  <c r="F45" i="1" s="1"/>
  <c r="AF9" i="1"/>
  <c r="AW9" i="1" s="1"/>
  <c r="B5" i="1"/>
  <c r="B36" i="1" s="1"/>
  <c r="R59" i="1"/>
  <c r="Q28" i="1"/>
  <c r="Q59" i="1" s="1"/>
  <c r="AW12" i="1"/>
  <c r="AY12" i="1"/>
  <c r="AD47" i="1" s="1"/>
  <c r="AV12" i="1"/>
  <c r="BA12" i="1"/>
  <c r="AF47" i="1" s="1"/>
  <c r="AF6" i="1"/>
  <c r="H19" i="1"/>
  <c r="H50" i="1" s="1"/>
  <c r="AZ5" i="1"/>
  <c r="AY5" i="1"/>
  <c r="AW5" i="1"/>
  <c r="E23" i="1" s="1"/>
  <c r="E54" i="1" s="1"/>
  <c r="BA5" i="1"/>
  <c r="AV5" i="1"/>
  <c r="D23" i="1" s="1"/>
  <c r="D54" i="1" s="1"/>
  <c r="Q22" i="1"/>
  <c r="Q53" i="1" s="1"/>
  <c r="AF11" i="1"/>
  <c r="F29" i="1"/>
  <c r="F60" i="1" s="1"/>
  <c r="G60" i="1"/>
  <c r="R60" i="1"/>
  <c r="Q29" i="1"/>
  <c r="Q60" i="1" s="1"/>
  <c r="AF1" i="1"/>
  <c r="G59" i="1"/>
  <c r="F28" i="1"/>
  <c r="F59" i="1" s="1"/>
  <c r="Q21" i="1"/>
  <c r="Q52" i="1" s="1"/>
  <c r="H39" i="1"/>
  <c r="F8" i="1"/>
  <c r="F39" i="1" s="1"/>
  <c r="H12" i="1"/>
  <c r="H43" i="1" s="1"/>
  <c r="AZ3" i="1"/>
  <c r="AV3" i="1"/>
  <c r="D16" i="1" s="1"/>
  <c r="D47" i="1" s="1"/>
  <c r="AY3" i="1"/>
  <c r="AW3" i="1"/>
  <c r="E16" i="1" s="1"/>
  <c r="E47" i="1" s="1"/>
  <c r="BA3" i="1"/>
  <c r="S12" i="1"/>
  <c r="S43" i="1" s="1"/>
  <c r="AW4" i="1"/>
  <c r="P16" i="1" s="1"/>
  <c r="P47" i="1" s="1"/>
  <c r="AY4" i="1"/>
  <c r="BA4" i="1"/>
  <c r="AV4" i="1"/>
  <c r="O16" i="1" s="1"/>
  <c r="O47" i="1" s="1"/>
  <c r="AZ4" i="1"/>
  <c r="AY10" i="1"/>
  <c r="AD45" i="1" s="1"/>
  <c r="M26" i="1"/>
  <c r="M57" i="1" s="1"/>
  <c r="AF8" i="1"/>
  <c r="AW2" i="1"/>
  <c r="P9" i="1" s="1"/>
  <c r="P40" i="1" s="1"/>
  <c r="AV2" i="1"/>
  <c r="O9" i="1" s="1"/>
  <c r="O40" i="1" s="1"/>
  <c r="S5" i="1"/>
  <c r="S36" i="1" s="1"/>
  <c r="BA2" i="1"/>
  <c r="AZ2" i="1"/>
  <c r="AY2" i="1"/>
  <c r="AF7" i="1"/>
  <c r="B26" i="1"/>
  <c r="B57" i="1" s="1"/>
  <c r="F7" i="1"/>
  <c r="F38" i="1" s="1"/>
  <c r="AV10" i="1" l="1"/>
  <c r="AZ10" i="1"/>
  <c r="AE45" i="1" s="1"/>
  <c r="BA10" i="1"/>
  <c r="AF45" i="1" s="1"/>
  <c r="AZ9" i="1"/>
  <c r="AE44" i="1" s="1"/>
  <c r="AV9" i="1"/>
  <c r="BA9" i="1"/>
  <c r="AF44" i="1" s="1"/>
  <c r="AY9" i="1"/>
  <c r="AD44" i="1" s="1"/>
  <c r="AD39" i="1"/>
  <c r="R16" i="1"/>
  <c r="R47" i="1" s="1"/>
  <c r="AW6" i="1"/>
  <c r="P23" i="1" s="1"/>
  <c r="P54" i="1" s="1"/>
  <c r="S19" i="1"/>
  <c r="S50" i="1" s="1"/>
  <c r="AV6" i="1"/>
  <c r="O23" i="1" s="1"/>
  <c r="O54" i="1" s="1"/>
  <c r="AY6" i="1"/>
  <c r="BA6" i="1"/>
  <c r="AZ6" i="1"/>
  <c r="AE37" i="1"/>
  <c r="S9" i="1"/>
  <c r="S40" i="1" s="1"/>
  <c r="AE39" i="1"/>
  <c r="S16" i="1"/>
  <c r="S47" i="1" s="1"/>
  <c r="AD38" i="1"/>
  <c r="G16" i="1"/>
  <c r="G47" i="1" s="1"/>
  <c r="AD40" i="1"/>
  <c r="G23" i="1"/>
  <c r="G54" i="1" s="1"/>
  <c r="AD37" i="1"/>
  <c r="R9" i="1"/>
  <c r="R40" i="1" s="1"/>
  <c r="AF37" i="1"/>
  <c r="T9" i="1"/>
  <c r="T40" i="1" s="1"/>
  <c r="S26" i="1"/>
  <c r="S57" i="1" s="1"/>
  <c r="AZ8" i="1"/>
  <c r="AY8" i="1"/>
  <c r="AW8" i="1"/>
  <c r="P30" i="1" s="1"/>
  <c r="P61" i="1" s="1"/>
  <c r="AV8" i="1"/>
  <c r="O30" i="1" s="1"/>
  <c r="O61" i="1" s="1"/>
  <c r="BA8" i="1"/>
  <c r="AZ1" i="1"/>
  <c r="H5" i="1"/>
  <c r="H36" i="1" s="1"/>
  <c r="AY1" i="1"/>
  <c r="AW1" i="1"/>
  <c r="E9" i="1" s="1"/>
  <c r="E40" i="1" s="1"/>
  <c r="BA1" i="1"/>
  <c r="AV1" i="1"/>
  <c r="D9" i="1" s="1"/>
  <c r="D40" i="1" s="1"/>
  <c r="H23" i="1"/>
  <c r="H54" i="1" s="1"/>
  <c r="AE40" i="1"/>
  <c r="H26" i="1"/>
  <c r="H57" i="1" s="1"/>
  <c r="AZ7" i="1"/>
  <c r="AW7" i="1"/>
  <c r="E30" i="1" s="1"/>
  <c r="E61" i="1" s="1"/>
  <c r="BA7" i="1"/>
  <c r="AY7" i="1"/>
  <c r="AV7" i="1"/>
  <c r="D30" i="1" s="1"/>
  <c r="D61" i="1" s="1"/>
  <c r="AC45" i="1"/>
  <c r="AF39" i="1"/>
  <c r="T16" i="1"/>
  <c r="T47" i="1" s="1"/>
  <c r="AF38" i="1"/>
  <c r="I16" i="1"/>
  <c r="I47" i="1" s="1"/>
  <c r="H16" i="1"/>
  <c r="H47" i="1" s="1"/>
  <c r="AE38" i="1"/>
  <c r="AW11" i="1"/>
  <c r="BA11" i="1"/>
  <c r="AF46" i="1" s="1"/>
  <c r="AV11" i="1"/>
  <c r="AZ11" i="1"/>
  <c r="AE46" i="1" s="1"/>
  <c r="AY11" i="1"/>
  <c r="AD46" i="1" s="1"/>
  <c r="AF40" i="1"/>
  <c r="I23" i="1"/>
  <c r="I54" i="1" s="1"/>
  <c r="AC47" i="1"/>
  <c r="AC44" i="1" l="1"/>
  <c r="AC46" i="1"/>
  <c r="AD42" i="1"/>
  <c r="G30" i="1"/>
  <c r="G61" i="1" s="1"/>
  <c r="AF36" i="1"/>
  <c r="I9" i="1"/>
  <c r="I40" i="1" s="1"/>
  <c r="AE36" i="1"/>
  <c r="H9" i="1"/>
  <c r="H40" i="1" s="1"/>
  <c r="AD43" i="1"/>
  <c r="R30" i="1"/>
  <c r="R61" i="1" s="1"/>
  <c r="AC40" i="1"/>
  <c r="T23" i="1"/>
  <c r="T54" i="1" s="1"/>
  <c r="AF41" i="1"/>
  <c r="AE42" i="1"/>
  <c r="H30" i="1"/>
  <c r="H61" i="1" s="1"/>
  <c r="S23" i="1"/>
  <c r="S54" i="1" s="1"/>
  <c r="AE41" i="1"/>
  <c r="AF42" i="1"/>
  <c r="I30" i="1"/>
  <c r="I61" i="1" s="1"/>
  <c r="T30" i="1"/>
  <c r="T61" i="1" s="1"/>
  <c r="AF43" i="1"/>
  <c r="AE43" i="1"/>
  <c r="S30" i="1"/>
  <c r="S61" i="1" s="1"/>
  <c r="AD41" i="1"/>
  <c r="R23" i="1"/>
  <c r="R54" i="1" s="1"/>
  <c r="AD36" i="1"/>
  <c r="G9" i="1"/>
  <c r="G40" i="1" s="1"/>
  <c r="AC37" i="1"/>
  <c r="AC38" i="1"/>
  <c r="AC39" i="1"/>
  <c r="AC36" i="1" l="1"/>
  <c r="AC43" i="1"/>
  <c r="AC41" i="1"/>
  <c r="AC42" i="1"/>
</calcChain>
</file>

<file path=xl/sharedStrings.xml><?xml version="1.0" encoding="utf-8"?>
<sst xmlns="http://schemas.openxmlformats.org/spreadsheetml/2006/main" count="1136" uniqueCount="233">
  <si>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</si>
  <si>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</si>
  <si>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</si>
  <si>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</si>
  <si>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</si>
  <si>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</si>
  <si>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</si>
  <si>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</si>
  <si>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</si>
  <si>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</si>
  <si>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</si>
  <si>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</si>
  <si>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</si>
  <si>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</si>
  <si>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</si>
  <si>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</si>
  <si>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</si>
  <si>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</si>
  <si>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</si>
  <si>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</si>
  <si>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</si>
  <si>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</si>
  <si>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</si>
  <si>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</si>
  <si>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</si>
  <si>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</si>
  <si>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</si>
  <si>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</si>
  <si>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</si>
  <si>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</si>
  <si>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</si>
  <si>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</si>
  <si>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</si>
  <si>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</si>
  <si>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</si>
  <si>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</si>
  <si>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</si>
  <si>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</si>
  <si>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</si>
  <si>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</si>
  <si>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</si>
  <si>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</si>
  <si>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</si>
  <si>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＝</t>
    <phoneticPr fontId="1"/>
  </si>
  <si>
    <t>.</t>
    <phoneticPr fontId="1"/>
  </si>
  <si>
    <t>iti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</si>
  <si>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</si>
  <si>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.</t>
    <phoneticPr fontId="1"/>
  </si>
  <si>
    <t>月　 　日</t>
    <phoneticPr fontId="2"/>
  </si>
  <si>
    <t>月　 　日</t>
    <phoneticPr fontId="2"/>
  </si>
  <si>
    <t>名前</t>
    <phoneticPr fontId="1"/>
  </si>
  <si>
    <t>②</t>
    <phoneticPr fontId="1"/>
  </si>
  <si>
    <t>＝</t>
    <phoneticPr fontId="1"/>
  </si>
  <si>
    <t>.</t>
    <phoneticPr fontId="1"/>
  </si>
  <si>
    <t>③</t>
    <phoneticPr fontId="1"/>
  </si>
  <si>
    <t>＝</t>
    <phoneticPr fontId="1"/>
  </si>
  <si>
    <t>.</t>
    <phoneticPr fontId="1"/>
  </si>
  <si>
    <t>＝</t>
    <phoneticPr fontId="1"/>
  </si>
  <si>
    <t>④</t>
    <phoneticPr fontId="1"/>
  </si>
  <si>
    <t>＋</t>
    <phoneticPr fontId="1"/>
  </si>
  <si>
    <t>⑤</t>
    <phoneticPr fontId="1"/>
  </si>
  <si>
    <t>＋</t>
    <phoneticPr fontId="1"/>
  </si>
  <si>
    <t>＝</t>
    <phoneticPr fontId="1"/>
  </si>
  <si>
    <t>⑥</t>
    <phoneticPr fontId="1"/>
  </si>
  <si>
    <t>⑦</t>
    <phoneticPr fontId="1"/>
  </si>
  <si>
    <t>＋</t>
    <phoneticPr fontId="1"/>
  </si>
  <si>
    <t>＝</t>
    <phoneticPr fontId="1"/>
  </si>
  <si>
    <t>.</t>
    <phoneticPr fontId="1"/>
  </si>
  <si>
    <t>＋</t>
    <phoneticPr fontId="1"/>
  </si>
  <si>
    <t>⑧</t>
    <phoneticPr fontId="1"/>
  </si>
  <si>
    <t>＋</t>
    <phoneticPr fontId="1"/>
  </si>
  <si>
    <t>＋</t>
    <phoneticPr fontId="1"/>
  </si>
  <si>
    <t>⑨</t>
    <phoneticPr fontId="1"/>
  </si>
  <si>
    <t>.</t>
    <phoneticPr fontId="1"/>
  </si>
  <si>
    <t>⑩</t>
    <phoneticPr fontId="1"/>
  </si>
  <si>
    <t>⑪</t>
    <phoneticPr fontId="1"/>
  </si>
  <si>
    <t>＋</t>
    <phoneticPr fontId="1"/>
  </si>
  <si>
    <t>＝</t>
    <phoneticPr fontId="1"/>
  </si>
  <si>
    <t>⑫</t>
    <phoneticPr fontId="1"/>
  </si>
  <si>
    <t>.</t>
    <phoneticPr fontId="1"/>
  </si>
  <si>
    <t>＝</t>
    <phoneticPr fontId="1"/>
  </si>
  <si>
    <t>san</t>
    <phoneticPr fontId="1"/>
  </si>
  <si>
    <t>NO</t>
    <phoneticPr fontId="1"/>
  </si>
  <si>
    <t>OKA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</si>
  <si>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</si>
  <si>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</si>
  <si>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</si>
  <si>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月　 　日</t>
    <phoneticPr fontId="2"/>
  </si>
  <si>
    <t>名前</t>
    <phoneticPr fontId="1"/>
  </si>
  <si>
    <t>.</t>
    <phoneticPr fontId="1"/>
  </si>
  <si>
    <t>④</t>
    <phoneticPr fontId="1"/>
  </si>
  <si>
    <t>＋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</si>
  <si>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</si>
  <si>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</si>
  <si>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</si>
  <si>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</si>
  <si>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.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</si>
  <si>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</si>
  <si>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</si>
  <si>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</si>
  <si>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</si>
  <si>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</si>
  <si>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</si>
  <si>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</si>
  <si>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</si>
  <si>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</si>
  <si>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</si>
  <si>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</si>
  <si>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</si>
  <si>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＋</t>
    <phoneticPr fontId="1"/>
  </si>
  <si>
    <t>＝</t>
    <phoneticPr fontId="1"/>
  </si>
  <si>
    <t>③</t>
    <phoneticPr fontId="1"/>
  </si>
  <si>
    <t>④</t>
    <phoneticPr fontId="1"/>
  </si>
  <si>
    <t>⑤</t>
    <phoneticPr fontId="1"/>
  </si>
  <si>
    <t>⑦</t>
    <phoneticPr fontId="1"/>
  </si>
  <si>
    <t>⑧</t>
    <phoneticPr fontId="1"/>
  </si>
  <si>
    <t>⑨</t>
    <phoneticPr fontId="1"/>
  </si>
  <si>
    <t>＋</t>
    <phoneticPr fontId="1"/>
  </si>
  <si>
    <t>⑩</t>
    <phoneticPr fontId="1"/>
  </si>
  <si>
    <t>.</t>
    <phoneticPr fontId="1"/>
  </si>
  <si>
    <t>⑪</t>
    <phoneticPr fontId="1"/>
  </si>
  <si>
    <t>＝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</si>
  <si>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</si>
  <si>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</si>
  <si>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</si>
  <si>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</si>
  <si>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</si>
  <si>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</si>
  <si>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</si>
  <si>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</si>
  <si>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</si>
  <si>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⑧</t>
    <phoneticPr fontId="1"/>
  </si>
  <si>
    <t>＝</t>
    <phoneticPr fontId="1"/>
  </si>
  <si>
    <t>.</t>
    <phoneticPr fontId="1"/>
  </si>
  <si>
    <t>⑨</t>
    <phoneticPr fontId="1"/>
  </si>
  <si>
    <t>＋</t>
    <phoneticPr fontId="1"/>
  </si>
  <si>
    <t>⑪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</si>
  <si>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</si>
  <si>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 xml:space="preserve">小数第三位 </t>
    </r>
    <r>
      <rPr>
        <sz val="28"/>
        <color rgb="FF0000FF"/>
        <rFont val="UD デジタル 教科書体 N-R"/>
        <family val="1"/>
        <charset val="128"/>
      </rPr>
      <t xml:space="preserve">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</si>
  <si>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</si>
  <si>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</si>
  <si>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＝</t>
    <phoneticPr fontId="1"/>
  </si>
  <si>
    <t>.</t>
    <phoneticPr fontId="1"/>
  </si>
  <si>
    <t>②</t>
    <phoneticPr fontId="1"/>
  </si>
  <si>
    <t>＋</t>
    <phoneticPr fontId="1"/>
  </si>
  <si>
    <t>＝</t>
    <phoneticPr fontId="1"/>
  </si>
  <si>
    <t>.</t>
    <phoneticPr fontId="1"/>
  </si>
  <si>
    <t>＋</t>
    <phoneticPr fontId="1"/>
  </si>
  <si>
    <t>＝</t>
    <phoneticPr fontId="1"/>
  </si>
  <si>
    <t>＝</t>
    <phoneticPr fontId="1"/>
  </si>
  <si>
    <t>.</t>
    <phoneticPr fontId="1"/>
  </si>
  <si>
    <t>④</t>
    <phoneticPr fontId="1"/>
  </si>
  <si>
    <t>.</t>
    <phoneticPr fontId="1"/>
  </si>
  <si>
    <t>⑧</t>
    <phoneticPr fontId="1"/>
  </si>
  <si>
    <t>＋</t>
    <phoneticPr fontId="1"/>
  </si>
  <si>
    <t>＝</t>
    <phoneticPr fontId="1"/>
  </si>
  <si>
    <t>＋</t>
    <phoneticPr fontId="1"/>
  </si>
  <si>
    <t>⑩</t>
    <phoneticPr fontId="1"/>
  </si>
  <si>
    <t>＝</t>
    <phoneticPr fontId="1"/>
  </si>
  <si>
    <t>⑫</t>
    <phoneticPr fontId="1"/>
  </si>
  <si>
    <t>san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</si>
  <si>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</si>
  <si>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</si>
  <si>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.</t>
    <phoneticPr fontId="1"/>
  </si>
  <si>
    <t>③</t>
    <phoneticPr fontId="1"/>
  </si>
  <si>
    <t>＋</t>
    <phoneticPr fontId="1"/>
  </si>
  <si>
    <t>＝</t>
    <phoneticPr fontId="1"/>
  </si>
  <si>
    <t>＋</t>
    <phoneticPr fontId="1"/>
  </si>
  <si>
    <t>.</t>
    <phoneticPr fontId="1"/>
  </si>
  <si>
    <t>④</t>
    <phoneticPr fontId="1"/>
  </si>
  <si>
    <t>＝</t>
    <phoneticPr fontId="1"/>
  </si>
  <si>
    <t>.</t>
    <phoneticPr fontId="1"/>
  </si>
  <si>
    <t>＋</t>
    <phoneticPr fontId="1"/>
  </si>
  <si>
    <t>＋</t>
    <phoneticPr fontId="1"/>
  </si>
  <si>
    <t>.</t>
    <phoneticPr fontId="1"/>
  </si>
  <si>
    <t>＝</t>
    <phoneticPr fontId="1"/>
  </si>
  <si>
    <t>⑨</t>
    <phoneticPr fontId="1"/>
  </si>
  <si>
    <t>＋</t>
    <phoneticPr fontId="1"/>
  </si>
  <si>
    <t>＝</t>
    <phoneticPr fontId="1"/>
  </si>
  <si>
    <t>.</t>
    <phoneticPr fontId="1"/>
  </si>
  <si>
    <t>＋</t>
    <phoneticPr fontId="1"/>
  </si>
  <si>
    <t>⑩</t>
    <phoneticPr fontId="1"/>
  </si>
  <si>
    <t>＋</t>
    <phoneticPr fontId="1"/>
  </si>
  <si>
    <t>.</t>
    <phoneticPr fontId="1"/>
  </si>
  <si>
    <t>＋</t>
    <phoneticPr fontId="1"/>
  </si>
  <si>
    <t>.</t>
    <phoneticPr fontId="1"/>
  </si>
  <si>
    <t>⑪</t>
    <phoneticPr fontId="1"/>
  </si>
  <si>
    <t>＝</t>
    <phoneticPr fontId="1"/>
  </si>
  <si>
    <t>.</t>
    <phoneticPr fontId="1"/>
  </si>
  <si>
    <t>⑫</t>
    <phoneticPr fontId="1"/>
  </si>
  <si>
    <t>san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</si>
  <si>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</si>
  <si>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</si>
  <si>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</si>
  <si>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</si>
  <si>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</si>
  <si>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</si>
  <si>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</si>
  <si>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</si>
  <si>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</si>
  <si>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＝</t>
    <phoneticPr fontId="1"/>
  </si>
  <si>
    <t>.</t>
    <phoneticPr fontId="1"/>
  </si>
  <si>
    <t>名前</t>
    <phoneticPr fontId="1"/>
  </si>
  <si>
    <t>②</t>
    <phoneticPr fontId="1"/>
  </si>
  <si>
    <t>.</t>
    <phoneticPr fontId="1"/>
  </si>
  <si>
    <t>＋</t>
    <phoneticPr fontId="1"/>
  </si>
  <si>
    <t>＝</t>
    <phoneticPr fontId="1"/>
  </si>
  <si>
    <t>.</t>
    <phoneticPr fontId="1"/>
  </si>
  <si>
    <t>補正</t>
    <rPh sb="0" eb="2">
      <t>ホセイ</t>
    </rPh>
    <phoneticPr fontId="1"/>
  </si>
  <si>
    <t>③</t>
    <phoneticPr fontId="1"/>
  </si>
  <si>
    <t>＋</t>
    <phoneticPr fontId="1"/>
  </si>
  <si>
    <t>＋</t>
    <phoneticPr fontId="1"/>
  </si>
  <si>
    <t>.</t>
    <phoneticPr fontId="1"/>
  </si>
  <si>
    <t>⑤</t>
    <phoneticPr fontId="1"/>
  </si>
  <si>
    <t>＋</t>
    <phoneticPr fontId="1"/>
  </si>
  <si>
    <t>＝</t>
    <phoneticPr fontId="1"/>
  </si>
  <si>
    <t>⑥</t>
    <phoneticPr fontId="1"/>
  </si>
  <si>
    <t>⑧</t>
    <phoneticPr fontId="1"/>
  </si>
  <si>
    <t>＋</t>
    <phoneticPr fontId="1"/>
  </si>
  <si>
    <t>.</t>
    <phoneticPr fontId="1"/>
  </si>
  <si>
    <t>＝</t>
    <phoneticPr fontId="1"/>
  </si>
  <si>
    <t>⑨</t>
    <phoneticPr fontId="1"/>
  </si>
  <si>
    <t>＋</t>
    <phoneticPr fontId="1"/>
  </si>
  <si>
    <t>＝</t>
    <phoneticPr fontId="1"/>
  </si>
  <si>
    <t>.</t>
    <phoneticPr fontId="1"/>
  </si>
  <si>
    <t>⑩</t>
    <phoneticPr fontId="1"/>
  </si>
  <si>
    <t>⑪</t>
    <phoneticPr fontId="1"/>
  </si>
  <si>
    <t>＝</t>
    <phoneticPr fontId="1"/>
  </si>
  <si>
    <t>.</t>
    <phoneticPr fontId="1"/>
  </si>
  <si>
    <t>san</t>
    <phoneticPr fontId="1"/>
  </si>
  <si>
    <t>NO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</si>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</sst>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450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2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2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2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2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2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2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2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2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2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2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2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2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2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10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10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10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10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10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10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102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10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4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4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4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5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5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5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5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5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5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5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5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5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5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5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5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5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5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5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6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6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6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6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6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6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6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6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6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6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6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6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6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6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6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6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7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7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7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7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7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7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7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7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7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7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7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7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7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7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7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7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8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8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8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8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8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8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8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8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8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8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8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8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8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8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8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8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9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9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9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9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9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9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9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9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9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9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9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9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9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9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9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9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41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5</v>
      </c>
      <c r="AB1" s="1">
        <f ca="1">BE1*10000+BJ1*1000+BO1*100+BT1*10+BY1</f>
        <v>541</v>
      </c>
      <c r="AC1" s="1" t="s">
        <v>1</v>
      </c>
      <c r="AD1" s="1">
        <f ca="1">BF1*10000+BK1*1000+BP1*100+BU1*10+BZ1</f>
        <v>256</v>
      </c>
      <c r="AE1" s="1" t="s">
        <v>2</v>
      </c>
      <c r="AF1" s="1">
        <f ca="1">AB1+AD1</f>
        <v>797</v>
      </c>
      <c r="AH1" s="1">
        <f ca="1">BE1</f>
        <v>0</v>
      </c>
      <c r="AI1" s="1">
        <f ca="1">BJ1</f>
        <v>0</v>
      </c>
      <c r="AJ1" s="1" t="s">
        <v>6</v>
      </c>
      <c r="AK1" s="1">
        <f ca="1">BO1</f>
        <v>5</v>
      </c>
      <c r="AL1" s="1">
        <f ca="1">BT1</f>
        <v>4</v>
      </c>
      <c r="AM1" s="1">
        <f ca="1">BY1</f>
        <v>1</v>
      </c>
      <c r="AN1" s="1" t="s">
        <v>1</v>
      </c>
      <c r="AO1" s="1">
        <f ca="1">BF1</f>
        <v>0</v>
      </c>
      <c r="AP1" s="1">
        <f ca="1">BK1</f>
        <v>0</v>
      </c>
      <c r="AQ1" s="1" t="s">
        <v>6</v>
      </c>
      <c r="AR1" s="1">
        <f ca="1">BP1</f>
        <v>2</v>
      </c>
      <c r="AS1" s="1">
        <f ca="1">BU1</f>
        <v>5</v>
      </c>
      <c r="AT1" s="1">
        <f ca="1">BZ1</f>
        <v>6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6</v>
      </c>
      <c r="AY1" s="1">
        <f ca="1">MOD(ROUNDDOWN(AF1/100,0),10)</f>
        <v>7</v>
      </c>
      <c r="AZ1" s="1">
        <f ca="1">MOD(ROUNDDOWN(AF1/10,0),10)</f>
        <v>9</v>
      </c>
      <c r="BA1" s="1">
        <f ca="1">MOD(ROUNDDOWN(AF1/1,0),10)</f>
        <v>7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8</v>
      </c>
      <c r="BN1" s="1">
        <v>1</v>
      </c>
      <c r="BO1" s="10">
        <f ca="1">VLOOKUP($CR1,$CT$1:$CV$100,2,FALSE)</f>
        <v>5</v>
      </c>
      <c r="BP1" s="10">
        <f ca="1">VLOOKUP($CR1,$CT$1:$CV$100,3,FALSE)</f>
        <v>2</v>
      </c>
      <c r="BQ1" s="19"/>
      <c r="BR1" s="18" t="s">
        <v>9</v>
      </c>
      <c r="BS1" s="1">
        <v>1</v>
      </c>
      <c r="BT1" s="10">
        <f ca="1">VLOOKUP($CY1,$DA$1:$DC$100,2,FALSE)</f>
        <v>4</v>
      </c>
      <c r="BU1" s="10">
        <f ca="1">VLOOKUP($CY1,$DA$1:$DC$100,3,FALSE)</f>
        <v>5</v>
      </c>
      <c r="BV1" s="19"/>
      <c r="BW1" s="18" t="s">
        <v>10</v>
      </c>
      <c r="BX1" s="1">
        <v>1</v>
      </c>
      <c r="BY1" s="10">
        <f ca="1">VLOOKUP($DF1,$DH$1:$DJ$100,2,FALSE)</f>
        <v>1</v>
      </c>
      <c r="BZ1" s="10">
        <f ca="1">VLOOKUP($DF1,$DH$1:$DJ$100,3,FALSE)</f>
        <v>6</v>
      </c>
      <c r="CA1" s="19"/>
      <c r="CB1" s="19"/>
      <c r="CC1" s="65">
        <f ca="1">RAND()</f>
        <v>0.73816758793489323</v>
      </c>
      <c r="CD1" s="66">
        <f ca="1">RANK(CC1,$CC$1:$CC$100,)</f>
        <v>6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0.70929764204946943</v>
      </c>
      <c r="CK1" s="66">
        <f ca="1">RANK(CJ1,$CJ$1:$CJ$100,)</f>
        <v>9</v>
      </c>
      <c r="CL1" s="67"/>
      <c r="CM1" s="67">
        <v>1</v>
      </c>
      <c r="CN1" s="67">
        <v>0</v>
      </c>
      <c r="CO1" s="67">
        <v>0</v>
      </c>
      <c r="CQ1" s="65">
        <f ca="1">RAND()</f>
        <v>0.17400267468311026</v>
      </c>
      <c r="CR1" s="66">
        <f ca="1">RANK(CQ1,$CQ$1:$CQ$100,)</f>
        <v>29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0.34460033592347261</v>
      </c>
      <c r="CY1" s="66">
        <f ca="1">RANK(CX1,$CX$1:$CX$100,)</f>
        <v>27</v>
      </c>
      <c r="CZ1" s="67"/>
      <c r="DA1" s="67">
        <v>1</v>
      </c>
      <c r="DB1" s="67">
        <v>1</v>
      </c>
      <c r="DC1" s="67">
        <v>1</v>
      </c>
      <c r="DE1" s="65">
        <f ca="1">RAND()</f>
        <v>0.8007346311603436</v>
      </c>
      <c r="DF1" s="66">
        <f ca="1">RANK(DE1,$DE$1:$DE$100,)</f>
        <v>6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97" t="s">
        <v>3</v>
      </c>
      <c r="B2" s="98"/>
      <c r="C2" s="98"/>
      <c r="D2" s="98"/>
      <c r="E2" s="98"/>
      <c r="F2" s="99"/>
      <c r="G2" s="100" t="s">
        <v>4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11</v>
      </c>
      <c r="AB2" s="1">
        <f t="shared" ref="AB2:AB12" ca="1" si="0">BE2*10000+BJ2*1000+BO2*100+BT2*10+BY2</f>
        <v>443</v>
      </c>
      <c r="AC2" s="1" t="s">
        <v>1</v>
      </c>
      <c r="AD2" s="1">
        <f t="shared" ref="AD2:AD12" ca="1" si="1">BF2*10000+BK2*1000+BP2*100+BU2*10+BZ2</f>
        <v>429</v>
      </c>
      <c r="AE2" s="1" t="s">
        <v>2</v>
      </c>
      <c r="AF2" s="1">
        <f t="shared" ref="AF2:AF12" ca="1" si="2">AB2+AD2</f>
        <v>872</v>
      </c>
      <c r="AH2" s="1">
        <f t="shared" ref="AH2:AH12" ca="1" si="3">BE2</f>
        <v>0</v>
      </c>
      <c r="AI2" s="1">
        <f t="shared" ref="AI2:AI12" ca="1" si="4">BJ2</f>
        <v>0</v>
      </c>
      <c r="AJ2" s="1" t="s">
        <v>6</v>
      </c>
      <c r="AK2" s="1">
        <f t="shared" ref="AK2:AK12" ca="1" si="5">BO2</f>
        <v>4</v>
      </c>
      <c r="AL2" s="1">
        <f t="shared" ref="AL2:AL12" ca="1" si="6">BT2</f>
        <v>4</v>
      </c>
      <c r="AM2" s="1">
        <f t="shared" ref="AM2:AM12" ca="1" si="7">BY2</f>
        <v>3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6</v>
      </c>
      <c r="AR2" s="1">
        <f t="shared" ref="AR2:AR12" ca="1" si="10">BP2</f>
        <v>4</v>
      </c>
      <c r="AS2" s="1">
        <f t="shared" ref="AS2:AS12" ca="1" si="11">BU2</f>
        <v>2</v>
      </c>
      <c r="AT2" s="1">
        <f t="shared" ref="AT2:AT12" ca="1" si="12">BZ2</f>
        <v>9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6</v>
      </c>
      <c r="AY2" s="1">
        <f t="shared" ref="AY2:AY12" ca="1" si="15">MOD(ROUNDDOWN(AF2/100,0),10)</f>
        <v>8</v>
      </c>
      <c r="AZ2" s="1">
        <f t="shared" ref="AZ2:AZ12" ca="1" si="16">MOD(ROUNDDOWN(AF2/10,0),10)</f>
        <v>7</v>
      </c>
      <c r="BA2" s="1">
        <f t="shared" ref="BA2:BA12" ca="1" si="17">MOD(ROUNDDOWN(AF2/1,0),10)</f>
        <v>2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4</v>
      </c>
      <c r="BP2" s="10">
        <f t="shared" ref="BP2:BP12" ca="1" si="23">VLOOKUP($CR2,$CT$1:$CV$100,3,FALSE)</f>
        <v>4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3</v>
      </c>
      <c r="BZ2" s="10">
        <f t="shared" ref="BZ2:BZ12" ca="1" si="27">VLOOKUP($DF2,$DH$1:$DJ$100,3,FALSE)</f>
        <v>9</v>
      </c>
      <c r="CA2" s="19"/>
      <c r="CB2" s="19"/>
      <c r="CC2" s="65">
        <f t="shared" ref="CC2:CC18" ca="1" si="28">RAND()</f>
        <v>0.35618240769756437</v>
      </c>
      <c r="CD2" s="66">
        <f t="shared" ref="CD2:CD18" ca="1" si="29">RANK(CC2,$CC$1:$CC$100,)</f>
        <v>11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2.5040765304082835E-2</v>
      </c>
      <c r="CK2" s="66">
        <f t="shared" ref="CK2:CK18" ca="1" si="31">RANK(CJ2,$CJ$1:$CJ$100,)</f>
        <v>18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0.26901849529292499</v>
      </c>
      <c r="CR2" s="66">
        <f t="shared" ref="CR2:CR37" ca="1" si="33">RANK(CQ2,$CQ$1:$CQ$100,)</f>
        <v>26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0.46265397955222221</v>
      </c>
      <c r="CY2" s="66">
        <f t="shared" ref="CY2:CY37" ca="1" si="35">RANK(CX2,$CX$1:$CX$100,)</f>
        <v>24</v>
      </c>
      <c r="CZ2" s="67"/>
      <c r="DA2" s="67">
        <v>2</v>
      </c>
      <c r="DB2" s="67">
        <v>1</v>
      </c>
      <c r="DC2" s="67">
        <v>2</v>
      </c>
      <c r="DE2" s="65">
        <f t="shared" ref="DE2:DE37" ca="1" si="36">RAND()</f>
        <v>0.40653304214116914</v>
      </c>
      <c r="DF2" s="66">
        <f t="shared" ref="DF2:DF37" ca="1" si="37">RANK(DE2,$DE$1:$DE$100,)</f>
        <v>22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214</v>
      </c>
      <c r="AC3" s="1" t="s">
        <v>42</v>
      </c>
      <c r="AD3" s="1">
        <f t="shared" ca="1" si="1"/>
        <v>355</v>
      </c>
      <c r="AE3" s="1" t="s">
        <v>43</v>
      </c>
      <c r="AF3" s="1">
        <f t="shared" ca="1" si="2"/>
        <v>569</v>
      </c>
      <c r="AH3" s="1">
        <f t="shared" ca="1" si="3"/>
        <v>0</v>
      </c>
      <c r="AI3" s="1">
        <f t="shared" ca="1" si="4"/>
        <v>0</v>
      </c>
      <c r="AJ3" s="1" t="s">
        <v>6</v>
      </c>
      <c r="AK3" s="1">
        <f t="shared" ca="1" si="5"/>
        <v>2</v>
      </c>
      <c r="AL3" s="1">
        <f t="shared" ca="1" si="6"/>
        <v>1</v>
      </c>
      <c r="AM3" s="1">
        <f t="shared" ca="1" si="7"/>
        <v>4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44</v>
      </c>
      <c r="AR3" s="1">
        <f t="shared" ca="1" si="10"/>
        <v>3</v>
      </c>
      <c r="AS3" s="1">
        <f t="shared" ca="1" si="11"/>
        <v>5</v>
      </c>
      <c r="AT3" s="1">
        <f t="shared" ca="1" si="12"/>
        <v>5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44</v>
      </c>
      <c r="AY3" s="1">
        <f t="shared" ca="1" si="15"/>
        <v>5</v>
      </c>
      <c r="AZ3" s="1">
        <f t="shared" ca="1" si="16"/>
        <v>6</v>
      </c>
      <c r="BA3" s="1">
        <f t="shared" ca="1" si="17"/>
        <v>9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2</v>
      </c>
      <c r="BP3" s="10">
        <f t="shared" ca="1" si="23"/>
        <v>3</v>
      </c>
      <c r="BQ3" s="19"/>
      <c r="BS3" s="1">
        <v>3</v>
      </c>
      <c r="BT3" s="10">
        <f t="shared" ca="1" si="24"/>
        <v>1</v>
      </c>
      <c r="BU3" s="10">
        <f t="shared" ca="1" si="25"/>
        <v>5</v>
      </c>
      <c r="BV3" s="19"/>
      <c r="BX3" s="1">
        <v>3</v>
      </c>
      <c r="BY3" s="10">
        <f t="shared" ca="1" si="26"/>
        <v>4</v>
      </c>
      <c r="BZ3" s="10">
        <f t="shared" ca="1" si="27"/>
        <v>5</v>
      </c>
      <c r="CA3" s="19"/>
      <c r="CB3" s="19"/>
      <c r="CC3" s="65">
        <f t="shared" ca="1" si="28"/>
        <v>8.8774577295975377E-2</v>
      </c>
      <c r="CD3" s="66">
        <f t="shared" ca="1" si="29"/>
        <v>17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0.7032765369739129</v>
      </c>
      <c r="CK3" s="66">
        <f t="shared" ca="1" si="31"/>
        <v>10</v>
      </c>
      <c r="CL3" s="67"/>
      <c r="CM3" s="67">
        <v>3</v>
      </c>
      <c r="CN3" s="67">
        <v>0</v>
      </c>
      <c r="CO3" s="67">
        <v>0</v>
      </c>
      <c r="CQ3" s="65">
        <f t="shared" ca="1" si="32"/>
        <v>0.63465666762866357</v>
      </c>
      <c r="CR3" s="66">
        <f t="shared" ca="1" si="33"/>
        <v>11</v>
      </c>
      <c r="CS3" s="67"/>
      <c r="CT3" s="67">
        <v>3</v>
      </c>
      <c r="CU3" s="67">
        <v>1</v>
      </c>
      <c r="CV3" s="67">
        <v>3</v>
      </c>
      <c r="CX3" s="65">
        <f t="shared" ca="1" si="34"/>
        <v>0.82536938609611066</v>
      </c>
      <c r="CY3" s="66">
        <f t="shared" ca="1" si="35"/>
        <v>5</v>
      </c>
      <c r="CZ3" s="67"/>
      <c r="DA3" s="67">
        <v>3</v>
      </c>
      <c r="DB3" s="67">
        <v>1</v>
      </c>
      <c r="DC3" s="67">
        <v>3</v>
      </c>
      <c r="DE3" s="65">
        <f t="shared" ca="1" si="36"/>
        <v>0.30278677852823388</v>
      </c>
      <c r="DF3" s="66">
        <f t="shared" ca="1" si="37"/>
        <v>27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634</v>
      </c>
      <c r="AC4" s="1" t="s">
        <v>42</v>
      </c>
      <c r="AD4" s="1">
        <f t="shared" ca="1" si="1"/>
        <v>344</v>
      </c>
      <c r="AE4" s="1" t="s">
        <v>43</v>
      </c>
      <c r="AF4" s="1">
        <f t="shared" ca="1" si="2"/>
        <v>978</v>
      </c>
      <c r="AH4" s="1">
        <f t="shared" ca="1" si="3"/>
        <v>0</v>
      </c>
      <c r="AI4" s="1">
        <f t="shared" ca="1" si="4"/>
        <v>0</v>
      </c>
      <c r="AJ4" s="1" t="s">
        <v>44</v>
      </c>
      <c r="AK4" s="1">
        <f t="shared" ca="1" si="5"/>
        <v>6</v>
      </c>
      <c r="AL4" s="1">
        <f t="shared" ca="1" si="6"/>
        <v>3</v>
      </c>
      <c r="AM4" s="1">
        <f t="shared" ca="1" si="7"/>
        <v>4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44</v>
      </c>
      <c r="AR4" s="1">
        <f t="shared" ca="1" si="10"/>
        <v>3</v>
      </c>
      <c r="AS4" s="1">
        <f t="shared" ca="1" si="11"/>
        <v>4</v>
      </c>
      <c r="AT4" s="1">
        <f t="shared" ca="1" si="12"/>
        <v>4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44</v>
      </c>
      <c r="AY4" s="1">
        <f t="shared" ca="1" si="15"/>
        <v>9</v>
      </c>
      <c r="AZ4" s="1">
        <f t="shared" ca="1" si="16"/>
        <v>7</v>
      </c>
      <c r="BA4" s="1">
        <f t="shared" ca="1" si="17"/>
        <v>8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6</v>
      </c>
      <c r="BP4" s="10">
        <f t="shared" ca="1" si="23"/>
        <v>3</v>
      </c>
      <c r="BQ4" s="19"/>
      <c r="BS4" s="1">
        <v>4</v>
      </c>
      <c r="BT4" s="10">
        <f t="shared" ca="1" si="24"/>
        <v>3</v>
      </c>
      <c r="BU4" s="10">
        <f t="shared" ca="1" si="25"/>
        <v>4</v>
      </c>
      <c r="BV4" s="19"/>
      <c r="BX4" s="1">
        <v>4</v>
      </c>
      <c r="BY4" s="10">
        <f t="shared" ca="1" si="26"/>
        <v>4</v>
      </c>
      <c r="BZ4" s="10">
        <f t="shared" ca="1" si="27"/>
        <v>4</v>
      </c>
      <c r="CA4" s="19"/>
      <c r="CB4" s="19"/>
      <c r="CC4" s="65">
        <f t="shared" ca="1" si="28"/>
        <v>0.42613264112158411</v>
      </c>
      <c r="CD4" s="66">
        <f t="shared" ca="1" si="29"/>
        <v>8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0.30156903500642407</v>
      </c>
      <c r="CK4" s="66">
        <f t="shared" ca="1" si="31"/>
        <v>13</v>
      </c>
      <c r="CL4" s="67"/>
      <c r="CM4" s="67">
        <v>4</v>
      </c>
      <c r="CN4" s="67">
        <v>0</v>
      </c>
      <c r="CO4" s="67">
        <v>0</v>
      </c>
      <c r="CQ4" s="65">
        <f t="shared" ca="1" si="32"/>
        <v>9.306514461250881E-2</v>
      </c>
      <c r="CR4" s="66">
        <f t="shared" ca="1" si="33"/>
        <v>34</v>
      </c>
      <c r="CS4" s="67"/>
      <c r="CT4" s="67">
        <v>4</v>
      </c>
      <c r="CU4" s="67">
        <v>1</v>
      </c>
      <c r="CV4" s="67">
        <v>4</v>
      </c>
      <c r="CX4" s="65">
        <f t="shared" ca="1" si="34"/>
        <v>0.53697932822923056</v>
      </c>
      <c r="CY4" s="66">
        <f t="shared" ca="1" si="35"/>
        <v>19</v>
      </c>
      <c r="CZ4" s="67"/>
      <c r="DA4" s="67">
        <v>4</v>
      </c>
      <c r="DB4" s="67">
        <v>1</v>
      </c>
      <c r="DC4" s="67">
        <v>4</v>
      </c>
      <c r="DE4" s="65">
        <f t="shared" ca="1" si="36"/>
        <v>0.33039660085170663</v>
      </c>
      <c r="DF4" s="66">
        <f t="shared" ca="1" si="37"/>
        <v>26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91" t="str">
        <f ca="1">$AB1/1000&amp;$AC1&amp;$AD1/1000&amp;$AE1</f>
        <v>0.541＋0.256＝</v>
      </c>
      <c r="C5" s="92"/>
      <c r="D5" s="92"/>
      <c r="E5" s="92"/>
      <c r="F5" s="92"/>
      <c r="G5" s="92"/>
      <c r="H5" s="93">
        <f ca="1">$AF1/1000</f>
        <v>0.79700000000000004</v>
      </c>
      <c r="I5" s="93"/>
      <c r="J5" s="94"/>
      <c r="K5" s="24"/>
      <c r="L5" s="8"/>
      <c r="M5" s="91" t="str">
        <f ca="1">$AB2/1000&amp;$AC2&amp;$AD2/1000&amp;$AE2</f>
        <v>0.443＋0.429＝</v>
      </c>
      <c r="N5" s="92"/>
      <c r="O5" s="92"/>
      <c r="P5" s="92"/>
      <c r="Q5" s="92"/>
      <c r="R5" s="92"/>
      <c r="S5" s="93">
        <f ca="1">$AF2/1000</f>
        <v>0.872</v>
      </c>
      <c r="T5" s="93"/>
      <c r="U5" s="94"/>
      <c r="V5" s="25"/>
      <c r="AA5" s="2" t="s">
        <v>14</v>
      </c>
      <c r="AB5" s="1">
        <f t="shared" ca="1" si="0"/>
        <v>711</v>
      </c>
      <c r="AC5" s="1" t="s">
        <v>1</v>
      </c>
      <c r="AD5" s="1">
        <f t="shared" ca="1" si="1"/>
        <v>238</v>
      </c>
      <c r="AE5" s="1" t="s">
        <v>2</v>
      </c>
      <c r="AF5" s="1">
        <f t="shared" ca="1" si="2"/>
        <v>949</v>
      </c>
      <c r="AH5" s="1">
        <f t="shared" ca="1" si="3"/>
        <v>0</v>
      </c>
      <c r="AI5" s="1">
        <f t="shared" ca="1" si="4"/>
        <v>0</v>
      </c>
      <c r="AJ5" s="1" t="s">
        <v>6</v>
      </c>
      <c r="AK5" s="1">
        <f t="shared" ca="1" si="5"/>
        <v>7</v>
      </c>
      <c r="AL5" s="1">
        <f t="shared" ca="1" si="6"/>
        <v>1</v>
      </c>
      <c r="AM5" s="1">
        <f t="shared" ca="1" si="7"/>
        <v>1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6</v>
      </c>
      <c r="AR5" s="1">
        <f t="shared" ca="1" si="10"/>
        <v>2</v>
      </c>
      <c r="AS5" s="1">
        <f t="shared" ca="1" si="11"/>
        <v>3</v>
      </c>
      <c r="AT5" s="1">
        <f t="shared" ca="1" si="12"/>
        <v>8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6</v>
      </c>
      <c r="AY5" s="1">
        <f t="shared" ca="1" si="15"/>
        <v>9</v>
      </c>
      <c r="AZ5" s="1">
        <f t="shared" ca="1" si="16"/>
        <v>4</v>
      </c>
      <c r="BA5" s="1">
        <f t="shared" ca="1" si="17"/>
        <v>9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7</v>
      </c>
      <c r="BP5" s="10">
        <f t="shared" ca="1" si="23"/>
        <v>2</v>
      </c>
      <c r="BQ5" s="19"/>
      <c r="BS5" s="1">
        <v>5</v>
      </c>
      <c r="BT5" s="10">
        <f t="shared" ca="1" si="24"/>
        <v>1</v>
      </c>
      <c r="BU5" s="10">
        <f t="shared" ca="1" si="25"/>
        <v>3</v>
      </c>
      <c r="BV5" s="19"/>
      <c r="BX5" s="1">
        <v>5</v>
      </c>
      <c r="BY5" s="10">
        <f t="shared" ca="1" si="26"/>
        <v>1</v>
      </c>
      <c r="BZ5" s="10">
        <f t="shared" ca="1" si="27"/>
        <v>8</v>
      </c>
      <c r="CA5" s="19"/>
      <c r="CB5" s="19"/>
      <c r="CC5" s="65">
        <f t="shared" ca="1" si="28"/>
        <v>0.84324826151233867</v>
      </c>
      <c r="CD5" s="66">
        <f t="shared" ca="1" si="29"/>
        <v>3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0.14601293684011707</v>
      </c>
      <c r="CK5" s="66">
        <f t="shared" ca="1" si="31"/>
        <v>16</v>
      </c>
      <c r="CL5" s="67"/>
      <c r="CM5" s="67">
        <v>5</v>
      </c>
      <c r="CN5" s="67">
        <v>0</v>
      </c>
      <c r="CO5" s="67">
        <v>0</v>
      </c>
      <c r="CQ5" s="65">
        <f t="shared" ca="1" si="32"/>
        <v>7.1898935603893599E-2</v>
      </c>
      <c r="CR5" s="66">
        <f t="shared" ca="1" si="33"/>
        <v>36</v>
      </c>
      <c r="CS5" s="67"/>
      <c r="CT5" s="67">
        <v>5</v>
      </c>
      <c r="CU5" s="67">
        <v>1</v>
      </c>
      <c r="CV5" s="67">
        <v>5</v>
      </c>
      <c r="CX5" s="65">
        <f t="shared" ca="1" si="34"/>
        <v>0.95967702911534147</v>
      </c>
      <c r="CY5" s="66">
        <f t="shared" ca="1" si="35"/>
        <v>3</v>
      </c>
      <c r="CZ5" s="67"/>
      <c r="DA5" s="67">
        <v>5</v>
      </c>
      <c r="DB5" s="67">
        <v>1</v>
      </c>
      <c r="DC5" s="67">
        <v>5</v>
      </c>
      <c r="DE5" s="65">
        <f t="shared" ca="1" si="36"/>
        <v>0.73091024507685864</v>
      </c>
      <c r="DF5" s="66">
        <f t="shared" ca="1" si="37"/>
        <v>8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515</v>
      </c>
      <c r="AC6" s="1" t="s">
        <v>42</v>
      </c>
      <c r="AD6" s="1">
        <f t="shared" ca="1" si="1"/>
        <v>381</v>
      </c>
      <c r="AE6" s="1" t="s">
        <v>2</v>
      </c>
      <c r="AF6" s="1">
        <f t="shared" ca="1" si="2"/>
        <v>896</v>
      </c>
      <c r="AH6" s="1">
        <f t="shared" ca="1" si="3"/>
        <v>0</v>
      </c>
      <c r="AI6" s="1">
        <f t="shared" ca="1" si="4"/>
        <v>0</v>
      </c>
      <c r="AJ6" s="1" t="s">
        <v>44</v>
      </c>
      <c r="AK6" s="1">
        <f t="shared" ca="1" si="5"/>
        <v>5</v>
      </c>
      <c r="AL6" s="1">
        <f t="shared" ca="1" si="6"/>
        <v>1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6</v>
      </c>
      <c r="AR6" s="1">
        <f t="shared" ca="1" si="10"/>
        <v>3</v>
      </c>
      <c r="AS6" s="1">
        <f t="shared" ca="1" si="11"/>
        <v>8</v>
      </c>
      <c r="AT6" s="1">
        <f t="shared" ca="1" si="12"/>
        <v>1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44</v>
      </c>
      <c r="AY6" s="1">
        <f t="shared" ca="1" si="15"/>
        <v>8</v>
      </c>
      <c r="AZ6" s="1">
        <f t="shared" ca="1" si="16"/>
        <v>9</v>
      </c>
      <c r="BA6" s="1">
        <f t="shared" ca="1" si="17"/>
        <v>6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5</v>
      </c>
      <c r="BP6" s="10">
        <f t="shared" ca="1" si="23"/>
        <v>3</v>
      </c>
      <c r="BQ6" s="19"/>
      <c r="BS6" s="1">
        <v>6</v>
      </c>
      <c r="BT6" s="10">
        <f t="shared" ca="1" si="24"/>
        <v>1</v>
      </c>
      <c r="BU6" s="10">
        <f t="shared" ca="1" si="25"/>
        <v>8</v>
      </c>
      <c r="BV6" s="19"/>
      <c r="BX6" s="1">
        <v>6</v>
      </c>
      <c r="BY6" s="10">
        <f t="shared" ca="1" si="26"/>
        <v>5</v>
      </c>
      <c r="BZ6" s="10">
        <f t="shared" ca="1" si="27"/>
        <v>1</v>
      </c>
      <c r="CA6" s="19"/>
      <c r="CB6" s="19"/>
      <c r="CC6" s="65">
        <f t="shared" ca="1" si="28"/>
        <v>0.33978727161666067</v>
      </c>
      <c r="CD6" s="66">
        <f t="shared" ca="1" si="29"/>
        <v>12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0.99937955754714736</v>
      </c>
      <c r="CK6" s="66">
        <f t="shared" ca="1" si="31"/>
        <v>1</v>
      </c>
      <c r="CL6" s="67"/>
      <c r="CM6" s="67">
        <v>6</v>
      </c>
      <c r="CN6" s="67">
        <v>0</v>
      </c>
      <c r="CO6" s="67">
        <v>0</v>
      </c>
      <c r="CQ6" s="65">
        <f t="shared" ca="1" si="32"/>
        <v>0.17259220302355005</v>
      </c>
      <c r="CR6" s="66">
        <f t="shared" ca="1" si="33"/>
        <v>30</v>
      </c>
      <c r="CS6" s="67"/>
      <c r="CT6" s="67">
        <v>6</v>
      </c>
      <c r="CU6" s="67">
        <v>1</v>
      </c>
      <c r="CV6" s="67">
        <v>6</v>
      </c>
      <c r="CX6" s="65">
        <f t="shared" ca="1" si="34"/>
        <v>0.78320884278252823</v>
      </c>
      <c r="CY6" s="66">
        <f t="shared" ca="1" si="35"/>
        <v>8</v>
      </c>
      <c r="CZ6" s="67"/>
      <c r="DA6" s="67">
        <v>6</v>
      </c>
      <c r="DB6" s="67">
        <v>1</v>
      </c>
      <c r="DC6" s="67">
        <v>6</v>
      </c>
      <c r="DE6" s="65">
        <f t="shared" ca="1" si="36"/>
        <v>0.29498799442080936</v>
      </c>
      <c r="DF6" s="66">
        <f t="shared" ca="1" si="37"/>
        <v>28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0</v>
      </c>
      <c r="F7" s="62" t="str">
        <f ca="1">IF(AND(G7=0,H7=0,I7=0),"",".")</f>
        <v>.</v>
      </c>
      <c r="G7" s="63">
        <f ca="1">$BO1</f>
        <v>5</v>
      </c>
      <c r="H7" s="63">
        <f ca="1">$BT1</f>
        <v>4</v>
      </c>
      <c r="I7" s="63">
        <f ca="1">$BY1</f>
        <v>1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0</v>
      </c>
      <c r="Q7" s="62" t="str">
        <f ca="1">IF(AND(R7=0,S7=0,T7=0),"",".")</f>
        <v>.</v>
      </c>
      <c r="R7" s="63">
        <f ca="1">$BO2</f>
        <v>4</v>
      </c>
      <c r="S7" s="63">
        <f ca="1">$BT2</f>
        <v>4</v>
      </c>
      <c r="T7" s="63">
        <f ca="1">$BY2</f>
        <v>3</v>
      </c>
      <c r="U7" s="35"/>
      <c r="V7" s="36"/>
      <c r="AA7" s="2" t="s">
        <v>16</v>
      </c>
      <c r="AB7" s="1">
        <f t="shared" ca="1" si="0"/>
        <v>872</v>
      </c>
      <c r="AC7" s="1" t="s">
        <v>1</v>
      </c>
      <c r="AD7" s="1">
        <f t="shared" ca="1" si="1"/>
        <v>113</v>
      </c>
      <c r="AE7" s="1" t="s">
        <v>2</v>
      </c>
      <c r="AF7" s="1">
        <f t="shared" ca="1" si="2"/>
        <v>985</v>
      </c>
      <c r="AH7" s="1">
        <f t="shared" ca="1" si="3"/>
        <v>0</v>
      </c>
      <c r="AI7" s="1">
        <f t="shared" ca="1" si="4"/>
        <v>0</v>
      </c>
      <c r="AJ7" s="1" t="s">
        <v>6</v>
      </c>
      <c r="AK7" s="1">
        <f t="shared" ca="1" si="5"/>
        <v>8</v>
      </c>
      <c r="AL7" s="1">
        <f t="shared" ca="1" si="6"/>
        <v>7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6</v>
      </c>
      <c r="AR7" s="1">
        <f t="shared" ca="1" si="10"/>
        <v>1</v>
      </c>
      <c r="AS7" s="1">
        <f t="shared" ca="1" si="11"/>
        <v>1</v>
      </c>
      <c r="AT7" s="1">
        <f t="shared" ca="1" si="12"/>
        <v>3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6</v>
      </c>
      <c r="AY7" s="1">
        <f t="shared" ca="1" si="15"/>
        <v>9</v>
      </c>
      <c r="AZ7" s="1">
        <f t="shared" ca="1" si="16"/>
        <v>8</v>
      </c>
      <c r="BA7" s="1">
        <f t="shared" ca="1" si="17"/>
        <v>5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8</v>
      </c>
      <c r="BP7" s="10">
        <f t="shared" ca="1" si="23"/>
        <v>1</v>
      </c>
      <c r="BQ7" s="19"/>
      <c r="BS7" s="1">
        <v>7</v>
      </c>
      <c r="BT7" s="10">
        <f t="shared" ca="1" si="24"/>
        <v>7</v>
      </c>
      <c r="BU7" s="10">
        <f t="shared" ca="1" si="25"/>
        <v>1</v>
      </c>
      <c r="BV7" s="19"/>
      <c r="BX7" s="1">
        <v>7</v>
      </c>
      <c r="BY7" s="10">
        <f t="shared" ca="1" si="26"/>
        <v>2</v>
      </c>
      <c r="BZ7" s="10">
        <f t="shared" ca="1" si="27"/>
        <v>3</v>
      </c>
      <c r="CA7" s="19"/>
      <c r="CB7" s="19"/>
      <c r="CC7" s="65">
        <f t="shared" ca="1" si="28"/>
        <v>0.64156457392895727</v>
      </c>
      <c r="CD7" s="66">
        <f t="shared" ca="1" si="29"/>
        <v>7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0.86254194765119119</v>
      </c>
      <c r="CK7" s="66">
        <f t="shared" ca="1" si="31"/>
        <v>5</v>
      </c>
      <c r="CL7" s="67"/>
      <c r="CM7" s="67">
        <v>7</v>
      </c>
      <c r="CN7" s="67">
        <v>0</v>
      </c>
      <c r="CO7" s="67">
        <v>0</v>
      </c>
      <c r="CQ7" s="65">
        <f t="shared" ca="1" si="32"/>
        <v>4.088947996998149E-2</v>
      </c>
      <c r="CR7" s="66">
        <f t="shared" ca="1" si="33"/>
        <v>37</v>
      </c>
      <c r="CS7" s="67"/>
      <c r="CT7" s="67">
        <v>7</v>
      </c>
      <c r="CU7" s="67">
        <v>1</v>
      </c>
      <c r="CV7" s="67">
        <v>7</v>
      </c>
      <c r="CX7" s="65">
        <f t="shared" ca="1" si="34"/>
        <v>6.2244637907070688E-2</v>
      </c>
      <c r="CY7" s="66">
        <f t="shared" ca="1" si="35"/>
        <v>35</v>
      </c>
      <c r="CZ7" s="67"/>
      <c r="DA7" s="67">
        <v>7</v>
      </c>
      <c r="DB7" s="67">
        <v>1</v>
      </c>
      <c r="DC7" s="67">
        <v>7</v>
      </c>
      <c r="DE7" s="65">
        <f t="shared" ca="1" si="36"/>
        <v>0.68542694084848133</v>
      </c>
      <c r="DF7" s="66">
        <f t="shared" ca="1" si="37"/>
        <v>11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0</v>
      </c>
      <c r="F8" s="71" t="str">
        <f ca="1">IF(AND(G8=0,H8=0,I8=0),"",".")</f>
        <v>.</v>
      </c>
      <c r="G8" s="72">
        <f ca="1">$BP1</f>
        <v>2</v>
      </c>
      <c r="H8" s="72">
        <f ca="1">$BU1</f>
        <v>5</v>
      </c>
      <c r="I8" s="72">
        <f ca="1">$BZ1</f>
        <v>6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0</v>
      </c>
      <c r="Q8" s="71" t="str">
        <f ca="1">IF(AND(R8=0,S8=0,T8=0),"",".")</f>
        <v>.</v>
      </c>
      <c r="R8" s="72">
        <f ca="1">$BP2</f>
        <v>4</v>
      </c>
      <c r="S8" s="72">
        <f ca="1">$BU2</f>
        <v>2</v>
      </c>
      <c r="T8" s="72">
        <f ca="1">$BZ2</f>
        <v>9</v>
      </c>
      <c r="U8" s="35"/>
      <c r="V8" s="36"/>
      <c r="AA8" s="2" t="s">
        <v>17</v>
      </c>
      <c r="AB8" s="1">
        <f t="shared" ca="1" si="0"/>
        <v>321</v>
      </c>
      <c r="AC8" s="1" t="s">
        <v>1</v>
      </c>
      <c r="AD8" s="1">
        <f t="shared" ca="1" si="1"/>
        <v>225</v>
      </c>
      <c r="AE8" s="1" t="s">
        <v>2</v>
      </c>
      <c r="AF8" s="1">
        <f t="shared" ca="1" si="2"/>
        <v>546</v>
      </c>
      <c r="AH8" s="1">
        <f t="shared" ca="1" si="3"/>
        <v>0</v>
      </c>
      <c r="AI8" s="1">
        <f t="shared" ca="1" si="4"/>
        <v>0</v>
      </c>
      <c r="AJ8" s="1" t="s">
        <v>6</v>
      </c>
      <c r="AK8" s="1">
        <f t="shared" ca="1" si="5"/>
        <v>3</v>
      </c>
      <c r="AL8" s="1">
        <f t="shared" ca="1" si="6"/>
        <v>2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6</v>
      </c>
      <c r="AR8" s="1">
        <f t="shared" ca="1" si="10"/>
        <v>2</v>
      </c>
      <c r="AS8" s="1">
        <f t="shared" ca="1" si="11"/>
        <v>2</v>
      </c>
      <c r="AT8" s="1">
        <f t="shared" ca="1" si="12"/>
        <v>5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6</v>
      </c>
      <c r="AY8" s="1">
        <f t="shared" ca="1" si="15"/>
        <v>5</v>
      </c>
      <c r="AZ8" s="1">
        <f t="shared" ca="1" si="16"/>
        <v>4</v>
      </c>
      <c r="BA8" s="1">
        <f t="shared" ca="1" si="17"/>
        <v>6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3</v>
      </c>
      <c r="BP8" s="10">
        <f t="shared" ca="1" si="23"/>
        <v>2</v>
      </c>
      <c r="BQ8" s="19"/>
      <c r="BS8" s="1">
        <v>8</v>
      </c>
      <c r="BT8" s="10">
        <f t="shared" ca="1" si="24"/>
        <v>2</v>
      </c>
      <c r="BU8" s="10">
        <f t="shared" ca="1" si="25"/>
        <v>2</v>
      </c>
      <c r="BV8" s="19"/>
      <c r="BX8" s="1">
        <v>8</v>
      </c>
      <c r="BY8" s="10">
        <f t="shared" ca="1" si="26"/>
        <v>1</v>
      </c>
      <c r="BZ8" s="10">
        <f t="shared" ca="1" si="27"/>
        <v>5</v>
      </c>
      <c r="CA8" s="19"/>
      <c r="CB8" s="19"/>
      <c r="CC8" s="65">
        <f t="shared" ca="1" si="28"/>
        <v>0.28755884294222334</v>
      </c>
      <c r="CD8" s="66">
        <f t="shared" ca="1" si="29"/>
        <v>15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0.96574358645372171</v>
      </c>
      <c r="CK8" s="66">
        <f t="shared" ca="1" si="31"/>
        <v>3</v>
      </c>
      <c r="CL8" s="67"/>
      <c r="CM8" s="67">
        <v>8</v>
      </c>
      <c r="CN8" s="67">
        <v>0</v>
      </c>
      <c r="CO8" s="67">
        <v>0</v>
      </c>
      <c r="CQ8" s="65">
        <f t="shared" ca="1" si="32"/>
        <v>0.48818213798950072</v>
      </c>
      <c r="CR8" s="66">
        <f t="shared" ca="1" si="33"/>
        <v>17</v>
      </c>
      <c r="CS8" s="67"/>
      <c r="CT8" s="67">
        <v>8</v>
      </c>
      <c r="CU8" s="67">
        <v>1</v>
      </c>
      <c r="CV8" s="67">
        <v>8</v>
      </c>
      <c r="CX8" s="65">
        <f t="shared" ca="1" si="34"/>
        <v>0.7608892147489279</v>
      </c>
      <c r="CY8" s="66">
        <f t="shared" ca="1" si="35"/>
        <v>10</v>
      </c>
      <c r="CZ8" s="67"/>
      <c r="DA8" s="67">
        <v>8</v>
      </c>
      <c r="DB8" s="67">
        <v>1</v>
      </c>
      <c r="DC8" s="67">
        <v>8</v>
      </c>
      <c r="DE8" s="65">
        <f t="shared" ca="1" si="36"/>
        <v>0.84811916677875621</v>
      </c>
      <c r="DF8" s="66">
        <f t="shared" ca="1" si="37"/>
        <v>5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7</v>
      </c>
      <c r="H9" s="64">
        <f ca="1">$AZ1</f>
        <v>9</v>
      </c>
      <c r="I9" s="64">
        <f ca="1">$BA1</f>
        <v>7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0</v>
      </c>
      <c r="Q9" s="62" t="str">
        <f>$AX2</f>
        <v>.</v>
      </c>
      <c r="R9" s="63">
        <f ca="1">$AY2</f>
        <v>8</v>
      </c>
      <c r="S9" s="64">
        <f ca="1">$AZ2</f>
        <v>7</v>
      </c>
      <c r="T9" s="64">
        <f ca="1">$BA2</f>
        <v>2</v>
      </c>
      <c r="U9" s="43"/>
      <c r="V9" s="36"/>
      <c r="AA9" s="2" t="s">
        <v>18</v>
      </c>
      <c r="AB9" s="1">
        <f t="shared" ca="1" si="0"/>
        <v>612</v>
      </c>
      <c r="AC9" s="1" t="s">
        <v>1</v>
      </c>
      <c r="AD9" s="1">
        <f t="shared" ca="1" si="1"/>
        <v>277</v>
      </c>
      <c r="AE9" s="1" t="s">
        <v>2</v>
      </c>
      <c r="AF9" s="1">
        <f t="shared" ca="1" si="2"/>
        <v>889</v>
      </c>
      <c r="AH9" s="1">
        <f t="shared" ca="1" si="3"/>
        <v>0</v>
      </c>
      <c r="AI9" s="1">
        <f t="shared" ca="1" si="4"/>
        <v>0</v>
      </c>
      <c r="AJ9" s="1" t="s">
        <v>6</v>
      </c>
      <c r="AK9" s="1">
        <f t="shared" ca="1" si="5"/>
        <v>6</v>
      </c>
      <c r="AL9" s="1">
        <f t="shared" ca="1" si="6"/>
        <v>1</v>
      </c>
      <c r="AM9" s="1">
        <f t="shared" ca="1" si="7"/>
        <v>2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6</v>
      </c>
      <c r="AR9" s="1">
        <f t="shared" ca="1" si="10"/>
        <v>2</v>
      </c>
      <c r="AS9" s="1">
        <f t="shared" ca="1" si="11"/>
        <v>7</v>
      </c>
      <c r="AT9" s="1">
        <f t="shared" ca="1" si="12"/>
        <v>7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6</v>
      </c>
      <c r="AY9" s="1">
        <f t="shared" ca="1" si="15"/>
        <v>8</v>
      </c>
      <c r="AZ9" s="1">
        <f t="shared" ca="1" si="16"/>
        <v>8</v>
      </c>
      <c r="BA9" s="1">
        <f t="shared" ca="1" si="17"/>
        <v>9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6</v>
      </c>
      <c r="BP9" s="10">
        <f t="shared" ca="1" si="23"/>
        <v>2</v>
      </c>
      <c r="BQ9" s="19"/>
      <c r="BS9" s="1">
        <v>9</v>
      </c>
      <c r="BT9" s="10">
        <f t="shared" ca="1" si="24"/>
        <v>1</v>
      </c>
      <c r="BU9" s="10">
        <f t="shared" ca="1" si="25"/>
        <v>7</v>
      </c>
      <c r="BV9" s="19"/>
      <c r="BX9" s="1">
        <v>9</v>
      </c>
      <c r="BY9" s="10">
        <f t="shared" ca="1" si="26"/>
        <v>2</v>
      </c>
      <c r="BZ9" s="10">
        <f t="shared" ca="1" si="27"/>
        <v>7</v>
      </c>
      <c r="CA9" s="19"/>
      <c r="CB9" s="19"/>
      <c r="CC9" s="65">
        <f t="shared" ca="1" si="28"/>
        <v>0.30099387693313728</v>
      </c>
      <c r="CD9" s="66">
        <f t="shared" ca="1" si="29"/>
        <v>13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0.87901388002745195</v>
      </c>
      <c r="CK9" s="66">
        <f t="shared" ca="1" si="31"/>
        <v>4</v>
      </c>
      <c r="CL9" s="67"/>
      <c r="CM9" s="67">
        <v>9</v>
      </c>
      <c r="CN9" s="67">
        <v>0</v>
      </c>
      <c r="CO9" s="67">
        <v>0</v>
      </c>
      <c r="CQ9" s="65">
        <f t="shared" ca="1" si="32"/>
        <v>0.10628042426315809</v>
      </c>
      <c r="CR9" s="66">
        <f t="shared" ca="1" si="33"/>
        <v>33</v>
      </c>
      <c r="CS9" s="67"/>
      <c r="CT9" s="67">
        <v>9</v>
      </c>
      <c r="CU9" s="67">
        <v>2</v>
      </c>
      <c r="CV9" s="67">
        <v>1</v>
      </c>
      <c r="CX9" s="65">
        <f t="shared" ca="1" si="34"/>
        <v>0.78688640994631809</v>
      </c>
      <c r="CY9" s="66">
        <f t="shared" ca="1" si="35"/>
        <v>7</v>
      </c>
      <c r="CZ9" s="67"/>
      <c r="DA9" s="67">
        <v>9</v>
      </c>
      <c r="DB9" s="67">
        <v>2</v>
      </c>
      <c r="DC9" s="67">
        <v>1</v>
      </c>
      <c r="DE9" s="65">
        <f t="shared" ca="1" si="36"/>
        <v>0.58704933932692216</v>
      </c>
      <c r="DF9" s="66">
        <f t="shared" ca="1" si="37"/>
        <v>15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19</v>
      </c>
      <c r="AB10" s="1">
        <f t="shared" ca="1" si="0"/>
        <v>748</v>
      </c>
      <c r="AC10" s="1" t="s">
        <v>1</v>
      </c>
      <c r="AD10" s="1">
        <f t="shared" ca="1" si="1"/>
        <v>141</v>
      </c>
      <c r="AE10" s="1" t="s">
        <v>2</v>
      </c>
      <c r="AF10" s="1">
        <f t="shared" ca="1" si="2"/>
        <v>889</v>
      </c>
      <c r="AH10" s="1">
        <f t="shared" ca="1" si="3"/>
        <v>0</v>
      </c>
      <c r="AI10" s="1">
        <f t="shared" ca="1" si="4"/>
        <v>0</v>
      </c>
      <c r="AJ10" s="1" t="s">
        <v>6</v>
      </c>
      <c r="AK10" s="1">
        <f t="shared" ca="1" si="5"/>
        <v>7</v>
      </c>
      <c r="AL10" s="1">
        <f t="shared" ca="1" si="6"/>
        <v>4</v>
      </c>
      <c r="AM10" s="1">
        <f t="shared" ca="1" si="7"/>
        <v>8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6</v>
      </c>
      <c r="AR10" s="1">
        <f t="shared" ca="1" si="10"/>
        <v>1</v>
      </c>
      <c r="AS10" s="1">
        <f t="shared" ca="1" si="11"/>
        <v>4</v>
      </c>
      <c r="AT10" s="1">
        <f t="shared" ca="1" si="12"/>
        <v>1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6</v>
      </c>
      <c r="AY10" s="1">
        <f t="shared" ca="1" si="15"/>
        <v>8</v>
      </c>
      <c r="AZ10" s="1">
        <f t="shared" ca="1" si="16"/>
        <v>8</v>
      </c>
      <c r="BA10" s="1">
        <f t="shared" ca="1" si="17"/>
        <v>9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7</v>
      </c>
      <c r="BP10" s="10">
        <f t="shared" ca="1" si="23"/>
        <v>1</v>
      </c>
      <c r="BQ10" s="19"/>
      <c r="BS10" s="1">
        <v>10</v>
      </c>
      <c r="BT10" s="10">
        <f t="shared" ca="1" si="24"/>
        <v>4</v>
      </c>
      <c r="BU10" s="10">
        <f t="shared" ca="1" si="25"/>
        <v>4</v>
      </c>
      <c r="BV10" s="19"/>
      <c r="BX10" s="1">
        <v>10</v>
      </c>
      <c r="BY10" s="10">
        <f t="shared" ca="1" si="26"/>
        <v>8</v>
      </c>
      <c r="BZ10" s="10">
        <f t="shared" ca="1" si="27"/>
        <v>1</v>
      </c>
      <c r="CA10" s="19"/>
      <c r="CB10" s="19"/>
      <c r="CC10" s="65">
        <f t="shared" ca="1" si="28"/>
        <v>0.27329282194525939</v>
      </c>
      <c r="CD10" s="66">
        <f t="shared" ca="1" si="29"/>
        <v>16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0.99176687529132912</v>
      </c>
      <c r="CK10" s="66">
        <f t="shared" ca="1" si="31"/>
        <v>2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8.4528791271461179E-2</v>
      </c>
      <c r="CR10" s="66">
        <f t="shared" ca="1" si="33"/>
        <v>35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0.43140503082539672</v>
      </c>
      <c r="CY10" s="66">
        <f t="shared" ca="1" si="35"/>
        <v>26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6.3876962911191271E-3</v>
      </c>
      <c r="DF10" s="66">
        <f t="shared" ca="1" si="37"/>
        <v>37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20</v>
      </c>
      <c r="AB11" s="1">
        <f t="shared" ca="1" si="0"/>
        <v>383</v>
      </c>
      <c r="AC11" s="1" t="s">
        <v>1</v>
      </c>
      <c r="AD11" s="1">
        <f t="shared" ca="1" si="1"/>
        <v>411</v>
      </c>
      <c r="AE11" s="1" t="s">
        <v>2</v>
      </c>
      <c r="AF11" s="1">
        <f t="shared" ca="1" si="2"/>
        <v>794</v>
      </c>
      <c r="AH11" s="1">
        <f t="shared" ca="1" si="3"/>
        <v>0</v>
      </c>
      <c r="AI11" s="1">
        <f t="shared" ca="1" si="4"/>
        <v>0</v>
      </c>
      <c r="AJ11" s="1" t="s">
        <v>6</v>
      </c>
      <c r="AK11" s="1">
        <f t="shared" ca="1" si="5"/>
        <v>3</v>
      </c>
      <c r="AL11" s="1">
        <f t="shared" ca="1" si="6"/>
        <v>8</v>
      </c>
      <c r="AM11" s="1">
        <f t="shared" ca="1" si="7"/>
        <v>3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6</v>
      </c>
      <c r="AR11" s="1">
        <f t="shared" ca="1" si="10"/>
        <v>4</v>
      </c>
      <c r="AS11" s="1">
        <f t="shared" ca="1" si="11"/>
        <v>1</v>
      </c>
      <c r="AT11" s="1">
        <f t="shared" ca="1" si="12"/>
        <v>1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6</v>
      </c>
      <c r="AY11" s="1">
        <f t="shared" ca="1" si="15"/>
        <v>7</v>
      </c>
      <c r="AZ11" s="1">
        <f t="shared" ca="1" si="16"/>
        <v>9</v>
      </c>
      <c r="BA11" s="1">
        <f t="shared" ca="1" si="17"/>
        <v>4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3</v>
      </c>
      <c r="BP11" s="10">
        <f t="shared" ca="1" si="23"/>
        <v>4</v>
      </c>
      <c r="BQ11" s="19"/>
      <c r="BS11" s="1">
        <v>11</v>
      </c>
      <c r="BT11" s="10">
        <f t="shared" ca="1" si="24"/>
        <v>8</v>
      </c>
      <c r="BU11" s="10">
        <f t="shared" ca="1" si="25"/>
        <v>1</v>
      </c>
      <c r="BV11" s="19"/>
      <c r="BX11" s="1">
        <v>11</v>
      </c>
      <c r="BY11" s="10">
        <f t="shared" ca="1" si="26"/>
        <v>3</v>
      </c>
      <c r="BZ11" s="10">
        <f t="shared" ca="1" si="27"/>
        <v>1</v>
      </c>
      <c r="CA11" s="19"/>
      <c r="CB11" s="19"/>
      <c r="CC11" s="65">
        <f t="shared" ca="1" si="28"/>
        <v>0.99248254362567456</v>
      </c>
      <c r="CD11" s="66">
        <f t="shared" ca="1" si="29"/>
        <v>1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0.49586444159903087</v>
      </c>
      <c r="CK11" s="66">
        <f t="shared" ca="1" si="31"/>
        <v>11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0.43723973271228433</v>
      </c>
      <c r="CR11" s="66">
        <f t="shared" ca="1" si="33"/>
        <v>19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1.1543184862512268E-2</v>
      </c>
      <c r="CY11" s="66">
        <f t="shared" ca="1" si="35"/>
        <v>37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0.56344556108771127</v>
      </c>
      <c r="DF11" s="66">
        <f t="shared" ca="1" si="37"/>
        <v>16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91" t="str">
        <f ca="1">$AB3/1000&amp;$AC3&amp;$AD3/1000&amp;$AE3</f>
        <v>0.214＋0.355＝</v>
      </c>
      <c r="C12" s="92"/>
      <c r="D12" s="92"/>
      <c r="E12" s="92"/>
      <c r="F12" s="92"/>
      <c r="G12" s="92"/>
      <c r="H12" s="93">
        <f ca="1">$AF3/1000</f>
        <v>0.56899999999999995</v>
      </c>
      <c r="I12" s="93"/>
      <c r="J12" s="94"/>
      <c r="K12" s="9"/>
      <c r="L12" s="26"/>
      <c r="M12" s="91" t="str">
        <f ca="1">$AB4/1000&amp;$AC4&amp;$AD4/1000&amp;$AE4</f>
        <v>0.634＋0.344＝</v>
      </c>
      <c r="N12" s="92"/>
      <c r="O12" s="92"/>
      <c r="P12" s="92"/>
      <c r="Q12" s="92"/>
      <c r="R12" s="92"/>
      <c r="S12" s="93">
        <f ca="1">$AF4/1000</f>
        <v>0.97799999999999998</v>
      </c>
      <c r="T12" s="93"/>
      <c r="U12" s="94"/>
      <c r="V12" s="9"/>
      <c r="AA12" s="2" t="s">
        <v>21</v>
      </c>
      <c r="AB12" s="1">
        <f t="shared" ca="1" si="0"/>
        <v>127</v>
      </c>
      <c r="AC12" s="1" t="s">
        <v>1</v>
      </c>
      <c r="AD12" s="1">
        <f t="shared" ca="1" si="1"/>
        <v>862</v>
      </c>
      <c r="AE12" s="1" t="s">
        <v>2</v>
      </c>
      <c r="AF12" s="1">
        <f t="shared" ca="1" si="2"/>
        <v>989</v>
      </c>
      <c r="AH12" s="1">
        <f t="shared" ca="1" si="3"/>
        <v>0</v>
      </c>
      <c r="AI12" s="1">
        <f t="shared" ca="1" si="4"/>
        <v>0</v>
      </c>
      <c r="AJ12" s="1" t="s">
        <v>6</v>
      </c>
      <c r="AK12" s="1">
        <f t="shared" ca="1" si="5"/>
        <v>1</v>
      </c>
      <c r="AL12" s="1">
        <f t="shared" ca="1" si="6"/>
        <v>2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6</v>
      </c>
      <c r="AR12" s="1">
        <f t="shared" ca="1" si="10"/>
        <v>8</v>
      </c>
      <c r="AS12" s="1">
        <f t="shared" ca="1" si="11"/>
        <v>6</v>
      </c>
      <c r="AT12" s="1">
        <f t="shared" ca="1" si="12"/>
        <v>2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6</v>
      </c>
      <c r="AY12" s="1">
        <f t="shared" ca="1" si="15"/>
        <v>9</v>
      </c>
      <c r="AZ12" s="1">
        <f t="shared" ca="1" si="16"/>
        <v>8</v>
      </c>
      <c r="BA12" s="1">
        <f t="shared" ca="1" si="17"/>
        <v>9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8</v>
      </c>
      <c r="BQ12" s="19"/>
      <c r="BS12" s="1">
        <v>12</v>
      </c>
      <c r="BT12" s="10">
        <f t="shared" ca="1" si="24"/>
        <v>2</v>
      </c>
      <c r="BU12" s="10">
        <f t="shared" ca="1" si="25"/>
        <v>6</v>
      </c>
      <c r="BV12" s="19"/>
      <c r="BX12" s="1">
        <v>12</v>
      </c>
      <c r="BY12" s="10">
        <f t="shared" ca="1" si="26"/>
        <v>7</v>
      </c>
      <c r="BZ12" s="10">
        <f t="shared" ca="1" si="27"/>
        <v>2</v>
      </c>
      <c r="CA12" s="19"/>
      <c r="CB12" s="19"/>
      <c r="CC12" s="65">
        <f t="shared" ca="1" si="28"/>
        <v>0.77353621539921302</v>
      </c>
      <c r="CD12" s="66">
        <f t="shared" ca="1" si="29"/>
        <v>4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0.77346862652808135</v>
      </c>
      <c r="CK12" s="66">
        <f t="shared" ca="1" si="31"/>
        <v>8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0.76620359632409873</v>
      </c>
      <c r="CR12" s="66">
        <f t="shared" ca="1" si="33"/>
        <v>8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0.67618476569161157</v>
      </c>
      <c r="CY12" s="66">
        <f t="shared" ca="1" si="35"/>
        <v>14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8.8179088129858085E-2</v>
      </c>
      <c r="DF12" s="66">
        <f t="shared" ca="1" si="37"/>
        <v>36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0.95612626980441484</v>
      </c>
      <c r="CD13" s="66">
        <f t="shared" ca="1" si="29"/>
        <v>2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0.43669248167568919</v>
      </c>
      <c r="CK13" s="66">
        <f t="shared" ca="1" si="31"/>
        <v>12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0.38766438628482813</v>
      </c>
      <c r="CR13" s="66">
        <f t="shared" ca="1" si="33"/>
        <v>21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0.21035567606079864</v>
      </c>
      <c r="CY13" s="66">
        <f t="shared" ca="1" si="35"/>
        <v>29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0.504178580164234</v>
      </c>
      <c r="DF13" s="66">
        <f t="shared" ca="1" si="37"/>
        <v>18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0</v>
      </c>
      <c r="F14" s="62" t="str">
        <f ca="1">IF(AND(G14=0,H14=0,I14=0),"",".")</f>
        <v>.</v>
      </c>
      <c r="G14" s="63">
        <f ca="1">$BO3</f>
        <v>2</v>
      </c>
      <c r="H14" s="63">
        <f ca="1">$BT3</f>
        <v>1</v>
      </c>
      <c r="I14" s="63">
        <f ca="1">$BY3</f>
        <v>4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0</v>
      </c>
      <c r="Q14" s="62" t="str">
        <f ca="1">IF(AND(R14=0,S14=0,T14=0),"",".")</f>
        <v>.</v>
      </c>
      <c r="R14" s="63">
        <f ca="1">$BO4</f>
        <v>6</v>
      </c>
      <c r="S14" s="63">
        <f ca="1">$BT4</f>
        <v>3</v>
      </c>
      <c r="T14" s="63">
        <f ca="1">$BY4</f>
        <v>4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0.75760846355682088</v>
      </c>
      <c r="CD14" s="66">
        <f t="shared" ca="1" si="29"/>
        <v>5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0.2282811055190892</v>
      </c>
      <c r="CK14" s="66">
        <f t="shared" ca="1" si="31"/>
        <v>14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0.55497389732219182</v>
      </c>
      <c r="CR14" s="66">
        <f t="shared" ca="1" si="33"/>
        <v>14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0.74049410631687163</v>
      </c>
      <c r="CY14" s="66">
        <f t="shared" ca="1" si="35"/>
        <v>13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0.69913635013146569</v>
      </c>
      <c r="DF14" s="66">
        <f t="shared" ca="1" si="37"/>
        <v>10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0</v>
      </c>
      <c r="F15" s="71" t="str">
        <f ca="1">IF(AND(G15=0,H15=0,I15=0),"",".")</f>
        <v>.</v>
      </c>
      <c r="G15" s="72">
        <f ca="1">$BP3</f>
        <v>3</v>
      </c>
      <c r="H15" s="72">
        <f ca="1">$BU3</f>
        <v>5</v>
      </c>
      <c r="I15" s="72">
        <f ca="1">$BZ3</f>
        <v>5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0</v>
      </c>
      <c r="Q15" s="71" t="str">
        <f ca="1">IF(AND(R15=0,S15=0,T15=0),"",".")</f>
        <v>.</v>
      </c>
      <c r="R15" s="72">
        <f ca="1">$BP4</f>
        <v>3</v>
      </c>
      <c r="S15" s="72">
        <f ca="1">$BU4</f>
        <v>4</v>
      </c>
      <c r="T15" s="72">
        <f ca="1">$BZ4</f>
        <v>4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4.8643980286688482E-2</v>
      </c>
      <c r="CD15" s="66">
        <f t="shared" ca="1" si="29"/>
        <v>18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6.5507908653830604E-2</v>
      </c>
      <c r="CK15" s="66">
        <f t="shared" ca="1" si="31"/>
        <v>17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0.58665061958906239</v>
      </c>
      <c r="CR15" s="66">
        <f t="shared" ca="1" si="33"/>
        <v>13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0.98519517027836778</v>
      </c>
      <c r="CY15" s="66">
        <f t="shared" ca="1" si="35"/>
        <v>2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0.90141693643543486</v>
      </c>
      <c r="DF15" s="66">
        <f t="shared" ca="1" si="37"/>
        <v>3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5</v>
      </c>
      <c r="H16" s="64">
        <f ca="1">$AZ3</f>
        <v>6</v>
      </c>
      <c r="I16" s="64">
        <f ca="1">$BA3</f>
        <v>9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9</v>
      </c>
      <c r="S16" s="64">
        <f ca="1">$AZ4</f>
        <v>7</v>
      </c>
      <c r="T16" s="64">
        <f ca="1">$BA4</f>
        <v>8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0.4046008965061576</v>
      </c>
      <c r="CD16" s="66">
        <f t="shared" ca="1" si="29"/>
        <v>9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0.84854483549404025</v>
      </c>
      <c r="CK16" s="66">
        <f t="shared" ca="1" si="31"/>
        <v>6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0.75945655092480291</v>
      </c>
      <c r="CR16" s="66">
        <f t="shared" ca="1" si="33"/>
        <v>9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7.7593787315544338E-2</v>
      </c>
      <c r="CY16" s="66">
        <f t="shared" ca="1" si="35"/>
        <v>33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0.58894682544485699</v>
      </c>
      <c r="DF16" s="66">
        <f t="shared" ca="1" si="37"/>
        <v>14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0.39303539769775631</v>
      </c>
      <c r="CD17" s="66">
        <f t="shared" ca="1" si="29"/>
        <v>10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0.80581076917840433</v>
      </c>
      <c r="CK17" s="66">
        <f t="shared" ca="1" si="31"/>
        <v>7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0.46436866274412436</v>
      </c>
      <c r="CR17" s="66">
        <f t="shared" ca="1" si="33"/>
        <v>18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0.57317987322065123</v>
      </c>
      <c r="CY17" s="66">
        <f t="shared" ca="1" si="35"/>
        <v>18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0.43830803396567819</v>
      </c>
      <c r="DF17" s="66">
        <f t="shared" ca="1" si="37"/>
        <v>20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0.29518157930236544</v>
      </c>
      <c r="CD18" s="66">
        <f t="shared" ca="1" si="29"/>
        <v>14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0.16343511748857875</v>
      </c>
      <c r="CK18" s="66">
        <f t="shared" ca="1" si="31"/>
        <v>15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0.8994354753309679</v>
      </c>
      <c r="CR18" s="66">
        <f t="shared" ca="1" si="33"/>
        <v>3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0.44680419891595269</v>
      </c>
      <c r="CY18" s="66">
        <f t="shared" ca="1" si="35"/>
        <v>25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0.15090874857093162</v>
      </c>
      <c r="DF18" s="66">
        <f t="shared" ca="1" si="37"/>
        <v>32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91" t="str">
        <f ca="1">$AB5/1000&amp;$AC5&amp;$AD5/1000&amp;$AE5</f>
        <v>0.711＋0.238＝</v>
      </c>
      <c r="C19" s="92"/>
      <c r="D19" s="92"/>
      <c r="E19" s="92"/>
      <c r="F19" s="92"/>
      <c r="G19" s="92"/>
      <c r="H19" s="93">
        <f ca="1">$AF5/1000</f>
        <v>0.94899999999999995</v>
      </c>
      <c r="I19" s="93"/>
      <c r="J19" s="94"/>
      <c r="K19" s="9"/>
      <c r="L19" s="26"/>
      <c r="M19" s="91" t="str">
        <f ca="1">$AB6/1000&amp;$AC6&amp;$AD6/1000&amp;$AE6</f>
        <v>0.515＋0.381＝</v>
      </c>
      <c r="N19" s="92"/>
      <c r="O19" s="92"/>
      <c r="P19" s="92"/>
      <c r="Q19" s="92"/>
      <c r="R19" s="92"/>
      <c r="S19" s="93">
        <f ca="1">$AF6/1000</f>
        <v>0.89600000000000002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0.33409350532648086</v>
      </c>
      <c r="CR19" s="66">
        <f t="shared" ca="1" si="33"/>
        <v>23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0.51957605362665105</v>
      </c>
      <c r="CY19" s="66">
        <f t="shared" ca="1" si="35"/>
        <v>20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0.70143100513270573</v>
      </c>
      <c r="DF19" s="66">
        <f t="shared" ca="1" si="37"/>
        <v>9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0.95726735779123662</v>
      </c>
      <c r="CR20" s="66">
        <f t="shared" ca="1" si="33"/>
        <v>1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0.80091668499345448</v>
      </c>
      <c r="CY20" s="66">
        <f t="shared" ca="1" si="35"/>
        <v>6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0.11091088188488651</v>
      </c>
      <c r="DF20" s="66">
        <f t="shared" ca="1" si="37"/>
        <v>34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0</v>
      </c>
      <c r="F21" s="62" t="str">
        <f ca="1">IF(AND(G21=0,H21=0,I21=0),"",".")</f>
        <v>.</v>
      </c>
      <c r="G21" s="63">
        <f ca="1">$BO5</f>
        <v>7</v>
      </c>
      <c r="H21" s="63">
        <f ca="1">$BT5</f>
        <v>1</v>
      </c>
      <c r="I21" s="63">
        <f ca="1">$BY5</f>
        <v>1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0</v>
      </c>
      <c r="Q21" s="62" t="str">
        <f ca="1">IF(AND(R21=0,S21=0,T21=0),"",".")</f>
        <v>.</v>
      </c>
      <c r="R21" s="63">
        <f ca="1">$BO6</f>
        <v>5</v>
      </c>
      <c r="S21" s="63">
        <f ca="1">$BT6</f>
        <v>1</v>
      </c>
      <c r="T21" s="63">
        <f ca="1">$BY6</f>
        <v>5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0.75289015441048357</v>
      </c>
      <c r="CR21" s="66">
        <f t="shared" ca="1" si="33"/>
        <v>10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0.62803342952996311</v>
      </c>
      <c r="CY21" s="66">
        <f t="shared" ca="1" si="35"/>
        <v>16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0.93227399167916569</v>
      </c>
      <c r="DF21" s="66">
        <f t="shared" ca="1" si="37"/>
        <v>2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0</v>
      </c>
      <c r="F22" s="71" t="str">
        <f ca="1">IF(AND(G22=0,H22=0,I22=0),"",".")</f>
        <v>.</v>
      </c>
      <c r="G22" s="72">
        <f ca="1">$BP5</f>
        <v>2</v>
      </c>
      <c r="H22" s="72">
        <f ca="1">$BU5</f>
        <v>3</v>
      </c>
      <c r="I22" s="72">
        <f ca="1">$BZ5</f>
        <v>8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0</v>
      </c>
      <c r="Q22" s="71" t="str">
        <f ca="1">IF(AND(R22=0,S22=0,T22=0),"",".")</f>
        <v>.</v>
      </c>
      <c r="R22" s="72">
        <f ca="1">$BP6</f>
        <v>3</v>
      </c>
      <c r="S22" s="72">
        <f ca="1">$BU6</f>
        <v>8</v>
      </c>
      <c r="T22" s="72">
        <f ca="1">$BZ6</f>
        <v>1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0.22900016692362912</v>
      </c>
      <c r="CR22" s="66">
        <f t="shared" ca="1" si="33"/>
        <v>28</v>
      </c>
      <c r="CS22" s="67"/>
      <c r="CT22" s="67">
        <v>22</v>
      </c>
      <c r="CU22" s="67">
        <v>3</v>
      </c>
      <c r="CV22" s="67">
        <v>9</v>
      </c>
      <c r="CX22" s="65">
        <f t="shared" ca="1" si="34"/>
        <v>6.2616782336299193E-2</v>
      </c>
      <c r="CY22" s="66">
        <f t="shared" ca="1" si="35"/>
        <v>34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0.89233865464377049</v>
      </c>
      <c r="DF22" s="66">
        <f t="shared" ca="1" si="37"/>
        <v>4</v>
      </c>
      <c r="DG22" s="67"/>
      <c r="DH22" s="67">
        <v>22</v>
      </c>
      <c r="DI22" s="67">
        <v>3</v>
      </c>
      <c r="DJ22" s="67">
        <v>9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9</v>
      </c>
      <c r="H23" s="64">
        <f ca="1">$AZ5</f>
        <v>4</v>
      </c>
      <c r="I23" s="64">
        <f ca="1">$BA5</f>
        <v>9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8</v>
      </c>
      <c r="S23" s="64">
        <f ca="1">$AZ6</f>
        <v>9</v>
      </c>
      <c r="T23" s="64">
        <f ca="1">$BA6</f>
        <v>6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0.13470957505215286</v>
      </c>
      <c r="CR23" s="66">
        <f t="shared" ca="1" si="33"/>
        <v>31</v>
      </c>
      <c r="CS23" s="67"/>
      <c r="CT23" s="67">
        <v>23</v>
      </c>
      <c r="CU23" s="67">
        <v>4</v>
      </c>
      <c r="CV23" s="67">
        <v>1</v>
      </c>
      <c r="CX23" s="65">
        <f t="shared" ca="1" si="34"/>
        <v>0.5871253034143632</v>
      </c>
      <c r="CY23" s="66">
        <f t="shared" ca="1" si="35"/>
        <v>17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0.41407272870433098</v>
      </c>
      <c r="DF23" s="66">
        <f t="shared" ca="1" si="37"/>
        <v>21</v>
      </c>
      <c r="DG23" s="67"/>
      <c r="DH23" s="67">
        <v>23</v>
      </c>
      <c r="DI23" s="67">
        <v>4</v>
      </c>
      <c r="DJ23" s="67">
        <v>1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0.25320523932539463</v>
      </c>
      <c r="CR24" s="66">
        <f t="shared" ca="1" si="33"/>
        <v>27</v>
      </c>
      <c r="CS24" s="67"/>
      <c r="CT24" s="67">
        <v>24</v>
      </c>
      <c r="CU24" s="67">
        <v>4</v>
      </c>
      <c r="CV24" s="67">
        <v>2</v>
      </c>
      <c r="CX24" s="65">
        <f t="shared" ca="1" si="34"/>
        <v>0.27848945475802933</v>
      </c>
      <c r="CY24" s="66">
        <f t="shared" ca="1" si="35"/>
        <v>28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0.21337166747556147</v>
      </c>
      <c r="DF24" s="66">
        <f t="shared" ca="1" si="37"/>
        <v>30</v>
      </c>
      <c r="DG24" s="67"/>
      <c r="DH24" s="67">
        <v>24</v>
      </c>
      <c r="DI24" s="67">
        <v>4</v>
      </c>
      <c r="DJ24" s="67">
        <v>2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0.78280035841871576</v>
      </c>
      <c r="CR25" s="66">
        <f t="shared" ca="1" si="33"/>
        <v>7</v>
      </c>
      <c r="CS25" s="67"/>
      <c r="CT25" s="67">
        <v>25</v>
      </c>
      <c r="CU25" s="67">
        <v>4</v>
      </c>
      <c r="CV25" s="67">
        <v>3</v>
      </c>
      <c r="CX25" s="65">
        <f t="shared" ca="1" si="34"/>
        <v>0.85541605387673514</v>
      </c>
      <c r="CY25" s="66">
        <f t="shared" ca="1" si="35"/>
        <v>4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0.33197782727285108</v>
      </c>
      <c r="DF25" s="66">
        <f t="shared" ca="1" si="37"/>
        <v>25</v>
      </c>
      <c r="DG25" s="67"/>
      <c r="DH25" s="67">
        <v>25</v>
      </c>
      <c r="DI25" s="67">
        <v>4</v>
      </c>
      <c r="DJ25" s="67">
        <v>3</v>
      </c>
    </row>
    <row r="26" spans="1:114" ht="48.95" customHeight="1" thickBot="1" x14ac:dyDescent="0.3">
      <c r="A26" s="26"/>
      <c r="B26" s="91" t="str">
        <f ca="1">$AB7/1000&amp;$AC7&amp;$AD7/1000&amp;$AE7</f>
        <v>0.872＋0.113＝</v>
      </c>
      <c r="C26" s="92"/>
      <c r="D26" s="92"/>
      <c r="E26" s="92"/>
      <c r="F26" s="92"/>
      <c r="G26" s="92"/>
      <c r="H26" s="93">
        <f ca="1">$AF7/1000</f>
        <v>0.98499999999999999</v>
      </c>
      <c r="I26" s="93"/>
      <c r="J26" s="94"/>
      <c r="K26" s="9"/>
      <c r="L26" s="26"/>
      <c r="M26" s="91" t="str">
        <f ca="1">$AB8/1000&amp;$AC8&amp;$AD8/1000&amp;$AE8</f>
        <v>0.321＋0.225＝</v>
      </c>
      <c r="N26" s="92"/>
      <c r="O26" s="92"/>
      <c r="P26" s="92"/>
      <c r="Q26" s="92"/>
      <c r="R26" s="92"/>
      <c r="S26" s="93">
        <f ca="1">$AF8/1000</f>
        <v>0.54600000000000004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0.3228694415661667</v>
      </c>
      <c r="CR26" s="66">
        <f t="shared" ca="1" si="33"/>
        <v>24</v>
      </c>
      <c r="CS26" s="67"/>
      <c r="CT26" s="67">
        <v>26</v>
      </c>
      <c r="CU26" s="67">
        <v>4</v>
      </c>
      <c r="CV26" s="67">
        <v>4</v>
      </c>
      <c r="CX26" s="65">
        <f t="shared" ca="1" si="34"/>
        <v>0.10634079420646081</v>
      </c>
      <c r="CY26" s="66">
        <f t="shared" ca="1" si="35"/>
        <v>32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0.18607420755393445</v>
      </c>
      <c r="DF26" s="66">
        <f t="shared" ca="1" si="37"/>
        <v>31</v>
      </c>
      <c r="DG26" s="67"/>
      <c r="DH26" s="67">
        <v>26</v>
      </c>
      <c r="DI26" s="67">
        <v>4</v>
      </c>
      <c r="DJ26" s="67">
        <v>4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0.43339988999778556</v>
      </c>
      <c r="CR27" s="66">
        <f t="shared" ca="1" si="33"/>
        <v>20</v>
      </c>
      <c r="CS27" s="67"/>
      <c r="CT27" s="67">
        <v>27</v>
      </c>
      <c r="CU27" s="67">
        <v>4</v>
      </c>
      <c r="CV27" s="67">
        <v>5</v>
      </c>
      <c r="CX27" s="65">
        <f t="shared" ca="1" si="34"/>
        <v>0.99809973678464936</v>
      </c>
      <c r="CY27" s="66">
        <f t="shared" ca="1" si="35"/>
        <v>1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0.62140449379526752</v>
      </c>
      <c r="DF27" s="66">
        <f t="shared" ca="1" si="37"/>
        <v>13</v>
      </c>
      <c r="DG27" s="67"/>
      <c r="DH27" s="67">
        <v>27</v>
      </c>
      <c r="DI27" s="67">
        <v>4</v>
      </c>
      <c r="DJ27" s="67">
        <v>5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0</v>
      </c>
      <c r="F28" s="62" t="str">
        <f ca="1">IF(AND(G28=0,H28=0,I28=0),"",".")</f>
        <v>.</v>
      </c>
      <c r="G28" s="63">
        <f ca="1">$BO7</f>
        <v>8</v>
      </c>
      <c r="H28" s="63">
        <f ca="1">$BT7</f>
        <v>7</v>
      </c>
      <c r="I28" s="63">
        <f ca="1">$BY7</f>
        <v>2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0</v>
      </c>
      <c r="Q28" s="62" t="str">
        <f ca="1">IF(AND(R28=0,S28=0,T28=0),"",".")</f>
        <v>.</v>
      </c>
      <c r="R28" s="63">
        <f ca="1">$BO8</f>
        <v>3</v>
      </c>
      <c r="S28" s="63">
        <f ca="1">$BT8</f>
        <v>2</v>
      </c>
      <c r="T28" s="63">
        <f ca="1">$BY8</f>
        <v>1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0.26906566503118512</v>
      </c>
      <c r="CR28" s="66">
        <f t="shared" ca="1" si="33"/>
        <v>25</v>
      </c>
      <c r="CS28" s="67"/>
      <c r="CT28" s="67">
        <v>28</v>
      </c>
      <c r="CU28" s="67">
        <v>5</v>
      </c>
      <c r="CV28" s="67">
        <v>1</v>
      </c>
      <c r="CX28" s="65">
        <f t="shared" ca="1" si="34"/>
        <v>0.74330232418735132</v>
      </c>
      <c r="CY28" s="66">
        <f t="shared" ca="1" si="35"/>
        <v>12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0.73657972997789534</v>
      </c>
      <c r="DF28" s="66">
        <f t="shared" ca="1" si="37"/>
        <v>7</v>
      </c>
      <c r="DG28" s="67"/>
      <c r="DH28" s="67">
        <v>28</v>
      </c>
      <c r="DI28" s="67">
        <v>5</v>
      </c>
      <c r="DJ28" s="67">
        <v>1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0</v>
      </c>
      <c r="F29" s="71" t="str">
        <f ca="1">IF(AND(G29=0,H29=0,I29=0),"",".")</f>
        <v>.</v>
      </c>
      <c r="G29" s="72">
        <f ca="1">$BP7</f>
        <v>1</v>
      </c>
      <c r="H29" s="72">
        <f ca="1">$BU7</f>
        <v>1</v>
      </c>
      <c r="I29" s="72">
        <f ca="1">$BZ7</f>
        <v>3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0</v>
      </c>
      <c r="Q29" s="71" t="str">
        <f ca="1">IF(AND(R29=0,S29=0,T29=0),"",".")</f>
        <v>.</v>
      </c>
      <c r="R29" s="72">
        <f ca="1">$BP8</f>
        <v>2</v>
      </c>
      <c r="S29" s="72">
        <f ca="1">$BU8</f>
        <v>2</v>
      </c>
      <c r="T29" s="72">
        <f ca="1">$BZ8</f>
        <v>5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0.53765689807302197</v>
      </c>
      <c r="CR29" s="66">
        <f t="shared" ca="1" si="33"/>
        <v>15</v>
      </c>
      <c r="CS29" s="67"/>
      <c r="CT29" s="67">
        <v>29</v>
      </c>
      <c r="CU29" s="67">
        <v>5</v>
      </c>
      <c r="CV29" s="67">
        <v>2</v>
      </c>
      <c r="CX29" s="65">
        <f t="shared" ca="1" si="34"/>
        <v>0.76886025127678881</v>
      </c>
      <c r="CY29" s="66">
        <f t="shared" ca="1" si="35"/>
        <v>9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0.44128568996856188</v>
      </c>
      <c r="DF29" s="66">
        <f t="shared" ca="1" si="37"/>
        <v>19</v>
      </c>
      <c r="DG29" s="67"/>
      <c r="DH29" s="67">
        <v>29</v>
      </c>
      <c r="DI29" s="67">
        <v>5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9</v>
      </c>
      <c r="H30" s="64">
        <f ca="1">$AZ7</f>
        <v>8</v>
      </c>
      <c r="I30" s="64">
        <f ca="1">$BA7</f>
        <v>5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5</v>
      </c>
      <c r="S30" s="64">
        <f ca="1">$AZ8</f>
        <v>4</v>
      </c>
      <c r="T30" s="64">
        <f ca="1">$BA8</f>
        <v>6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0.59408752821542443</v>
      </c>
      <c r="CR30" s="66">
        <f t="shared" ca="1" si="33"/>
        <v>12</v>
      </c>
      <c r="CS30" s="67"/>
      <c r="CT30" s="67">
        <v>30</v>
      </c>
      <c r="CU30" s="67">
        <v>5</v>
      </c>
      <c r="CV30" s="67">
        <v>3</v>
      </c>
      <c r="CX30" s="65">
        <f t="shared" ca="1" si="34"/>
        <v>0.51870940663093057</v>
      </c>
      <c r="CY30" s="66">
        <f t="shared" ca="1" si="35"/>
        <v>21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0.65181533837101657</v>
      </c>
      <c r="DF30" s="66">
        <f t="shared" ca="1" si="37"/>
        <v>12</v>
      </c>
      <c r="DG30" s="67"/>
      <c r="DH30" s="67">
        <v>30</v>
      </c>
      <c r="DI30" s="67">
        <v>5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0.83722917007348108</v>
      </c>
      <c r="CR31" s="66">
        <f t="shared" ca="1" si="33"/>
        <v>4</v>
      </c>
      <c r="CS31" s="67"/>
      <c r="CT31" s="67">
        <v>31</v>
      </c>
      <c r="CU31" s="67">
        <v>5</v>
      </c>
      <c r="CV31" s="67">
        <v>4</v>
      </c>
      <c r="CX31" s="65">
        <f t="shared" ca="1" si="34"/>
        <v>0.18317100280031173</v>
      </c>
      <c r="CY31" s="66">
        <f t="shared" ca="1" si="35"/>
        <v>30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9.9317501378991313E-2</v>
      </c>
      <c r="DF31" s="66">
        <f t="shared" ca="1" si="37"/>
        <v>35</v>
      </c>
      <c r="DG31" s="67"/>
      <c r="DH31" s="67">
        <v>31</v>
      </c>
      <c r="DI31" s="67">
        <v>5</v>
      </c>
      <c r="DJ31" s="67">
        <v>4</v>
      </c>
    </row>
    <row r="32" spans="1:114" ht="39.950000000000003" customHeight="1" thickBot="1" x14ac:dyDescent="0.3">
      <c r="A32" s="82" t="str">
        <f t="shared" ref="A32:T33" si="38">A1</f>
        <v>小数 たし算 小数第三位 (0.111) くり上がりなし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0.83528056615339785</v>
      </c>
      <c r="CR32" s="66">
        <f t="shared" ca="1" si="33"/>
        <v>5</v>
      </c>
      <c r="CS32" s="67"/>
      <c r="CT32" s="67">
        <v>32</v>
      </c>
      <c r="CU32" s="67">
        <v>6</v>
      </c>
      <c r="CV32" s="67">
        <v>1</v>
      </c>
      <c r="CW32" s="67"/>
      <c r="CX32" s="65">
        <f t="shared" ca="1" si="34"/>
        <v>0.63679308446392358</v>
      </c>
      <c r="CY32" s="66">
        <f t="shared" ca="1" si="35"/>
        <v>15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0.2922658204972286</v>
      </c>
      <c r="DF32" s="66">
        <f t="shared" ca="1" si="37"/>
        <v>29</v>
      </c>
      <c r="DG32" s="67"/>
      <c r="DH32" s="67">
        <v>32</v>
      </c>
      <c r="DI32" s="67">
        <v>6</v>
      </c>
      <c r="DJ32" s="67">
        <v>1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0.94200863854012906</v>
      </c>
      <c r="CR33" s="66">
        <f t="shared" ca="1" si="33"/>
        <v>2</v>
      </c>
      <c r="CS33" s="67"/>
      <c r="CT33" s="67">
        <v>33</v>
      </c>
      <c r="CU33" s="67">
        <v>6</v>
      </c>
      <c r="CV33" s="67">
        <v>2</v>
      </c>
      <c r="CX33" s="65">
        <f t="shared" ca="1" si="34"/>
        <v>0.12789633623982277</v>
      </c>
      <c r="CY33" s="66">
        <f t="shared" ca="1" si="35"/>
        <v>31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0.51623991364876354</v>
      </c>
      <c r="DF33" s="66">
        <f t="shared" ca="1" si="37"/>
        <v>17</v>
      </c>
      <c r="DG33" s="67"/>
      <c r="DH33" s="67">
        <v>33</v>
      </c>
      <c r="DI33" s="67">
        <v>6</v>
      </c>
      <c r="DJ33" s="67">
        <v>2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0.79510483416589095</v>
      </c>
      <c r="CR34" s="66">
        <f t="shared" ca="1" si="33"/>
        <v>6</v>
      </c>
      <c r="CS34" s="67"/>
      <c r="CT34" s="67">
        <v>34</v>
      </c>
      <c r="CU34" s="67">
        <v>6</v>
      </c>
      <c r="CV34" s="67">
        <v>3</v>
      </c>
      <c r="CX34" s="65">
        <f t="shared" ca="1" si="34"/>
        <v>0.50699352562930577</v>
      </c>
      <c r="CY34" s="66">
        <f t="shared" ca="1" si="35"/>
        <v>23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0.11290723279651693</v>
      </c>
      <c r="DF34" s="66">
        <f t="shared" ca="1" si="37"/>
        <v>33</v>
      </c>
      <c r="DG34" s="67"/>
      <c r="DH34" s="67">
        <v>34</v>
      </c>
      <c r="DI34" s="67">
        <v>6</v>
      </c>
      <c r="DJ34" s="67">
        <v>3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0.52368734486563917</v>
      </c>
      <c r="CR35" s="66">
        <f t="shared" ca="1" si="33"/>
        <v>16</v>
      </c>
      <c r="CS35" s="67"/>
      <c r="CT35" s="67">
        <v>35</v>
      </c>
      <c r="CU35" s="67">
        <v>7</v>
      </c>
      <c r="CV35" s="67">
        <v>1</v>
      </c>
      <c r="CX35" s="65">
        <f t="shared" ca="1" si="34"/>
        <v>0.74629995993575926</v>
      </c>
      <c r="CY35" s="66">
        <f t="shared" ca="1" si="35"/>
        <v>11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0.37116848627323817</v>
      </c>
      <c r="DF35" s="66">
        <f t="shared" ca="1" si="37"/>
        <v>23</v>
      </c>
      <c r="DG35" s="67"/>
      <c r="DH35" s="67">
        <v>35</v>
      </c>
      <c r="DI35" s="67">
        <v>7</v>
      </c>
      <c r="DJ35" s="67">
        <v>1</v>
      </c>
    </row>
    <row r="36" spans="1:114" ht="48.95" customHeight="1" thickBot="1" x14ac:dyDescent="0.3">
      <c r="A36" s="50"/>
      <c r="B36" s="78" t="str">
        <f ca="1">B5</f>
        <v>0.541＋0.256＝</v>
      </c>
      <c r="C36" s="79"/>
      <c r="D36" s="79"/>
      <c r="E36" s="79"/>
      <c r="F36" s="79"/>
      <c r="G36" s="79"/>
      <c r="H36" s="80">
        <f ca="1">H5</f>
        <v>0.79700000000000004</v>
      </c>
      <c r="I36" s="80"/>
      <c r="J36" s="81"/>
      <c r="K36" s="51"/>
      <c r="L36" s="27"/>
      <c r="M36" s="78" t="str">
        <f ca="1">M5</f>
        <v>0.443＋0.429＝</v>
      </c>
      <c r="N36" s="79"/>
      <c r="O36" s="79"/>
      <c r="P36" s="79"/>
      <c r="Q36" s="79"/>
      <c r="R36" s="79"/>
      <c r="S36" s="80">
        <f ca="1">S5</f>
        <v>0.872</v>
      </c>
      <c r="T36" s="80"/>
      <c r="U36" s="81"/>
      <c r="V36" s="9"/>
      <c r="AB36" s="1" t="s">
        <v>45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7</v>
      </c>
      <c r="AE36" s="53">
        <f t="shared" ca="1" si="39"/>
        <v>9</v>
      </c>
      <c r="AF36" s="53">
        <f t="shared" ca="1" si="39"/>
        <v>7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0.38535646367735465</v>
      </c>
      <c r="CR36" s="66">
        <f t="shared" ca="1" si="33"/>
        <v>22</v>
      </c>
      <c r="CS36" s="67"/>
      <c r="CT36" s="67">
        <v>36</v>
      </c>
      <c r="CU36" s="67">
        <v>7</v>
      </c>
      <c r="CV36" s="67">
        <v>2</v>
      </c>
      <c r="CX36" s="65">
        <f t="shared" ca="1" si="34"/>
        <v>0.51804739031799463</v>
      </c>
      <c r="CY36" s="66">
        <f t="shared" ca="1" si="35"/>
        <v>22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0.97447410448514982</v>
      </c>
      <c r="DF36" s="66">
        <f t="shared" ca="1" si="37"/>
        <v>1</v>
      </c>
      <c r="DG36" s="67"/>
      <c r="DH36" s="67">
        <v>36</v>
      </c>
      <c r="DI36" s="67">
        <v>7</v>
      </c>
      <c r="DJ36" s="67">
        <v>2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8</v>
      </c>
      <c r="AE37" s="53">
        <f t="shared" ca="1" si="39"/>
        <v>7</v>
      </c>
      <c r="AF37" s="53">
        <f t="shared" ca="1" si="39"/>
        <v>2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0.10790955655671441</v>
      </c>
      <c r="CR37" s="66">
        <f t="shared" ca="1" si="33"/>
        <v>32</v>
      </c>
      <c r="CS37" s="67"/>
      <c r="CT37" s="67">
        <v>37</v>
      </c>
      <c r="CU37" s="67">
        <v>8</v>
      </c>
      <c r="CV37" s="67">
        <v>1</v>
      </c>
      <c r="CX37" s="65">
        <f t="shared" ca="1" si="34"/>
        <v>2.1044527843009031E-2</v>
      </c>
      <c r="CY37" s="66">
        <f t="shared" ca="1" si="35"/>
        <v>36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0.34410516898477483</v>
      </c>
      <c r="DF37" s="66">
        <f t="shared" ca="1" si="37"/>
        <v>24</v>
      </c>
      <c r="DG37" s="67"/>
      <c r="DH37" s="67">
        <v>37</v>
      </c>
      <c r="DI37" s="67">
        <v>8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5</v>
      </c>
      <c r="H38" s="34">
        <f t="shared" ca="1" si="41"/>
        <v>4</v>
      </c>
      <c r="I38" s="34">
        <f t="shared" ca="1" si="41"/>
        <v>1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4</v>
      </c>
      <c r="S38" s="34">
        <f t="shared" ca="1" si="42"/>
        <v>4</v>
      </c>
      <c r="T38" s="34">
        <f t="shared" ca="1" si="42"/>
        <v>3</v>
      </c>
      <c r="U38" s="35"/>
      <c r="V38" s="9"/>
      <c r="AB38" s="1" t="s">
        <v>27</v>
      </c>
      <c r="AC38" s="1" t="str">
        <f t="shared" ca="1" si="40"/>
        <v>NO</v>
      </c>
      <c r="AD38" s="53">
        <f t="shared" ca="1" si="39"/>
        <v>5</v>
      </c>
      <c r="AE38" s="53">
        <f t="shared" ca="1" si="39"/>
        <v>6</v>
      </c>
      <c r="AF38" s="53">
        <f t="shared" ca="1" si="39"/>
        <v>9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5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2</v>
      </c>
      <c r="T39" s="41">
        <f t="shared" ca="1" si="43"/>
        <v>9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7</v>
      </c>
      <c r="AF39" s="53">
        <f t="shared" ca="1" si="39"/>
        <v>8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7</v>
      </c>
      <c r="H40" s="57">
        <f t="shared" ca="1" si="41"/>
        <v>9</v>
      </c>
      <c r="I40" s="57">
        <f t="shared" ca="1" si="41"/>
        <v>7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8</v>
      </c>
      <c r="S40" s="57">
        <f t="shared" ca="1" si="43"/>
        <v>7</v>
      </c>
      <c r="T40" s="57">
        <f t="shared" ca="1" si="43"/>
        <v>2</v>
      </c>
      <c r="U40" s="58"/>
      <c r="V40" s="9"/>
      <c r="X40" s="59"/>
      <c r="AA40" s="2" t="s">
        <v>29</v>
      </c>
      <c r="AB40" s="1" t="s">
        <v>30</v>
      </c>
      <c r="AC40" s="1" t="str">
        <f t="shared" ca="1" si="40"/>
        <v>NO</v>
      </c>
      <c r="AD40" s="53">
        <f t="shared" ca="1" si="39"/>
        <v>9</v>
      </c>
      <c r="AE40" s="53">
        <f t="shared" ca="1" si="39"/>
        <v>4</v>
      </c>
      <c r="AF40" s="53">
        <f t="shared" ca="1" si="39"/>
        <v>9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8</v>
      </c>
      <c r="AE41" s="53">
        <f t="shared" ca="1" si="39"/>
        <v>9</v>
      </c>
      <c r="AF41" s="53">
        <f t="shared" ca="1" si="39"/>
        <v>6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NO</v>
      </c>
      <c r="AD42" s="53">
        <f t="shared" ca="1" si="39"/>
        <v>9</v>
      </c>
      <c r="AE42" s="53">
        <f t="shared" ca="1" si="39"/>
        <v>8</v>
      </c>
      <c r="AF42" s="53">
        <f t="shared" ca="1" si="39"/>
        <v>5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78" t="str">
        <f ca="1">B12</f>
        <v>0.214＋0.355＝</v>
      </c>
      <c r="C43" s="79"/>
      <c r="D43" s="79"/>
      <c r="E43" s="79"/>
      <c r="F43" s="79"/>
      <c r="G43" s="79"/>
      <c r="H43" s="80">
        <f ca="1">H12</f>
        <v>0.56899999999999995</v>
      </c>
      <c r="I43" s="80"/>
      <c r="J43" s="81"/>
      <c r="K43" s="9"/>
      <c r="L43" s="26"/>
      <c r="M43" s="78" t="str">
        <f ca="1">M12</f>
        <v>0.634＋0.344＝</v>
      </c>
      <c r="N43" s="79"/>
      <c r="O43" s="79"/>
      <c r="P43" s="79"/>
      <c r="Q43" s="79"/>
      <c r="R43" s="79"/>
      <c r="S43" s="80">
        <f ca="1">S12</f>
        <v>0.97799999999999998</v>
      </c>
      <c r="T43" s="80"/>
      <c r="U43" s="81"/>
      <c r="V43" s="9"/>
      <c r="AB43" s="1" t="s">
        <v>33</v>
      </c>
      <c r="AC43" s="1" t="str">
        <f t="shared" ca="1" si="40"/>
        <v>NO</v>
      </c>
      <c r="AD43" s="53">
        <f t="shared" ca="1" si="39"/>
        <v>5</v>
      </c>
      <c r="AE43" s="53">
        <f t="shared" ca="1" si="39"/>
        <v>4</v>
      </c>
      <c r="AF43" s="53">
        <f t="shared" ca="1" si="39"/>
        <v>6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8</v>
      </c>
      <c r="AE44" s="53">
        <f t="shared" ca="1" si="39"/>
        <v>8</v>
      </c>
      <c r="AF44" s="53">
        <f t="shared" ca="1" si="39"/>
        <v>9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2</v>
      </c>
      <c r="H45" s="34">
        <f t="shared" ca="1" si="44"/>
        <v>1</v>
      </c>
      <c r="I45" s="34">
        <f t="shared" ca="1" si="44"/>
        <v>4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6</v>
      </c>
      <c r="S45" s="34">
        <f t="shared" ca="1" si="45"/>
        <v>3</v>
      </c>
      <c r="T45" s="34">
        <f t="shared" ca="1" si="45"/>
        <v>4</v>
      </c>
      <c r="U45" s="35"/>
      <c r="V45" s="9"/>
      <c r="AA45" s="2" t="s">
        <v>35</v>
      </c>
      <c r="AB45" s="1" t="s">
        <v>36</v>
      </c>
      <c r="AC45" s="1" t="str">
        <f t="shared" ca="1" si="40"/>
        <v>NO</v>
      </c>
      <c r="AD45" s="53">
        <f t="shared" ca="1" si="39"/>
        <v>8</v>
      </c>
      <c r="AE45" s="53">
        <f t="shared" ca="1" si="39"/>
        <v>8</v>
      </c>
      <c r="AF45" s="53">
        <f t="shared" ca="1" si="39"/>
        <v>9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3</v>
      </c>
      <c r="H46" s="41">
        <f t="shared" ca="1" si="46"/>
        <v>5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4</v>
      </c>
      <c r="T46" s="41">
        <f t="shared" ca="1" si="47"/>
        <v>4</v>
      </c>
      <c r="U46" s="35"/>
      <c r="V46" s="9"/>
      <c r="AA46" s="2" t="s">
        <v>37</v>
      </c>
      <c r="AB46" s="2" t="s">
        <v>38</v>
      </c>
      <c r="AC46" s="1" t="str">
        <f t="shared" ca="1" si="40"/>
        <v>NO</v>
      </c>
      <c r="AD46" s="53">
        <f t="shared" ca="1" si="39"/>
        <v>7</v>
      </c>
      <c r="AE46" s="53">
        <f t="shared" ca="1" si="39"/>
        <v>9</v>
      </c>
      <c r="AF46" s="53">
        <f t="shared" ca="1" si="39"/>
        <v>4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5</v>
      </c>
      <c r="H47" s="57">
        <f t="shared" ca="1" si="46"/>
        <v>6</v>
      </c>
      <c r="I47" s="57">
        <f t="shared" ca="1" si="46"/>
        <v>9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9</v>
      </c>
      <c r="S47" s="57">
        <f t="shared" ca="1" si="47"/>
        <v>7</v>
      </c>
      <c r="T47" s="57">
        <f t="shared" ca="1" si="47"/>
        <v>8</v>
      </c>
      <c r="U47" s="58"/>
      <c r="V47" s="9"/>
      <c r="AA47" s="2" t="s">
        <v>39</v>
      </c>
      <c r="AB47" s="2" t="s">
        <v>40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8</v>
      </c>
      <c r="AF47" s="53">
        <f t="shared" ca="1" si="39"/>
        <v>9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78" t="str">
        <f ca="1">B19</f>
        <v>0.711＋0.238＝</v>
      </c>
      <c r="C50" s="79"/>
      <c r="D50" s="79"/>
      <c r="E50" s="79"/>
      <c r="F50" s="79"/>
      <c r="G50" s="79"/>
      <c r="H50" s="80">
        <f ca="1">H19</f>
        <v>0.94899999999999995</v>
      </c>
      <c r="I50" s="80"/>
      <c r="J50" s="81"/>
      <c r="K50" s="9"/>
      <c r="L50" s="26"/>
      <c r="M50" s="78" t="str">
        <f ca="1">M19</f>
        <v>0.515＋0.381＝</v>
      </c>
      <c r="N50" s="79"/>
      <c r="O50" s="79"/>
      <c r="P50" s="79"/>
      <c r="Q50" s="79"/>
      <c r="R50" s="79"/>
      <c r="S50" s="80">
        <f ca="1">S19</f>
        <v>0.89600000000000002</v>
      </c>
      <c r="T50" s="80"/>
      <c r="U50" s="81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7</v>
      </c>
      <c r="H52" s="34">
        <f t="shared" ca="1" si="48"/>
        <v>1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5</v>
      </c>
      <c r="S52" s="34">
        <f t="shared" ca="1" si="49"/>
        <v>1</v>
      </c>
      <c r="T52" s="34">
        <f t="shared" ca="1" si="49"/>
        <v>5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3</v>
      </c>
      <c r="I53" s="41">
        <f t="shared" ca="1" si="50"/>
        <v>8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3</v>
      </c>
      <c r="S53" s="41">
        <f t="shared" ca="1" si="51"/>
        <v>8</v>
      </c>
      <c r="T53" s="41">
        <f t="shared" ca="1" si="51"/>
        <v>1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9</v>
      </c>
      <c r="H54" s="57">
        <f t="shared" ca="1" si="50"/>
        <v>4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8</v>
      </c>
      <c r="S54" s="57">
        <f t="shared" ca="1" si="51"/>
        <v>9</v>
      </c>
      <c r="T54" s="57">
        <f t="shared" ca="1" si="51"/>
        <v>6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78" t="str">
        <f ca="1">B26</f>
        <v>0.872＋0.113＝</v>
      </c>
      <c r="C57" s="79"/>
      <c r="D57" s="79"/>
      <c r="E57" s="79"/>
      <c r="F57" s="79"/>
      <c r="G57" s="79"/>
      <c r="H57" s="80">
        <f ca="1">H26</f>
        <v>0.98499999999999999</v>
      </c>
      <c r="I57" s="80"/>
      <c r="J57" s="81"/>
      <c r="K57" s="9"/>
      <c r="L57" s="26"/>
      <c r="M57" s="78" t="str">
        <f ca="1">M26</f>
        <v>0.321＋0.225＝</v>
      </c>
      <c r="N57" s="79"/>
      <c r="O57" s="79"/>
      <c r="P57" s="79"/>
      <c r="Q57" s="79"/>
      <c r="R57" s="79"/>
      <c r="S57" s="80">
        <f ca="1">S26</f>
        <v>0.54600000000000004</v>
      </c>
      <c r="T57" s="80"/>
      <c r="U57" s="81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8</v>
      </c>
      <c r="H59" s="34">
        <f t="shared" ca="1" si="52"/>
        <v>7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3</v>
      </c>
      <c r="S59" s="34">
        <f t="shared" ca="1" si="53"/>
        <v>2</v>
      </c>
      <c r="T59" s="34">
        <f t="shared" ca="1" si="53"/>
        <v>1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1</v>
      </c>
      <c r="I60" s="41">
        <f t="shared" ca="1" si="54"/>
        <v>3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2</v>
      </c>
      <c r="S60" s="41">
        <f t="shared" ca="1" si="55"/>
        <v>2</v>
      </c>
      <c r="T60" s="41">
        <f t="shared" ca="1" si="55"/>
        <v>5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9</v>
      </c>
      <c r="H61" s="57">
        <f t="shared" ca="1" si="54"/>
        <v>8</v>
      </c>
      <c r="I61" s="57">
        <f t="shared" ca="1" si="54"/>
        <v>5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5</v>
      </c>
      <c r="S61" s="57">
        <f t="shared" ca="1" si="55"/>
        <v>4</v>
      </c>
      <c r="T61" s="57">
        <f t="shared" ca="1" si="55"/>
        <v>6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/>
      <c r="CU100" s="67"/>
      <c r="CV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F0wAMA8l7XhJdERaG5WunpT4Uq4nXNLI7iFS9OVHLjOeXFD/eCRASY/PMxuudpBXLXJhgL/e14M2SzvMul2ApA==" saltValue="FoagaG/hvh076NXtvI+rS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449" priority="161">
      <formula>I38=0</formula>
    </cfRule>
  </conditionalFormatting>
  <conditionalFormatting sqref="I39">
    <cfRule type="expression" dxfId="1448" priority="160">
      <formula>I39=0</formula>
    </cfRule>
  </conditionalFormatting>
  <conditionalFormatting sqref="H38">
    <cfRule type="expression" dxfId="1447" priority="159">
      <formula>AND(H38=0,I38=0)</formula>
    </cfRule>
  </conditionalFormatting>
  <conditionalFormatting sqref="H39">
    <cfRule type="expression" dxfId="1446" priority="158">
      <formula>AND(H39=0,I39=0)</formula>
    </cfRule>
  </conditionalFormatting>
  <conditionalFormatting sqref="G38">
    <cfRule type="expression" dxfId="1445" priority="157">
      <formula>AND(G38=0,H38=0,I38=0)</formula>
    </cfRule>
  </conditionalFormatting>
  <conditionalFormatting sqref="G39">
    <cfRule type="expression" dxfId="1444" priority="156">
      <formula>AND(G39=0,H39=0,I39=0)</formula>
    </cfRule>
  </conditionalFormatting>
  <conditionalFormatting sqref="D38">
    <cfRule type="expression" dxfId="1443" priority="155">
      <formula>D38=0</formula>
    </cfRule>
  </conditionalFormatting>
  <conditionalFormatting sqref="D39">
    <cfRule type="expression" dxfId="1442" priority="154">
      <formula>D39=0</formula>
    </cfRule>
  </conditionalFormatting>
  <conditionalFormatting sqref="D40">
    <cfRule type="expression" dxfId="1441" priority="153">
      <formula>D40=0</formula>
    </cfRule>
  </conditionalFormatting>
  <conditionalFormatting sqref="C39">
    <cfRule type="expression" dxfId="1440" priority="152">
      <formula>C39=""</formula>
    </cfRule>
  </conditionalFormatting>
  <conditionalFormatting sqref="AI15:AI26">
    <cfRule type="expression" dxfId="1439" priority="151">
      <formula>$AM15="NO"</formula>
    </cfRule>
  </conditionalFormatting>
  <conditionalFormatting sqref="T38">
    <cfRule type="expression" dxfId="1438" priority="150">
      <formula>T38=0</formula>
    </cfRule>
  </conditionalFormatting>
  <conditionalFormatting sqref="T39">
    <cfRule type="expression" dxfId="1437" priority="149">
      <formula>T39=0</formula>
    </cfRule>
  </conditionalFormatting>
  <conditionalFormatting sqref="S38">
    <cfRule type="expression" dxfId="1436" priority="148">
      <formula>AND(S38=0,T38=0)</formula>
    </cfRule>
  </conditionalFormatting>
  <conditionalFormatting sqref="S39">
    <cfRule type="expression" dxfId="1435" priority="147">
      <formula>AND(S39=0,T39=0)</formula>
    </cfRule>
  </conditionalFormatting>
  <conditionalFormatting sqref="R38">
    <cfRule type="expression" dxfId="1434" priority="146">
      <formula>AND(R38=0,S38=0,T38=0)</formula>
    </cfRule>
  </conditionalFormatting>
  <conditionalFormatting sqref="R39">
    <cfRule type="expression" dxfId="1433" priority="145">
      <formula>AND(R39=0,S39=0,T39=0)</formula>
    </cfRule>
  </conditionalFormatting>
  <conditionalFormatting sqref="O38">
    <cfRule type="expression" dxfId="1432" priority="144">
      <formula>O38=0</formula>
    </cfRule>
  </conditionalFormatting>
  <conditionalFormatting sqref="O39">
    <cfRule type="expression" dxfId="1431" priority="143">
      <formula>O39=0</formula>
    </cfRule>
  </conditionalFormatting>
  <conditionalFormatting sqref="O40">
    <cfRule type="expression" dxfId="1430" priority="142">
      <formula>O40=0</formula>
    </cfRule>
  </conditionalFormatting>
  <conditionalFormatting sqref="N39">
    <cfRule type="expression" dxfId="1429" priority="141">
      <formula>N39=""</formula>
    </cfRule>
  </conditionalFormatting>
  <conditionalFormatting sqref="I45">
    <cfRule type="expression" dxfId="1428" priority="140">
      <formula>I45=0</formula>
    </cfRule>
  </conditionalFormatting>
  <conditionalFormatting sqref="I46">
    <cfRule type="expression" dxfId="1427" priority="139">
      <formula>I46=0</formula>
    </cfRule>
  </conditionalFormatting>
  <conditionalFormatting sqref="H45">
    <cfRule type="expression" dxfId="1426" priority="138">
      <formula>AND(H45=0,I45=0)</formula>
    </cfRule>
  </conditionalFormatting>
  <conditionalFormatting sqref="H46">
    <cfRule type="expression" dxfId="1425" priority="137">
      <formula>AND(H46=0,I46=0)</formula>
    </cfRule>
  </conditionalFormatting>
  <conditionalFormatting sqref="G45">
    <cfRule type="expression" dxfId="1424" priority="136">
      <formula>AND(G45=0,H45=0,I45=0)</formula>
    </cfRule>
  </conditionalFormatting>
  <conditionalFormatting sqref="G46">
    <cfRule type="expression" dxfId="1423" priority="135">
      <formula>AND(G46=0,H46=0,I46=0)</formula>
    </cfRule>
  </conditionalFormatting>
  <conditionalFormatting sqref="D45">
    <cfRule type="expression" dxfId="1422" priority="134">
      <formula>D45=0</formula>
    </cfRule>
  </conditionalFormatting>
  <conditionalFormatting sqref="D46">
    <cfRule type="expression" dxfId="1421" priority="133">
      <formula>D46=0</formula>
    </cfRule>
  </conditionalFormatting>
  <conditionalFormatting sqref="D47">
    <cfRule type="expression" dxfId="1420" priority="132">
      <formula>D47=0</formula>
    </cfRule>
  </conditionalFormatting>
  <conditionalFormatting sqref="C46">
    <cfRule type="expression" dxfId="1419" priority="131">
      <formula>C46=""</formula>
    </cfRule>
  </conditionalFormatting>
  <conditionalFormatting sqref="T45">
    <cfRule type="expression" dxfId="1418" priority="130">
      <formula>T45=0</formula>
    </cfRule>
  </conditionalFormatting>
  <conditionalFormatting sqref="T46">
    <cfRule type="expression" dxfId="1417" priority="129">
      <formula>T46=0</formula>
    </cfRule>
  </conditionalFormatting>
  <conditionalFormatting sqref="S45">
    <cfRule type="expression" dxfId="1416" priority="128">
      <formula>AND(S45=0,T45=0)</formula>
    </cfRule>
  </conditionalFormatting>
  <conditionalFormatting sqref="S46">
    <cfRule type="expression" dxfId="1415" priority="127">
      <formula>AND(S46=0,T46=0)</formula>
    </cfRule>
  </conditionalFormatting>
  <conditionalFormatting sqref="R45">
    <cfRule type="expression" dxfId="1414" priority="126">
      <formula>AND(R45=0,S45=0,T45=0)</formula>
    </cfRule>
  </conditionalFormatting>
  <conditionalFormatting sqref="R46">
    <cfRule type="expression" dxfId="1413" priority="125">
      <formula>AND(R46=0,S46=0,T46=0)</formula>
    </cfRule>
  </conditionalFormatting>
  <conditionalFormatting sqref="O45">
    <cfRule type="expression" dxfId="1412" priority="124">
      <formula>O45=0</formula>
    </cfRule>
  </conditionalFormatting>
  <conditionalFormatting sqref="O46">
    <cfRule type="expression" dxfId="1411" priority="123">
      <formula>O46=0</formula>
    </cfRule>
  </conditionalFormatting>
  <conditionalFormatting sqref="O47">
    <cfRule type="expression" dxfId="1410" priority="122">
      <formula>O47=0</formula>
    </cfRule>
  </conditionalFormatting>
  <conditionalFormatting sqref="N46">
    <cfRule type="expression" dxfId="1409" priority="121">
      <formula>N46=""</formula>
    </cfRule>
  </conditionalFormatting>
  <conditionalFormatting sqref="I52">
    <cfRule type="expression" dxfId="1408" priority="120">
      <formula>I52=0</formula>
    </cfRule>
  </conditionalFormatting>
  <conditionalFormatting sqref="I53">
    <cfRule type="expression" dxfId="1407" priority="119">
      <formula>I53=0</formula>
    </cfRule>
  </conditionalFormatting>
  <conditionalFormatting sqref="H52">
    <cfRule type="expression" dxfId="1406" priority="118">
      <formula>AND(H52=0,I52=0)</formula>
    </cfRule>
  </conditionalFormatting>
  <conditionalFormatting sqref="H53">
    <cfRule type="expression" dxfId="1405" priority="117">
      <formula>AND(H53=0,I53=0)</formula>
    </cfRule>
  </conditionalFormatting>
  <conditionalFormatting sqref="G52">
    <cfRule type="expression" dxfId="1404" priority="116">
      <formula>AND(G52=0,H52=0,I52=0)</formula>
    </cfRule>
  </conditionalFormatting>
  <conditionalFormatting sqref="G53">
    <cfRule type="expression" dxfId="1403" priority="115">
      <formula>AND(G53=0,H53=0,I53=0)</formula>
    </cfRule>
  </conditionalFormatting>
  <conditionalFormatting sqref="D52">
    <cfRule type="expression" dxfId="1402" priority="114">
      <formula>D52=0</formula>
    </cfRule>
  </conditionalFormatting>
  <conditionalFormatting sqref="D53">
    <cfRule type="expression" dxfId="1401" priority="113">
      <formula>D53=0</formula>
    </cfRule>
  </conditionalFormatting>
  <conditionalFormatting sqref="D54">
    <cfRule type="expression" dxfId="1400" priority="112">
      <formula>D54=0</formula>
    </cfRule>
  </conditionalFormatting>
  <conditionalFormatting sqref="C53">
    <cfRule type="expression" dxfId="1399" priority="111">
      <formula>C53=""</formula>
    </cfRule>
  </conditionalFormatting>
  <conditionalFormatting sqref="T52">
    <cfRule type="expression" dxfId="1398" priority="110">
      <formula>T52=0</formula>
    </cfRule>
  </conditionalFormatting>
  <conditionalFormatting sqref="T53">
    <cfRule type="expression" dxfId="1397" priority="109">
      <formula>T53=0</formula>
    </cfRule>
  </conditionalFormatting>
  <conditionalFormatting sqref="S52">
    <cfRule type="expression" dxfId="1396" priority="108">
      <formula>AND(S52=0,T52=0)</formula>
    </cfRule>
  </conditionalFormatting>
  <conditionalFormatting sqref="S53">
    <cfRule type="expression" dxfId="1395" priority="107">
      <formula>AND(S53=0,T53=0)</formula>
    </cfRule>
  </conditionalFormatting>
  <conditionalFormatting sqref="R52">
    <cfRule type="expression" dxfId="1394" priority="106">
      <formula>AND(R52=0,S52=0,T52=0)</formula>
    </cfRule>
  </conditionalFormatting>
  <conditionalFormatting sqref="R53">
    <cfRule type="expression" dxfId="1393" priority="105">
      <formula>AND(R53=0,S53=0,T53=0)</formula>
    </cfRule>
  </conditionalFormatting>
  <conditionalFormatting sqref="O52">
    <cfRule type="expression" dxfId="1392" priority="104">
      <formula>O52=0</formula>
    </cfRule>
  </conditionalFormatting>
  <conditionalFormatting sqref="O53">
    <cfRule type="expression" dxfId="1391" priority="103">
      <formula>O53=0</formula>
    </cfRule>
  </conditionalFormatting>
  <conditionalFormatting sqref="O54">
    <cfRule type="expression" dxfId="1390" priority="102">
      <formula>O54=0</formula>
    </cfRule>
  </conditionalFormatting>
  <conditionalFormatting sqref="N53">
    <cfRule type="expression" dxfId="1389" priority="101">
      <formula>N53=""</formula>
    </cfRule>
  </conditionalFormatting>
  <conditionalFormatting sqref="I59">
    <cfRule type="expression" dxfId="1388" priority="100">
      <formula>I59=0</formula>
    </cfRule>
  </conditionalFormatting>
  <conditionalFormatting sqref="I60">
    <cfRule type="expression" dxfId="1387" priority="99">
      <formula>I60=0</formula>
    </cfRule>
  </conditionalFormatting>
  <conditionalFormatting sqref="H59">
    <cfRule type="expression" dxfId="1386" priority="98">
      <formula>AND(H59=0,I59=0)</formula>
    </cfRule>
  </conditionalFormatting>
  <conditionalFormatting sqref="H60">
    <cfRule type="expression" dxfId="1385" priority="97">
      <formula>AND(H60=0,I60=0)</formula>
    </cfRule>
  </conditionalFormatting>
  <conditionalFormatting sqref="G59">
    <cfRule type="expression" dxfId="1384" priority="96">
      <formula>AND(G59=0,H59=0,I59=0)</formula>
    </cfRule>
  </conditionalFormatting>
  <conditionalFormatting sqref="G60">
    <cfRule type="expression" dxfId="1383" priority="95">
      <formula>AND(G60=0,H60=0,I60=0)</formula>
    </cfRule>
  </conditionalFormatting>
  <conditionalFormatting sqref="D59">
    <cfRule type="expression" dxfId="1382" priority="94">
      <formula>D59=0</formula>
    </cfRule>
  </conditionalFormatting>
  <conditionalFormatting sqref="D60">
    <cfRule type="expression" dxfId="1381" priority="93">
      <formula>D60=0</formula>
    </cfRule>
  </conditionalFormatting>
  <conditionalFormatting sqref="D61">
    <cfRule type="expression" dxfId="1380" priority="92">
      <formula>D61=0</formula>
    </cfRule>
  </conditionalFormatting>
  <conditionalFormatting sqref="C60">
    <cfRule type="expression" dxfId="1379" priority="91">
      <formula>C60=""</formula>
    </cfRule>
  </conditionalFormatting>
  <conditionalFormatting sqref="T59">
    <cfRule type="expression" dxfId="1378" priority="90">
      <formula>T59=0</formula>
    </cfRule>
  </conditionalFormatting>
  <conditionalFormatting sqref="T60">
    <cfRule type="expression" dxfId="1377" priority="89">
      <formula>T60=0</formula>
    </cfRule>
  </conditionalFormatting>
  <conditionalFormatting sqref="S59">
    <cfRule type="expression" dxfId="1376" priority="88">
      <formula>AND(S59=0,T59=0)</formula>
    </cfRule>
  </conditionalFormatting>
  <conditionalFormatting sqref="S60">
    <cfRule type="expression" dxfId="1375" priority="87">
      <formula>AND(S60=0,T60=0)</formula>
    </cfRule>
  </conditionalFormatting>
  <conditionalFormatting sqref="R59">
    <cfRule type="expression" dxfId="1374" priority="86">
      <formula>AND(R59=0,S59=0,T59=0)</formula>
    </cfRule>
  </conditionalFormatting>
  <conditionalFormatting sqref="R60">
    <cfRule type="expression" dxfId="1373" priority="85">
      <formula>AND(R60=0,S60=0,T60=0)</formula>
    </cfRule>
  </conditionalFormatting>
  <conditionalFormatting sqref="O59">
    <cfRule type="expression" dxfId="1372" priority="84">
      <formula>O59=0</formula>
    </cfRule>
  </conditionalFormatting>
  <conditionalFormatting sqref="O60">
    <cfRule type="expression" dxfId="1371" priority="83">
      <formula>O60=0</formula>
    </cfRule>
  </conditionalFormatting>
  <conditionalFormatting sqref="O61">
    <cfRule type="expression" dxfId="1370" priority="82">
      <formula>O61=0</formula>
    </cfRule>
  </conditionalFormatting>
  <conditionalFormatting sqref="N60">
    <cfRule type="expression" dxfId="1369" priority="81">
      <formula>N60=""</formula>
    </cfRule>
  </conditionalFormatting>
  <conditionalFormatting sqref="I7">
    <cfRule type="expression" dxfId="1368" priority="80">
      <formula>I7=0</formula>
    </cfRule>
  </conditionalFormatting>
  <conditionalFormatting sqref="I8">
    <cfRule type="expression" dxfId="1367" priority="79">
      <formula>I8=0</formula>
    </cfRule>
  </conditionalFormatting>
  <conditionalFormatting sqref="H7">
    <cfRule type="expression" dxfId="1366" priority="78">
      <formula>AND(H7=0,I7=0)</formula>
    </cfRule>
  </conditionalFormatting>
  <conditionalFormatting sqref="H8">
    <cfRule type="expression" dxfId="1365" priority="77">
      <formula>AND(H8=0,I8=0)</formula>
    </cfRule>
  </conditionalFormatting>
  <conditionalFormatting sqref="G7">
    <cfRule type="expression" dxfId="1364" priority="76">
      <formula>AND(G7=0,H7=0,I7=0)</formula>
    </cfRule>
  </conditionalFormatting>
  <conditionalFormatting sqref="G8">
    <cfRule type="expression" dxfId="1363" priority="75">
      <formula>AND(G8=0,H8=0,I8=0)</formula>
    </cfRule>
  </conditionalFormatting>
  <conditionalFormatting sqref="D7">
    <cfRule type="expression" dxfId="1362" priority="74">
      <formula>D7=0</formula>
    </cfRule>
  </conditionalFormatting>
  <conditionalFormatting sqref="D8">
    <cfRule type="expression" dxfId="1361" priority="73">
      <formula>D8=0</formula>
    </cfRule>
  </conditionalFormatting>
  <conditionalFormatting sqref="D9">
    <cfRule type="expression" dxfId="1360" priority="72">
      <formula>D9=0</formula>
    </cfRule>
  </conditionalFormatting>
  <conditionalFormatting sqref="C8">
    <cfRule type="expression" dxfId="1359" priority="71">
      <formula>C8=""</formula>
    </cfRule>
  </conditionalFormatting>
  <conditionalFormatting sqref="T7">
    <cfRule type="expression" dxfId="1358" priority="70">
      <formula>T7=0</formula>
    </cfRule>
  </conditionalFormatting>
  <conditionalFormatting sqref="T8">
    <cfRule type="expression" dxfId="1357" priority="69">
      <formula>T8=0</formula>
    </cfRule>
  </conditionalFormatting>
  <conditionalFormatting sqref="S7">
    <cfRule type="expression" dxfId="1356" priority="68">
      <formula>AND(S7=0,T7=0)</formula>
    </cfRule>
  </conditionalFormatting>
  <conditionalFormatting sqref="S8">
    <cfRule type="expression" dxfId="1355" priority="67">
      <formula>AND(S8=0,T8=0)</formula>
    </cfRule>
  </conditionalFormatting>
  <conditionalFormatting sqref="R7">
    <cfRule type="expression" dxfId="1354" priority="66">
      <formula>AND(R7=0,S7=0,T7=0)</formula>
    </cfRule>
  </conditionalFormatting>
  <conditionalFormatting sqref="R8">
    <cfRule type="expression" dxfId="1353" priority="65">
      <formula>AND(R8=0,S8=0,T8=0)</formula>
    </cfRule>
  </conditionalFormatting>
  <conditionalFormatting sqref="O7">
    <cfRule type="expression" dxfId="1352" priority="64">
      <formula>O7=0</formula>
    </cfRule>
  </conditionalFormatting>
  <conditionalFormatting sqref="O8">
    <cfRule type="expression" dxfId="1351" priority="63">
      <formula>O8=0</formula>
    </cfRule>
  </conditionalFormatting>
  <conditionalFormatting sqref="O9">
    <cfRule type="expression" dxfId="1350" priority="62">
      <formula>O9=0</formula>
    </cfRule>
  </conditionalFormatting>
  <conditionalFormatting sqref="N8">
    <cfRule type="expression" dxfId="1349" priority="61">
      <formula>N8=""</formula>
    </cfRule>
  </conditionalFormatting>
  <conditionalFormatting sqref="I14">
    <cfRule type="expression" dxfId="1348" priority="60">
      <formula>I14=0</formula>
    </cfRule>
  </conditionalFormatting>
  <conditionalFormatting sqref="I15">
    <cfRule type="expression" dxfId="1347" priority="59">
      <formula>I15=0</formula>
    </cfRule>
  </conditionalFormatting>
  <conditionalFormatting sqref="H14">
    <cfRule type="expression" dxfId="1346" priority="58">
      <formula>AND(H14=0,I14=0)</formula>
    </cfRule>
  </conditionalFormatting>
  <conditionalFormatting sqref="H15">
    <cfRule type="expression" dxfId="1345" priority="57">
      <formula>AND(H15=0,I15=0)</formula>
    </cfRule>
  </conditionalFormatting>
  <conditionalFormatting sqref="G14">
    <cfRule type="expression" dxfId="1344" priority="56">
      <formula>AND(G14=0,H14=0,I14=0)</formula>
    </cfRule>
  </conditionalFormatting>
  <conditionalFormatting sqref="G15">
    <cfRule type="expression" dxfId="1343" priority="55">
      <formula>AND(G15=0,H15=0,I15=0)</formula>
    </cfRule>
  </conditionalFormatting>
  <conditionalFormatting sqref="D14">
    <cfRule type="expression" dxfId="1342" priority="54">
      <formula>D14=0</formula>
    </cfRule>
  </conditionalFormatting>
  <conditionalFormatting sqref="D15">
    <cfRule type="expression" dxfId="1341" priority="53">
      <formula>D15=0</formula>
    </cfRule>
  </conditionalFormatting>
  <conditionalFormatting sqref="D16">
    <cfRule type="expression" dxfId="1340" priority="52">
      <formula>D16=0</formula>
    </cfRule>
  </conditionalFormatting>
  <conditionalFormatting sqref="C15">
    <cfRule type="expression" dxfId="1339" priority="51">
      <formula>C15=""</formula>
    </cfRule>
  </conditionalFormatting>
  <conditionalFormatting sqref="T14">
    <cfRule type="expression" dxfId="1338" priority="50">
      <formula>T14=0</formula>
    </cfRule>
  </conditionalFormatting>
  <conditionalFormatting sqref="T15">
    <cfRule type="expression" dxfId="1337" priority="49">
      <formula>T15=0</formula>
    </cfRule>
  </conditionalFormatting>
  <conditionalFormatting sqref="S14">
    <cfRule type="expression" dxfId="1336" priority="48">
      <formula>AND(S14=0,T14=0)</formula>
    </cfRule>
  </conditionalFormatting>
  <conditionalFormatting sqref="S15">
    <cfRule type="expression" dxfId="1335" priority="47">
      <formula>AND(S15=0,T15=0)</formula>
    </cfRule>
  </conditionalFormatting>
  <conditionalFormatting sqref="R14">
    <cfRule type="expression" dxfId="1334" priority="46">
      <formula>AND(R14=0,S14=0,T14=0)</formula>
    </cfRule>
  </conditionalFormatting>
  <conditionalFormatting sqref="R15">
    <cfRule type="expression" dxfId="1333" priority="45">
      <formula>AND(R15=0,S15=0,T15=0)</formula>
    </cfRule>
  </conditionalFormatting>
  <conditionalFormatting sqref="O14">
    <cfRule type="expression" dxfId="1332" priority="44">
      <formula>O14=0</formula>
    </cfRule>
  </conditionalFormatting>
  <conditionalFormatting sqref="O15">
    <cfRule type="expression" dxfId="1331" priority="43">
      <formula>O15=0</formula>
    </cfRule>
  </conditionalFormatting>
  <conditionalFormatting sqref="O16">
    <cfRule type="expression" dxfId="1330" priority="42">
      <formula>O16=0</formula>
    </cfRule>
  </conditionalFormatting>
  <conditionalFormatting sqref="N15">
    <cfRule type="expression" dxfId="1329" priority="41">
      <formula>N15=""</formula>
    </cfRule>
  </conditionalFormatting>
  <conditionalFormatting sqref="I21">
    <cfRule type="expression" dxfId="1328" priority="40">
      <formula>I21=0</formula>
    </cfRule>
  </conditionalFormatting>
  <conditionalFormatting sqref="I22">
    <cfRule type="expression" dxfId="1327" priority="39">
      <formula>I22=0</formula>
    </cfRule>
  </conditionalFormatting>
  <conditionalFormatting sqref="H21">
    <cfRule type="expression" dxfId="1326" priority="38">
      <formula>AND(H21=0,I21=0)</formula>
    </cfRule>
  </conditionalFormatting>
  <conditionalFormatting sqref="H22">
    <cfRule type="expression" dxfId="1325" priority="37">
      <formula>AND(H22=0,I22=0)</formula>
    </cfRule>
  </conditionalFormatting>
  <conditionalFormatting sqref="G21">
    <cfRule type="expression" dxfId="1324" priority="36">
      <formula>AND(G21=0,H21=0,I21=0)</formula>
    </cfRule>
  </conditionalFormatting>
  <conditionalFormatting sqref="G22">
    <cfRule type="expression" dxfId="1323" priority="35">
      <formula>AND(G22=0,H22=0,I22=0)</formula>
    </cfRule>
  </conditionalFormatting>
  <conditionalFormatting sqref="D21">
    <cfRule type="expression" dxfId="1322" priority="34">
      <formula>D21=0</formula>
    </cfRule>
  </conditionalFormatting>
  <conditionalFormatting sqref="D22">
    <cfRule type="expression" dxfId="1321" priority="33">
      <formula>D22=0</formula>
    </cfRule>
  </conditionalFormatting>
  <conditionalFormatting sqref="D23">
    <cfRule type="expression" dxfId="1320" priority="32">
      <formula>D23=0</formula>
    </cfRule>
  </conditionalFormatting>
  <conditionalFormatting sqref="C22">
    <cfRule type="expression" dxfId="1319" priority="31">
      <formula>C22=""</formula>
    </cfRule>
  </conditionalFormatting>
  <conditionalFormatting sqref="T21">
    <cfRule type="expression" dxfId="1318" priority="30">
      <formula>T21=0</formula>
    </cfRule>
  </conditionalFormatting>
  <conditionalFormatting sqref="T22">
    <cfRule type="expression" dxfId="1317" priority="29">
      <formula>T22=0</formula>
    </cfRule>
  </conditionalFormatting>
  <conditionalFormatting sqref="S21">
    <cfRule type="expression" dxfId="1316" priority="28">
      <formula>AND(S21=0,T21=0)</formula>
    </cfRule>
  </conditionalFormatting>
  <conditionalFormatting sqref="S22">
    <cfRule type="expression" dxfId="1315" priority="27">
      <formula>AND(S22=0,T22=0)</formula>
    </cfRule>
  </conditionalFormatting>
  <conditionalFormatting sqref="R21">
    <cfRule type="expression" dxfId="1314" priority="26">
      <formula>AND(R21=0,S21=0,T21=0)</formula>
    </cfRule>
  </conditionalFormatting>
  <conditionalFormatting sqref="R22">
    <cfRule type="expression" dxfId="1313" priority="25">
      <formula>AND(R22=0,S22=0,T22=0)</formula>
    </cfRule>
  </conditionalFormatting>
  <conditionalFormatting sqref="O21">
    <cfRule type="expression" dxfId="1312" priority="24">
      <formula>O21=0</formula>
    </cfRule>
  </conditionalFormatting>
  <conditionalFormatting sqref="O22">
    <cfRule type="expression" dxfId="1311" priority="23">
      <formula>O22=0</formula>
    </cfRule>
  </conditionalFormatting>
  <conditionalFormatting sqref="O23">
    <cfRule type="expression" dxfId="1310" priority="22">
      <formula>O23=0</formula>
    </cfRule>
  </conditionalFormatting>
  <conditionalFormatting sqref="N22">
    <cfRule type="expression" dxfId="1309" priority="21">
      <formula>N22=""</formula>
    </cfRule>
  </conditionalFormatting>
  <conditionalFormatting sqref="I28">
    <cfRule type="expression" dxfId="1308" priority="20">
      <formula>I28=0</formula>
    </cfRule>
  </conditionalFormatting>
  <conditionalFormatting sqref="I29">
    <cfRule type="expression" dxfId="1307" priority="19">
      <formula>I29=0</formula>
    </cfRule>
  </conditionalFormatting>
  <conditionalFormatting sqref="H28">
    <cfRule type="expression" dxfId="1306" priority="18">
      <formula>AND(H28=0,I28=0)</formula>
    </cfRule>
  </conditionalFormatting>
  <conditionalFormatting sqref="H29">
    <cfRule type="expression" dxfId="1305" priority="17">
      <formula>AND(H29=0,I29=0)</formula>
    </cfRule>
  </conditionalFormatting>
  <conditionalFormatting sqref="G28">
    <cfRule type="expression" dxfId="1304" priority="16">
      <formula>AND(G28=0,H28=0,I28=0)</formula>
    </cfRule>
  </conditionalFormatting>
  <conditionalFormatting sqref="G29">
    <cfRule type="expression" dxfId="1303" priority="15">
      <formula>AND(G29=0,H29=0,I29=0)</formula>
    </cfRule>
  </conditionalFormatting>
  <conditionalFormatting sqref="D28">
    <cfRule type="expression" dxfId="1302" priority="14">
      <formula>D28=0</formula>
    </cfRule>
  </conditionalFormatting>
  <conditionalFormatting sqref="D29">
    <cfRule type="expression" dxfId="1301" priority="13">
      <formula>D29=0</formula>
    </cfRule>
  </conditionalFormatting>
  <conditionalFormatting sqref="D30">
    <cfRule type="expression" dxfId="1300" priority="12">
      <formula>D30=0</formula>
    </cfRule>
  </conditionalFormatting>
  <conditionalFormatting sqref="C29">
    <cfRule type="expression" dxfId="1299" priority="11">
      <formula>C29=""</formula>
    </cfRule>
  </conditionalFormatting>
  <conditionalFormatting sqref="T28">
    <cfRule type="expression" dxfId="1298" priority="10">
      <formula>T28=0</formula>
    </cfRule>
  </conditionalFormatting>
  <conditionalFormatting sqref="T29">
    <cfRule type="expression" dxfId="1297" priority="9">
      <formula>T29=0</formula>
    </cfRule>
  </conditionalFormatting>
  <conditionalFormatting sqref="S28">
    <cfRule type="expression" dxfId="1296" priority="8">
      <formula>AND(S28=0,T28=0)</formula>
    </cfRule>
  </conditionalFormatting>
  <conditionalFormatting sqref="S29">
    <cfRule type="expression" dxfId="1295" priority="7">
      <formula>AND(S29=0,T29=0)</formula>
    </cfRule>
  </conditionalFormatting>
  <conditionalFormatting sqref="R28">
    <cfRule type="expression" dxfId="1294" priority="6">
      <formula>AND(R28=0,S28=0,T28=0)</formula>
    </cfRule>
  </conditionalFormatting>
  <conditionalFormatting sqref="R29">
    <cfRule type="expression" dxfId="1293" priority="5">
      <formula>AND(R29=0,S29=0,T29=0)</formula>
    </cfRule>
  </conditionalFormatting>
  <conditionalFormatting sqref="O28">
    <cfRule type="expression" dxfId="1292" priority="4">
      <formula>O28=0</formula>
    </cfRule>
  </conditionalFormatting>
  <conditionalFormatting sqref="O29">
    <cfRule type="expression" dxfId="1291" priority="3">
      <formula>O29=0</formula>
    </cfRule>
  </conditionalFormatting>
  <conditionalFormatting sqref="O30">
    <cfRule type="expression" dxfId="1290" priority="2">
      <formula>O30=0</formula>
    </cfRule>
  </conditionalFormatting>
  <conditionalFormatting sqref="N29">
    <cfRule type="expression" dxfId="1289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46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5</v>
      </c>
      <c r="AB1" s="1">
        <f ca="1">BE1*10000+BJ1*1000+BO1*100+BT1*10+BY1</f>
        <v>89</v>
      </c>
      <c r="AC1" s="1" t="s">
        <v>1</v>
      </c>
      <c r="AD1" s="1">
        <f ca="1">BF1*10000+BK1*1000+BP1*100+BU1*10+BZ1</f>
        <v>843</v>
      </c>
      <c r="AE1" s="1" t="s">
        <v>43</v>
      </c>
      <c r="AF1" s="1">
        <f ca="1">AB1+AD1</f>
        <v>932</v>
      </c>
      <c r="AH1" s="1">
        <f ca="1">BE1</f>
        <v>0</v>
      </c>
      <c r="AI1" s="1">
        <f ca="1">BJ1</f>
        <v>0</v>
      </c>
      <c r="AJ1" s="1" t="s">
        <v>6</v>
      </c>
      <c r="AK1" s="1">
        <f ca="1">BO1</f>
        <v>0</v>
      </c>
      <c r="AL1" s="1">
        <f ca="1">BT1</f>
        <v>8</v>
      </c>
      <c r="AM1" s="1">
        <f ca="1">BY1</f>
        <v>9</v>
      </c>
      <c r="AN1" s="1" t="s">
        <v>1</v>
      </c>
      <c r="AO1" s="1">
        <f ca="1">BF1</f>
        <v>0</v>
      </c>
      <c r="AP1" s="1">
        <f ca="1">BK1</f>
        <v>0</v>
      </c>
      <c r="AQ1" s="1" t="s">
        <v>47</v>
      </c>
      <c r="AR1" s="1">
        <f ca="1">BP1</f>
        <v>8</v>
      </c>
      <c r="AS1" s="1">
        <f ca="1">BU1</f>
        <v>4</v>
      </c>
      <c r="AT1" s="1">
        <f ca="1">BZ1</f>
        <v>3</v>
      </c>
      <c r="AU1" s="1" t="s">
        <v>43</v>
      </c>
      <c r="AV1" s="1">
        <f ca="1">MOD(ROUNDDOWN(AF1/10000,0),10)</f>
        <v>0</v>
      </c>
      <c r="AW1" s="1">
        <f ca="1">MOD(ROUNDDOWN(AF1/1000,0),10)</f>
        <v>0</v>
      </c>
      <c r="AX1" s="1" t="s">
        <v>6</v>
      </c>
      <c r="AY1" s="1">
        <f ca="1">MOD(ROUNDDOWN(AF1/100,0),10)</f>
        <v>9</v>
      </c>
      <c r="AZ1" s="1">
        <f ca="1">MOD(ROUNDDOWN(AF1/10,0),10)</f>
        <v>3</v>
      </c>
      <c r="BA1" s="1">
        <f ca="1">MOD(ROUNDDOWN(AF1/1,0),10)</f>
        <v>2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8</v>
      </c>
      <c r="BN1" s="1">
        <v>1</v>
      </c>
      <c r="BO1" s="10">
        <f ca="1">VLOOKUP($CR1,$CT$1:$CV$100,2,FALSE)</f>
        <v>0</v>
      </c>
      <c r="BP1" s="10">
        <f ca="1">VLOOKUP($CR1,$CT$1:$CV$100,3,FALSE)</f>
        <v>8</v>
      </c>
      <c r="BQ1" s="19"/>
      <c r="BR1" s="18" t="s">
        <v>9</v>
      </c>
      <c r="BS1" s="1">
        <v>1</v>
      </c>
      <c r="BT1" s="10">
        <f ca="1">VLOOKUP($CY1,$DA$1:$DC$100,2,FALSE)</f>
        <v>8</v>
      </c>
      <c r="BU1" s="10">
        <f ca="1">VLOOKUP($CY1,$DA$1:$DC$100,3,FALSE)</f>
        <v>4</v>
      </c>
      <c r="BV1" s="19"/>
      <c r="BW1" s="18" t="s">
        <v>10</v>
      </c>
      <c r="BX1" s="1">
        <v>1</v>
      </c>
      <c r="BY1" s="10">
        <f ca="1">VLOOKUP($DF1,$DH$1:$DJ$100,2,FALSE)</f>
        <v>9</v>
      </c>
      <c r="BZ1" s="10">
        <f ca="1">VLOOKUP($DF1,$DH$1:$DJ$100,3,FALSE)</f>
        <v>3</v>
      </c>
      <c r="CA1" s="19"/>
      <c r="CB1" s="19"/>
      <c r="CC1" s="65">
        <f ca="1">RAND()</f>
        <v>0.92385701134617215</v>
      </c>
      <c r="CD1" s="66">
        <f ca="1">RANK(CC1,$CC$1:$CC$100,)</f>
        <v>1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0.32140541610059914</v>
      </c>
      <c r="CK1" s="66">
        <f ca="1">RANK(CJ1,$CJ$1:$CJ$100,)</f>
        <v>15</v>
      </c>
      <c r="CL1" s="67"/>
      <c r="CM1" s="67">
        <v>1</v>
      </c>
      <c r="CN1" s="67">
        <v>0</v>
      </c>
      <c r="CO1" s="67">
        <v>0</v>
      </c>
      <c r="CQ1" s="65">
        <f ca="1">RAND()</f>
        <v>0.77088320908234809</v>
      </c>
      <c r="CR1" s="66">
        <f ca="1">RANK(CQ1,$CQ$1:$CQ$100,)</f>
        <v>9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0.33925674178199527</v>
      </c>
      <c r="CY1" s="66">
        <f ca="1">RANK(CX1,$CX$1:$CX$100,)</f>
        <v>40</v>
      </c>
      <c r="CZ1" s="67"/>
      <c r="DA1" s="67">
        <v>1</v>
      </c>
      <c r="DB1" s="67">
        <v>0</v>
      </c>
      <c r="DC1" s="67">
        <v>9</v>
      </c>
      <c r="DE1" s="65">
        <f ca="1">RAND()</f>
        <v>0.12487331360443987</v>
      </c>
      <c r="DF1" s="66">
        <f ca="1">RANK(DE1,$DE$1:$DE$100,)</f>
        <v>39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97" t="s">
        <v>49</v>
      </c>
      <c r="B2" s="98"/>
      <c r="C2" s="98"/>
      <c r="D2" s="98"/>
      <c r="E2" s="98"/>
      <c r="F2" s="99"/>
      <c r="G2" s="100" t="s">
        <v>50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51</v>
      </c>
      <c r="AB2" s="1">
        <f t="shared" ref="AB2:AB12" ca="1" si="0">BE2*10000+BJ2*1000+BO2*100+BT2*10+BY2</f>
        <v>297</v>
      </c>
      <c r="AC2" s="1" t="s">
        <v>1</v>
      </c>
      <c r="AD2" s="1">
        <f t="shared" ref="AD2:AD12" ca="1" si="1">BF2*10000+BK2*1000+BP2*100+BU2*10+BZ2</f>
        <v>534</v>
      </c>
      <c r="AE2" s="1" t="s">
        <v>52</v>
      </c>
      <c r="AF2" s="1">
        <f t="shared" ref="AF2:AF12" ca="1" si="2">AB2+AD2</f>
        <v>831</v>
      </c>
      <c r="AH2" s="1">
        <f t="shared" ref="AH2:AH12" ca="1" si="3">BE2</f>
        <v>0</v>
      </c>
      <c r="AI2" s="1">
        <f t="shared" ref="AI2:AI12" ca="1" si="4">BJ2</f>
        <v>0</v>
      </c>
      <c r="AJ2" s="1" t="s">
        <v>6</v>
      </c>
      <c r="AK2" s="1">
        <f t="shared" ref="AK2:AK12" ca="1" si="5">BO2</f>
        <v>2</v>
      </c>
      <c r="AL2" s="1">
        <f t="shared" ref="AL2:AL12" ca="1" si="6">BT2</f>
        <v>9</v>
      </c>
      <c r="AM2" s="1">
        <f t="shared" ref="AM2:AM12" ca="1" si="7">BY2</f>
        <v>7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47</v>
      </c>
      <c r="AR2" s="1">
        <f t="shared" ref="AR2:AR12" ca="1" si="10">BP2</f>
        <v>5</v>
      </c>
      <c r="AS2" s="1">
        <f t="shared" ref="AS2:AS12" ca="1" si="11">BU2</f>
        <v>3</v>
      </c>
      <c r="AT2" s="1">
        <f t="shared" ref="AT2:AT12" ca="1" si="12">BZ2</f>
        <v>4</v>
      </c>
      <c r="AU2" s="1" t="s">
        <v>43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53</v>
      </c>
      <c r="AY2" s="1">
        <f t="shared" ref="AY2:AY12" ca="1" si="15">MOD(ROUNDDOWN(AF2/100,0),10)</f>
        <v>8</v>
      </c>
      <c r="AZ2" s="1">
        <f t="shared" ref="AZ2:AZ12" ca="1" si="16">MOD(ROUNDDOWN(AF2/10,0),10)</f>
        <v>3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5</v>
      </c>
      <c r="BQ2" s="19"/>
      <c r="BS2" s="1">
        <v>2</v>
      </c>
      <c r="BT2" s="10">
        <f t="shared" ref="BT2:BT12" ca="1" si="24">VLOOKUP($CY2,$DA$1:$DC$100,2,FALSE)</f>
        <v>9</v>
      </c>
      <c r="BU2" s="10">
        <f t="shared" ref="BU2:BU12" ca="1" si="25">VLOOKUP($CY2,$DA$1:$DC$100,3,FALSE)</f>
        <v>3</v>
      </c>
      <c r="BV2" s="19"/>
      <c r="BX2" s="1">
        <v>2</v>
      </c>
      <c r="BY2" s="10">
        <f t="shared" ref="BY2:BY12" ca="1" si="26">VLOOKUP($DF2,$DH$1:$DJ$100,2,FALSE)</f>
        <v>7</v>
      </c>
      <c r="BZ2" s="10">
        <f t="shared" ref="BZ2:BZ12" ca="1" si="27">VLOOKUP($DF2,$DH$1:$DJ$100,3,FALSE)</f>
        <v>4</v>
      </c>
      <c r="CA2" s="19"/>
      <c r="CB2" s="19"/>
      <c r="CC2" s="65">
        <f t="shared" ref="CC2:CC18" ca="1" si="28">RAND()</f>
        <v>0.50656423757063651</v>
      </c>
      <c r="CD2" s="66">
        <f t="shared" ref="CD2:CD18" ca="1" si="29">RANK(CC2,$CC$1:$CC$100,)</f>
        <v>11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2.4202341067650956E-2</v>
      </c>
      <c r="CK2" s="66">
        <f t="shared" ref="CK2:CK18" ca="1" si="31">RANK(CJ2,$CJ$1:$CJ$100,)</f>
        <v>18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0.33911990112924395</v>
      </c>
      <c r="CR2" s="66">
        <f t="shared" ref="CR2:CR37" ca="1" si="33">RANK(CQ2,$CQ$1:$CQ$100,)</f>
        <v>26</v>
      </c>
      <c r="CS2" s="67"/>
      <c r="CT2" s="67">
        <v>2</v>
      </c>
      <c r="CU2" s="67">
        <v>0</v>
      </c>
      <c r="CV2" s="67">
        <v>1</v>
      </c>
      <c r="CX2" s="65">
        <f t="shared" ref="CX2:CX54" ca="1" si="34">RAND()</f>
        <v>0.192721688607847</v>
      </c>
      <c r="CY2" s="66">
        <f t="shared" ref="CY2:CY54" ca="1" si="35">RANK(CX2,$CX$1:$CX$100,)</f>
        <v>48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0.45153581783239449</v>
      </c>
      <c r="DF2" s="66">
        <f t="shared" ref="DF2:DF45" ca="1" si="37">RANK(DE2,$DE$1:$DE$100,)</f>
        <v>23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54</v>
      </c>
      <c r="AB3" s="1">
        <f t="shared" ca="1" si="0"/>
        <v>26</v>
      </c>
      <c r="AC3" s="1" t="s">
        <v>1</v>
      </c>
      <c r="AD3" s="1">
        <f t="shared" ca="1" si="1"/>
        <v>674</v>
      </c>
      <c r="AE3" s="1" t="s">
        <v>55</v>
      </c>
      <c r="AF3" s="1">
        <f t="shared" ca="1" si="2"/>
        <v>700</v>
      </c>
      <c r="AH3" s="1">
        <f t="shared" ca="1" si="3"/>
        <v>0</v>
      </c>
      <c r="AI3" s="1">
        <f t="shared" ca="1" si="4"/>
        <v>0</v>
      </c>
      <c r="AJ3" s="1" t="s">
        <v>56</v>
      </c>
      <c r="AK3" s="1">
        <f t="shared" ca="1" si="5"/>
        <v>0</v>
      </c>
      <c r="AL3" s="1">
        <f t="shared" ca="1" si="6"/>
        <v>2</v>
      </c>
      <c r="AM3" s="1">
        <f t="shared" ca="1" si="7"/>
        <v>6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47</v>
      </c>
      <c r="AR3" s="1">
        <f t="shared" ca="1" si="10"/>
        <v>6</v>
      </c>
      <c r="AS3" s="1">
        <f t="shared" ca="1" si="11"/>
        <v>7</v>
      </c>
      <c r="AT3" s="1">
        <f t="shared" ca="1" si="12"/>
        <v>4</v>
      </c>
      <c r="AU3" s="1" t="s">
        <v>57</v>
      </c>
      <c r="AV3" s="1">
        <f t="shared" ca="1" si="13"/>
        <v>0</v>
      </c>
      <c r="AW3" s="1">
        <f t="shared" ca="1" si="14"/>
        <v>0</v>
      </c>
      <c r="AX3" s="1" t="s">
        <v>47</v>
      </c>
      <c r="AY3" s="1">
        <f t="shared" ca="1" si="15"/>
        <v>7</v>
      </c>
      <c r="AZ3" s="1">
        <f t="shared" ca="1" si="16"/>
        <v>0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0</v>
      </c>
      <c r="BP3" s="10">
        <f t="shared" ca="1" si="23"/>
        <v>6</v>
      </c>
      <c r="BQ3" s="19"/>
      <c r="BS3" s="1">
        <v>3</v>
      </c>
      <c r="BT3" s="10">
        <f t="shared" ca="1" si="24"/>
        <v>2</v>
      </c>
      <c r="BU3" s="10">
        <f t="shared" ca="1" si="25"/>
        <v>7</v>
      </c>
      <c r="BV3" s="19"/>
      <c r="BX3" s="1">
        <v>3</v>
      </c>
      <c r="BY3" s="10">
        <f t="shared" ca="1" si="26"/>
        <v>6</v>
      </c>
      <c r="BZ3" s="10">
        <f t="shared" ca="1" si="27"/>
        <v>4</v>
      </c>
      <c r="CA3" s="19"/>
      <c r="CB3" s="19"/>
      <c r="CC3" s="65">
        <f t="shared" ca="1" si="28"/>
        <v>0.21985089338281094</v>
      </c>
      <c r="CD3" s="66">
        <f t="shared" ca="1" si="29"/>
        <v>18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0.97708157482023483</v>
      </c>
      <c r="CK3" s="66">
        <f t="shared" ca="1" si="31"/>
        <v>2</v>
      </c>
      <c r="CL3" s="67"/>
      <c r="CM3" s="67">
        <v>3</v>
      </c>
      <c r="CN3" s="67">
        <v>0</v>
      </c>
      <c r="CO3" s="67">
        <v>0</v>
      </c>
      <c r="CQ3" s="65">
        <f t="shared" ca="1" si="32"/>
        <v>0.80294470520152772</v>
      </c>
      <c r="CR3" s="66">
        <f t="shared" ca="1" si="33"/>
        <v>7</v>
      </c>
      <c r="CS3" s="67"/>
      <c r="CT3" s="67">
        <v>3</v>
      </c>
      <c r="CU3" s="67">
        <v>0</v>
      </c>
      <c r="CV3" s="67">
        <v>2</v>
      </c>
      <c r="CX3" s="65">
        <f t="shared" ca="1" si="34"/>
        <v>0.9407972277482094</v>
      </c>
      <c r="CY3" s="66">
        <f t="shared" ca="1" si="35"/>
        <v>4</v>
      </c>
      <c r="CZ3" s="67"/>
      <c r="DA3" s="67">
        <v>3</v>
      </c>
      <c r="DB3" s="67">
        <v>1</v>
      </c>
      <c r="DC3" s="67">
        <v>9</v>
      </c>
      <c r="DE3" s="65">
        <f t="shared" ca="1" si="36"/>
        <v>0.60482306911292361</v>
      </c>
      <c r="DF3" s="66">
        <f t="shared" ca="1" si="37"/>
        <v>16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58</v>
      </c>
      <c r="AB4" s="1">
        <f t="shared" ca="1" si="0"/>
        <v>59</v>
      </c>
      <c r="AC4" s="1" t="s">
        <v>59</v>
      </c>
      <c r="AD4" s="1">
        <f t="shared" ca="1" si="1"/>
        <v>99</v>
      </c>
      <c r="AE4" s="1" t="s">
        <v>57</v>
      </c>
      <c r="AF4" s="1">
        <f t="shared" ca="1" si="2"/>
        <v>158</v>
      </c>
      <c r="AH4" s="1">
        <f t="shared" ca="1" si="3"/>
        <v>0</v>
      </c>
      <c r="AI4" s="1">
        <f t="shared" ca="1" si="4"/>
        <v>0</v>
      </c>
      <c r="AJ4" s="1" t="s">
        <v>47</v>
      </c>
      <c r="AK4" s="1">
        <f t="shared" ca="1" si="5"/>
        <v>0</v>
      </c>
      <c r="AL4" s="1">
        <f t="shared" ca="1" si="6"/>
        <v>5</v>
      </c>
      <c r="AM4" s="1">
        <f t="shared" ca="1" si="7"/>
        <v>9</v>
      </c>
      <c r="AN4" s="1" t="s">
        <v>59</v>
      </c>
      <c r="AO4" s="1">
        <f t="shared" ca="1" si="8"/>
        <v>0</v>
      </c>
      <c r="AP4" s="1">
        <f t="shared" ca="1" si="9"/>
        <v>0</v>
      </c>
      <c r="AQ4" s="1" t="s">
        <v>47</v>
      </c>
      <c r="AR4" s="1">
        <f t="shared" ca="1" si="10"/>
        <v>0</v>
      </c>
      <c r="AS4" s="1">
        <f t="shared" ca="1" si="11"/>
        <v>9</v>
      </c>
      <c r="AT4" s="1">
        <f t="shared" ca="1" si="12"/>
        <v>9</v>
      </c>
      <c r="AU4" s="1" t="s">
        <v>57</v>
      </c>
      <c r="AV4" s="1">
        <f t="shared" ca="1" si="13"/>
        <v>0</v>
      </c>
      <c r="AW4" s="1">
        <f t="shared" ca="1" si="14"/>
        <v>0</v>
      </c>
      <c r="AX4" s="1" t="s">
        <v>47</v>
      </c>
      <c r="AY4" s="1">
        <f t="shared" ca="1" si="15"/>
        <v>1</v>
      </c>
      <c r="AZ4" s="1">
        <f t="shared" ca="1" si="16"/>
        <v>5</v>
      </c>
      <c r="BA4" s="1">
        <f t="shared" ca="1" si="17"/>
        <v>8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0</v>
      </c>
      <c r="BP4" s="10">
        <f t="shared" ca="1" si="23"/>
        <v>0</v>
      </c>
      <c r="BQ4" s="19"/>
      <c r="BS4" s="1">
        <v>4</v>
      </c>
      <c r="BT4" s="10">
        <f t="shared" ca="1" si="24"/>
        <v>5</v>
      </c>
      <c r="BU4" s="10">
        <f t="shared" ca="1" si="25"/>
        <v>9</v>
      </c>
      <c r="BV4" s="19"/>
      <c r="BX4" s="1">
        <v>4</v>
      </c>
      <c r="BY4" s="10">
        <f t="shared" ca="1" si="26"/>
        <v>9</v>
      </c>
      <c r="BZ4" s="10">
        <f t="shared" ca="1" si="27"/>
        <v>9</v>
      </c>
      <c r="CA4" s="19"/>
      <c r="CB4" s="19"/>
      <c r="CC4" s="65">
        <f t="shared" ca="1" si="28"/>
        <v>0.91850361803259484</v>
      </c>
      <c r="CD4" s="66">
        <f t="shared" ca="1" si="29"/>
        <v>2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0.25164478875046237</v>
      </c>
      <c r="CK4" s="66">
        <f t="shared" ca="1" si="31"/>
        <v>16</v>
      </c>
      <c r="CL4" s="67"/>
      <c r="CM4" s="67">
        <v>4</v>
      </c>
      <c r="CN4" s="67">
        <v>0</v>
      </c>
      <c r="CO4" s="67">
        <v>0</v>
      </c>
      <c r="CQ4" s="65">
        <f t="shared" ca="1" si="32"/>
        <v>0.93228838300850214</v>
      </c>
      <c r="CR4" s="66">
        <f t="shared" ca="1" si="33"/>
        <v>1</v>
      </c>
      <c r="CS4" s="67"/>
      <c r="CT4" s="67">
        <v>4</v>
      </c>
      <c r="CU4" s="67">
        <v>0</v>
      </c>
      <c r="CV4" s="67">
        <v>3</v>
      </c>
      <c r="CX4" s="65">
        <f t="shared" ca="1" si="34"/>
        <v>0.65615676030863157</v>
      </c>
      <c r="CY4" s="66">
        <f t="shared" ca="1" si="35"/>
        <v>21</v>
      </c>
      <c r="CZ4" s="67"/>
      <c r="DA4" s="67">
        <v>4</v>
      </c>
      <c r="DB4" s="67">
        <v>2</v>
      </c>
      <c r="DC4" s="67">
        <v>7</v>
      </c>
      <c r="DE4" s="65">
        <f t="shared" ca="1" si="36"/>
        <v>4.7694891618848545E-2</v>
      </c>
      <c r="DF4" s="66">
        <f t="shared" ca="1" si="37"/>
        <v>45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91" t="str">
        <f ca="1">$AB1/1000&amp;$AC1&amp;$AD1/1000&amp;$AE1</f>
        <v>0.089＋0.843＝</v>
      </c>
      <c r="C5" s="92"/>
      <c r="D5" s="92"/>
      <c r="E5" s="92"/>
      <c r="F5" s="92"/>
      <c r="G5" s="92"/>
      <c r="H5" s="93">
        <f ca="1">$AF1/1000</f>
        <v>0.93200000000000005</v>
      </c>
      <c r="I5" s="93"/>
      <c r="J5" s="94"/>
      <c r="K5" s="24"/>
      <c r="L5" s="8"/>
      <c r="M5" s="91" t="str">
        <f ca="1">$AB2/1000&amp;$AC2&amp;$AD2/1000&amp;$AE2</f>
        <v>0.297＋0.534＝</v>
      </c>
      <c r="N5" s="92"/>
      <c r="O5" s="92"/>
      <c r="P5" s="92"/>
      <c r="Q5" s="92"/>
      <c r="R5" s="92"/>
      <c r="S5" s="93">
        <f ca="1">$AF2/1000</f>
        <v>0.83099999999999996</v>
      </c>
      <c r="T5" s="93"/>
      <c r="U5" s="94"/>
      <c r="V5" s="25"/>
      <c r="AA5" s="2" t="s">
        <v>60</v>
      </c>
      <c r="AB5" s="1">
        <f t="shared" ca="1" si="0"/>
        <v>369</v>
      </c>
      <c r="AC5" s="1" t="s">
        <v>61</v>
      </c>
      <c r="AD5" s="1">
        <f t="shared" ca="1" si="1"/>
        <v>72</v>
      </c>
      <c r="AE5" s="1" t="s">
        <v>43</v>
      </c>
      <c r="AF5" s="1">
        <f t="shared" ca="1" si="2"/>
        <v>441</v>
      </c>
      <c r="AH5" s="1">
        <f t="shared" ca="1" si="3"/>
        <v>0</v>
      </c>
      <c r="AI5" s="1">
        <f t="shared" ca="1" si="4"/>
        <v>0</v>
      </c>
      <c r="AJ5" s="1" t="s">
        <v>47</v>
      </c>
      <c r="AK5" s="1">
        <f t="shared" ca="1" si="5"/>
        <v>3</v>
      </c>
      <c r="AL5" s="1">
        <f t="shared" ca="1" si="6"/>
        <v>6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47</v>
      </c>
      <c r="AR5" s="1">
        <f t="shared" ca="1" si="10"/>
        <v>0</v>
      </c>
      <c r="AS5" s="1">
        <f t="shared" ca="1" si="11"/>
        <v>7</v>
      </c>
      <c r="AT5" s="1">
        <f t="shared" ca="1" si="12"/>
        <v>2</v>
      </c>
      <c r="AU5" s="1" t="s">
        <v>62</v>
      </c>
      <c r="AV5" s="1">
        <f t="shared" ca="1" si="13"/>
        <v>0</v>
      </c>
      <c r="AW5" s="1">
        <f t="shared" ca="1" si="14"/>
        <v>0</v>
      </c>
      <c r="AX5" s="1" t="s">
        <v>53</v>
      </c>
      <c r="AY5" s="1">
        <f t="shared" ca="1" si="15"/>
        <v>4</v>
      </c>
      <c r="AZ5" s="1">
        <f t="shared" ca="1" si="16"/>
        <v>4</v>
      </c>
      <c r="BA5" s="1">
        <f t="shared" ca="1" si="17"/>
        <v>1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3</v>
      </c>
      <c r="BP5" s="10">
        <f t="shared" ca="1" si="23"/>
        <v>0</v>
      </c>
      <c r="BQ5" s="19"/>
      <c r="BS5" s="1">
        <v>5</v>
      </c>
      <c r="BT5" s="10">
        <f t="shared" ca="1" si="24"/>
        <v>6</v>
      </c>
      <c r="BU5" s="10">
        <f t="shared" ca="1" si="25"/>
        <v>7</v>
      </c>
      <c r="BV5" s="19"/>
      <c r="BX5" s="1">
        <v>5</v>
      </c>
      <c r="BY5" s="10">
        <f t="shared" ca="1" si="26"/>
        <v>9</v>
      </c>
      <c r="BZ5" s="10">
        <f t="shared" ca="1" si="27"/>
        <v>2</v>
      </c>
      <c r="CA5" s="19"/>
      <c r="CB5" s="19"/>
      <c r="CC5" s="65">
        <f t="shared" ca="1" si="28"/>
        <v>0.65210162272649486</v>
      </c>
      <c r="CD5" s="66">
        <f t="shared" ca="1" si="29"/>
        <v>8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0.72541150916796482</v>
      </c>
      <c r="CK5" s="66">
        <f t="shared" ca="1" si="31"/>
        <v>8</v>
      </c>
      <c r="CL5" s="67"/>
      <c r="CM5" s="67">
        <v>5</v>
      </c>
      <c r="CN5" s="67">
        <v>0</v>
      </c>
      <c r="CO5" s="67">
        <v>0</v>
      </c>
      <c r="CQ5" s="65">
        <f t="shared" ca="1" si="32"/>
        <v>0.21837642631736476</v>
      </c>
      <c r="CR5" s="66">
        <f t="shared" ca="1" si="33"/>
        <v>31</v>
      </c>
      <c r="CS5" s="67"/>
      <c r="CT5" s="67">
        <v>5</v>
      </c>
      <c r="CU5" s="67">
        <v>0</v>
      </c>
      <c r="CV5" s="67">
        <v>4</v>
      </c>
      <c r="CX5" s="65">
        <f t="shared" ca="1" si="34"/>
        <v>0.53884784925408924</v>
      </c>
      <c r="CY5" s="66">
        <f t="shared" ca="1" si="35"/>
        <v>26</v>
      </c>
      <c r="CZ5" s="67"/>
      <c r="DA5" s="67">
        <v>5</v>
      </c>
      <c r="DB5" s="67">
        <v>2</v>
      </c>
      <c r="DC5" s="67">
        <v>8</v>
      </c>
      <c r="DE5" s="65">
        <f t="shared" ca="1" si="36"/>
        <v>0.17112531705562517</v>
      </c>
      <c r="DF5" s="66">
        <f t="shared" ca="1" si="37"/>
        <v>38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63</v>
      </c>
      <c r="AB6" s="1">
        <f t="shared" ca="1" si="0"/>
        <v>189</v>
      </c>
      <c r="AC6" s="1" t="s">
        <v>61</v>
      </c>
      <c r="AD6" s="1">
        <f t="shared" ca="1" si="1"/>
        <v>77</v>
      </c>
      <c r="AE6" s="1" t="s">
        <v>57</v>
      </c>
      <c r="AF6" s="1">
        <f t="shared" ca="1" si="2"/>
        <v>266</v>
      </c>
      <c r="AH6" s="1">
        <f t="shared" ca="1" si="3"/>
        <v>0</v>
      </c>
      <c r="AI6" s="1">
        <f t="shared" ca="1" si="4"/>
        <v>0</v>
      </c>
      <c r="AJ6" s="1" t="s">
        <v>47</v>
      </c>
      <c r="AK6" s="1">
        <f t="shared" ca="1" si="5"/>
        <v>1</v>
      </c>
      <c r="AL6" s="1">
        <f t="shared" ca="1" si="6"/>
        <v>8</v>
      </c>
      <c r="AM6" s="1">
        <f t="shared" ca="1" si="7"/>
        <v>9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47</v>
      </c>
      <c r="AR6" s="1">
        <f t="shared" ca="1" si="10"/>
        <v>0</v>
      </c>
      <c r="AS6" s="1">
        <f t="shared" ca="1" si="11"/>
        <v>7</v>
      </c>
      <c r="AT6" s="1">
        <f t="shared" ca="1" si="12"/>
        <v>7</v>
      </c>
      <c r="AU6" s="1" t="s">
        <v>43</v>
      </c>
      <c r="AV6" s="1">
        <f t="shared" ca="1" si="13"/>
        <v>0</v>
      </c>
      <c r="AW6" s="1">
        <f t="shared" ca="1" si="14"/>
        <v>0</v>
      </c>
      <c r="AX6" s="1" t="s">
        <v>6</v>
      </c>
      <c r="AY6" s="1">
        <f t="shared" ca="1" si="15"/>
        <v>2</v>
      </c>
      <c r="AZ6" s="1">
        <f t="shared" ca="1" si="16"/>
        <v>6</v>
      </c>
      <c r="BA6" s="1">
        <f t="shared" ca="1" si="17"/>
        <v>6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0</v>
      </c>
      <c r="BQ6" s="19"/>
      <c r="BS6" s="1">
        <v>6</v>
      </c>
      <c r="BT6" s="10">
        <f t="shared" ca="1" si="24"/>
        <v>8</v>
      </c>
      <c r="BU6" s="10">
        <f t="shared" ca="1" si="25"/>
        <v>7</v>
      </c>
      <c r="BV6" s="19"/>
      <c r="BX6" s="1">
        <v>6</v>
      </c>
      <c r="BY6" s="10">
        <f t="shared" ca="1" si="26"/>
        <v>9</v>
      </c>
      <c r="BZ6" s="10">
        <f t="shared" ca="1" si="27"/>
        <v>7</v>
      </c>
      <c r="CA6" s="19"/>
      <c r="CB6" s="19"/>
      <c r="CC6" s="65">
        <f t="shared" ca="1" si="28"/>
        <v>0.61683678365015093</v>
      </c>
      <c r="CD6" s="66">
        <f t="shared" ca="1" si="29"/>
        <v>9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0.43858933249901721</v>
      </c>
      <c r="CK6" s="66">
        <f t="shared" ca="1" si="31"/>
        <v>14</v>
      </c>
      <c r="CL6" s="67"/>
      <c r="CM6" s="67">
        <v>6</v>
      </c>
      <c r="CN6" s="67">
        <v>0</v>
      </c>
      <c r="CO6" s="67">
        <v>0</v>
      </c>
      <c r="CQ6" s="65">
        <f t="shared" ca="1" si="32"/>
        <v>0.70260330945727678</v>
      </c>
      <c r="CR6" s="66">
        <f t="shared" ca="1" si="33"/>
        <v>11</v>
      </c>
      <c r="CS6" s="67"/>
      <c r="CT6" s="67">
        <v>6</v>
      </c>
      <c r="CU6" s="67">
        <v>0</v>
      </c>
      <c r="CV6" s="67">
        <v>5</v>
      </c>
      <c r="CX6" s="65">
        <f t="shared" ca="1" si="34"/>
        <v>0.28839207096502006</v>
      </c>
      <c r="CY6" s="66">
        <f t="shared" ca="1" si="35"/>
        <v>43</v>
      </c>
      <c r="CZ6" s="67"/>
      <c r="DA6" s="67">
        <v>6</v>
      </c>
      <c r="DB6" s="67">
        <v>2</v>
      </c>
      <c r="DC6" s="67">
        <v>9</v>
      </c>
      <c r="DE6" s="65">
        <f t="shared" ca="1" si="36"/>
        <v>5.7556025148800427E-2</v>
      </c>
      <c r="DF6" s="66">
        <f t="shared" ca="1" si="37"/>
        <v>43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0</v>
      </c>
      <c r="F7" s="62" t="str">
        <f ca="1">IF(AND(G7=0,H7=0,I7=0),"",".")</f>
        <v>.</v>
      </c>
      <c r="G7" s="63">
        <f ca="1">$BO1</f>
        <v>0</v>
      </c>
      <c r="H7" s="63">
        <f ca="1">$BT1</f>
        <v>8</v>
      </c>
      <c r="I7" s="63">
        <f ca="1">$BY1</f>
        <v>9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0</v>
      </c>
      <c r="Q7" s="62" t="str">
        <f ca="1">IF(AND(R7=0,S7=0,T7=0),"",".")</f>
        <v>.</v>
      </c>
      <c r="R7" s="63">
        <f ca="1">$BO2</f>
        <v>2</v>
      </c>
      <c r="S7" s="63">
        <f ca="1">$BT2</f>
        <v>9</v>
      </c>
      <c r="T7" s="63">
        <f ca="1">$BY2</f>
        <v>7</v>
      </c>
      <c r="U7" s="35"/>
      <c r="V7" s="36"/>
      <c r="AA7" s="2" t="s">
        <v>64</v>
      </c>
      <c r="AB7" s="1">
        <f t="shared" ca="1" si="0"/>
        <v>162</v>
      </c>
      <c r="AC7" s="1" t="s">
        <v>65</v>
      </c>
      <c r="AD7" s="1">
        <f t="shared" ca="1" si="1"/>
        <v>239</v>
      </c>
      <c r="AE7" s="1" t="s">
        <v>66</v>
      </c>
      <c r="AF7" s="1">
        <f t="shared" ca="1" si="2"/>
        <v>401</v>
      </c>
      <c r="AH7" s="1">
        <f t="shared" ca="1" si="3"/>
        <v>0</v>
      </c>
      <c r="AI7" s="1">
        <f t="shared" ca="1" si="4"/>
        <v>0</v>
      </c>
      <c r="AJ7" s="1" t="s">
        <v>67</v>
      </c>
      <c r="AK7" s="1">
        <f t="shared" ca="1" si="5"/>
        <v>1</v>
      </c>
      <c r="AL7" s="1">
        <f t="shared" ca="1" si="6"/>
        <v>6</v>
      </c>
      <c r="AM7" s="1">
        <f t="shared" ca="1" si="7"/>
        <v>2</v>
      </c>
      <c r="AN7" s="1" t="s">
        <v>68</v>
      </c>
      <c r="AO7" s="1">
        <f t="shared" ca="1" si="8"/>
        <v>0</v>
      </c>
      <c r="AP7" s="1">
        <f t="shared" ca="1" si="9"/>
        <v>0</v>
      </c>
      <c r="AQ7" s="1" t="s">
        <v>47</v>
      </c>
      <c r="AR7" s="1">
        <f t="shared" ca="1" si="10"/>
        <v>2</v>
      </c>
      <c r="AS7" s="1">
        <f t="shared" ca="1" si="11"/>
        <v>3</v>
      </c>
      <c r="AT7" s="1">
        <f t="shared" ca="1" si="12"/>
        <v>9</v>
      </c>
      <c r="AU7" s="1" t="s">
        <v>57</v>
      </c>
      <c r="AV7" s="1">
        <f t="shared" ca="1" si="13"/>
        <v>0</v>
      </c>
      <c r="AW7" s="1">
        <f t="shared" ca="1" si="14"/>
        <v>0</v>
      </c>
      <c r="AX7" s="1" t="s">
        <v>47</v>
      </c>
      <c r="AY7" s="1">
        <f t="shared" ca="1" si="15"/>
        <v>4</v>
      </c>
      <c r="AZ7" s="1">
        <f t="shared" ca="1" si="16"/>
        <v>0</v>
      </c>
      <c r="BA7" s="1">
        <f t="shared" ca="1" si="17"/>
        <v>1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1</v>
      </c>
      <c r="BP7" s="10">
        <f t="shared" ca="1" si="23"/>
        <v>2</v>
      </c>
      <c r="BQ7" s="19"/>
      <c r="BS7" s="1">
        <v>7</v>
      </c>
      <c r="BT7" s="10">
        <f t="shared" ca="1" si="24"/>
        <v>6</v>
      </c>
      <c r="BU7" s="10">
        <f t="shared" ca="1" si="25"/>
        <v>3</v>
      </c>
      <c r="BV7" s="19"/>
      <c r="BX7" s="1">
        <v>7</v>
      </c>
      <c r="BY7" s="10">
        <f t="shared" ca="1" si="26"/>
        <v>2</v>
      </c>
      <c r="BZ7" s="10">
        <f t="shared" ca="1" si="27"/>
        <v>9</v>
      </c>
      <c r="CA7" s="19"/>
      <c r="CB7" s="19"/>
      <c r="CC7" s="65">
        <f t="shared" ca="1" si="28"/>
        <v>0.56136462784121643</v>
      </c>
      <c r="CD7" s="66">
        <f t="shared" ca="1" si="29"/>
        <v>10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0.84220066303996033</v>
      </c>
      <c r="CK7" s="66">
        <f t="shared" ca="1" si="31"/>
        <v>7</v>
      </c>
      <c r="CL7" s="67"/>
      <c r="CM7" s="67">
        <v>7</v>
      </c>
      <c r="CN7" s="67">
        <v>0</v>
      </c>
      <c r="CO7" s="67">
        <v>0</v>
      </c>
      <c r="CQ7" s="65">
        <f t="shared" ca="1" si="32"/>
        <v>0.66597719713024994</v>
      </c>
      <c r="CR7" s="66">
        <f t="shared" ca="1" si="33"/>
        <v>13</v>
      </c>
      <c r="CS7" s="67"/>
      <c r="CT7" s="67">
        <v>7</v>
      </c>
      <c r="CU7" s="67">
        <v>0</v>
      </c>
      <c r="CV7" s="67">
        <v>6</v>
      </c>
      <c r="CX7" s="65">
        <f t="shared" ca="1" si="34"/>
        <v>0.64746663891295642</v>
      </c>
      <c r="CY7" s="66">
        <f t="shared" ca="1" si="35"/>
        <v>22</v>
      </c>
      <c r="CZ7" s="67"/>
      <c r="DA7" s="67">
        <v>7</v>
      </c>
      <c r="DB7" s="67">
        <v>3</v>
      </c>
      <c r="DC7" s="67">
        <v>6</v>
      </c>
      <c r="DE7" s="65">
        <f t="shared" ca="1" si="36"/>
        <v>0.93924845064241069</v>
      </c>
      <c r="DF7" s="66">
        <f t="shared" ca="1" si="37"/>
        <v>3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0</v>
      </c>
      <c r="F8" s="71" t="str">
        <f ca="1">IF(AND(G8=0,H8=0,I8=0),"",".")</f>
        <v>.</v>
      </c>
      <c r="G8" s="72">
        <f ca="1">$BP1</f>
        <v>8</v>
      </c>
      <c r="H8" s="72">
        <f ca="1">$BU1</f>
        <v>4</v>
      </c>
      <c r="I8" s="72">
        <f ca="1">$BZ1</f>
        <v>3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0</v>
      </c>
      <c r="Q8" s="71" t="str">
        <f ca="1">IF(AND(R8=0,S8=0,T8=0),"",".")</f>
        <v>.</v>
      </c>
      <c r="R8" s="72">
        <f ca="1">$BP2</f>
        <v>5</v>
      </c>
      <c r="S8" s="72">
        <f ca="1">$BU2</f>
        <v>3</v>
      </c>
      <c r="T8" s="72">
        <f ca="1">$BZ2</f>
        <v>4</v>
      </c>
      <c r="U8" s="35"/>
      <c r="V8" s="36"/>
      <c r="AA8" s="2" t="s">
        <v>69</v>
      </c>
      <c r="AB8" s="1">
        <f t="shared" ca="1" si="0"/>
        <v>6</v>
      </c>
      <c r="AC8" s="1" t="s">
        <v>70</v>
      </c>
      <c r="AD8" s="1">
        <f t="shared" ca="1" si="1"/>
        <v>797</v>
      </c>
      <c r="AE8" s="1" t="s">
        <v>66</v>
      </c>
      <c r="AF8" s="1">
        <f t="shared" ca="1" si="2"/>
        <v>803</v>
      </c>
      <c r="AH8" s="1">
        <f t="shared" ca="1" si="3"/>
        <v>0</v>
      </c>
      <c r="AI8" s="1">
        <f t="shared" ca="1" si="4"/>
        <v>0</v>
      </c>
      <c r="AJ8" s="1" t="s">
        <v>56</v>
      </c>
      <c r="AK8" s="1">
        <f t="shared" ca="1" si="5"/>
        <v>0</v>
      </c>
      <c r="AL8" s="1">
        <f t="shared" ca="1" si="6"/>
        <v>0</v>
      </c>
      <c r="AM8" s="1">
        <f t="shared" ca="1" si="7"/>
        <v>6</v>
      </c>
      <c r="AN8" s="1" t="s">
        <v>71</v>
      </c>
      <c r="AO8" s="1">
        <f t="shared" ca="1" si="8"/>
        <v>0</v>
      </c>
      <c r="AP8" s="1">
        <f t="shared" ca="1" si="9"/>
        <v>0</v>
      </c>
      <c r="AQ8" s="1" t="s">
        <v>56</v>
      </c>
      <c r="AR8" s="1">
        <f t="shared" ca="1" si="10"/>
        <v>7</v>
      </c>
      <c r="AS8" s="1">
        <f t="shared" ca="1" si="11"/>
        <v>9</v>
      </c>
      <c r="AT8" s="1">
        <f t="shared" ca="1" si="12"/>
        <v>7</v>
      </c>
      <c r="AU8" s="1" t="s">
        <v>66</v>
      </c>
      <c r="AV8" s="1">
        <f t="shared" ca="1" si="13"/>
        <v>0</v>
      </c>
      <c r="AW8" s="1">
        <f t="shared" ca="1" si="14"/>
        <v>0</v>
      </c>
      <c r="AX8" s="1" t="s">
        <v>56</v>
      </c>
      <c r="AY8" s="1">
        <f t="shared" ca="1" si="15"/>
        <v>8</v>
      </c>
      <c r="AZ8" s="1">
        <f t="shared" ca="1" si="16"/>
        <v>0</v>
      </c>
      <c r="BA8" s="1">
        <f t="shared" ca="1" si="17"/>
        <v>3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0</v>
      </c>
      <c r="BP8" s="10">
        <f t="shared" ca="1" si="23"/>
        <v>7</v>
      </c>
      <c r="BQ8" s="19"/>
      <c r="BS8" s="1">
        <v>8</v>
      </c>
      <c r="BT8" s="10">
        <f t="shared" ca="1" si="24"/>
        <v>0</v>
      </c>
      <c r="BU8" s="10">
        <f t="shared" ca="1" si="25"/>
        <v>9</v>
      </c>
      <c r="BV8" s="19"/>
      <c r="BX8" s="1">
        <v>8</v>
      </c>
      <c r="BY8" s="10">
        <f t="shared" ca="1" si="26"/>
        <v>6</v>
      </c>
      <c r="BZ8" s="10">
        <f t="shared" ca="1" si="27"/>
        <v>7</v>
      </c>
      <c r="CA8" s="19"/>
      <c r="CB8" s="19"/>
      <c r="CC8" s="65">
        <f t="shared" ca="1" si="28"/>
        <v>0.41208558542799867</v>
      </c>
      <c r="CD8" s="66">
        <f t="shared" ca="1" si="29"/>
        <v>14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0.67804811475960958</v>
      </c>
      <c r="CK8" s="66">
        <f t="shared" ca="1" si="31"/>
        <v>11</v>
      </c>
      <c r="CL8" s="67"/>
      <c r="CM8" s="67">
        <v>8</v>
      </c>
      <c r="CN8" s="67">
        <v>0</v>
      </c>
      <c r="CO8" s="67">
        <v>0</v>
      </c>
      <c r="CQ8" s="65">
        <f t="shared" ca="1" si="32"/>
        <v>0.78519385084646787</v>
      </c>
      <c r="CR8" s="66">
        <f t="shared" ca="1" si="33"/>
        <v>8</v>
      </c>
      <c r="CS8" s="67"/>
      <c r="CT8" s="67">
        <v>8</v>
      </c>
      <c r="CU8" s="67">
        <v>0</v>
      </c>
      <c r="CV8" s="67">
        <v>7</v>
      </c>
      <c r="CX8" s="65">
        <f t="shared" ca="1" si="34"/>
        <v>0.96934879160275189</v>
      </c>
      <c r="CY8" s="66">
        <f t="shared" ca="1" si="35"/>
        <v>1</v>
      </c>
      <c r="CZ8" s="67"/>
      <c r="DA8" s="67">
        <v>8</v>
      </c>
      <c r="DB8" s="67">
        <v>3</v>
      </c>
      <c r="DC8" s="67">
        <v>7</v>
      </c>
      <c r="DE8" s="65">
        <f t="shared" ca="1" si="36"/>
        <v>0.54135671298105803</v>
      </c>
      <c r="DF8" s="66">
        <f t="shared" ca="1" si="37"/>
        <v>19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9</v>
      </c>
      <c r="H9" s="64">
        <f ca="1">$AZ1</f>
        <v>3</v>
      </c>
      <c r="I9" s="64">
        <f ca="1">$BA1</f>
        <v>2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0</v>
      </c>
      <c r="Q9" s="62" t="str">
        <f>$AX2</f>
        <v>.</v>
      </c>
      <c r="R9" s="63">
        <f ca="1">$AY2</f>
        <v>8</v>
      </c>
      <c r="S9" s="64">
        <f ca="1">$AZ2</f>
        <v>3</v>
      </c>
      <c r="T9" s="64">
        <f ca="1">$BA2</f>
        <v>1</v>
      </c>
      <c r="U9" s="43"/>
      <c r="V9" s="36"/>
      <c r="AA9" s="2" t="s">
        <v>72</v>
      </c>
      <c r="AB9" s="1">
        <f t="shared" ca="1" si="0"/>
        <v>147</v>
      </c>
      <c r="AC9" s="1" t="s">
        <v>70</v>
      </c>
      <c r="AD9" s="1">
        <f t="shared" ca="1" si="1"/>
        <v>365</v>
      </c>
      <c r="AE9" s="1" t="s">
        <v>66</v>
      </c>
      <c r="AF9" s="1">
        <f t="shared" ca="1" si="2"/>
        <v>512</v>
      </c>
      <c r="AH9" s="1">
        <f t="shared" ca="1" si="3"/>
        <v>0</v>
      </c>
      <c r="AI9" s="1">
        <f t="shared" ca="1" si="4"/>
        <v>0</v>
      </c>
      <c r="AJ9" s="1" t="s">
        <v>56</v>
      </c>
      <c r="AK9" s="1">
        <f t="shared" ca="1" si="5"/>
        <v>1</v>
      </c>
      <c r="AL9" s="1">
        <f t="shared" ca="1" si="6"/>
        <v>4</v>
      </c>
      <c r="AM9" s="1">
        <f t="shared" ca="1" si="7"/>
        <v>7</v>
      </c>
      <c r="AN9" s="1" t="s">
        <v>70</v>
      </c>
      <c r="AO9" s="1">
        <f t="shared" ca="1" si="8"/>
        <v>0</v>
      </c>
      <c r="AP9" s="1">
        <f t="shared" ca="1" si="9"/>
        <v>0</v>
      </c>
      <c r="AQ9" s="1" t="s">
        <v>73</v>
      </c>
      <c r="AR9" s="1">
        <f t="shared" ca="1" si="10"/>
        <v>3</v>
      </c>
      <c r="AS9" s="1">
        <f t="shared" ca="1" si="11"/>
        <v>6</v>
      </c>
      <c r="AT9" s="1">
        <f t="shared" ca="1" si="12"/>
        <v>5</v>
      </c>
      <c r="AU9" s="1" t="s">
        <v>57</v>
      </c>
      <c r="AV9" s="1">
        <f t="shared" ca="1" si="13"/>
        <v>0</v>
      </c>
      <c r="AW9" s="1">
        <f t="shared" ca="1" si="14"/>
        <v>0</v>
      </c>
      <c r="AX9" s="1" t="s">
        <v>47</v>
      </c>
      <c r="AY9" s="1">
        <f t="shared" ca="1" si="15"/>
        <v>5</v>
      </c>
      <c r="AZ9" s="1">
        <f t="shared" ca="1" si="16"/>
        <v>1</v>
      </c>
      <c r="BA9" s="1">
        <f t="shared" ca="1" si="17"/>
        <v>2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1</v>
      </c>
      <c r="BP9" s="10">
        <f t="shared" ca="1" si="23"/>
        <v>3</v>
      </c>
      <c r="BQ9" s="19"/>
      <c r="BS9" s="1">
        <v>9</v>
      </c>
      <c r="BT9" s="10">
        <f t="shared" ca="1" si="24"/>
        <v>4</v>
      </c>
      <c r="BU9" s="10">
        <f t="shared" ca="1" si="25"/>
        <v>6</v>
      </c>
      <c r="BV9" s="19"/>
      <c r="BX9" s="1">
        <v>9</v>
      </c>
      <c r="BY9" s="10">
        <f t="shared" ca="1" si="26"/>
        <v>7</v>
      </c>
      <c r="BZ9" s="10">
        <f t="shared" ca="1" si="27"/>
        <v>5</v>
      </c>
      <c r="CA9" s="19"/>
      <c r="CB9" s="19"/>
      <c r="CC9" s="65">
        <f t="shared" ca="1" si="28"/>
        <v>0.30089921251812302</v>
      </c>
      <c r="CD9" s="66">
        <f t="shared" ca="1" si="29"/>
        <v>16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0.71705696607935132</v>
      </c>
      <c r="CK9" s="66">
        <f t="shared" ca="1" si="31"/>
        <v>10</v>
      </c>
      <c r="CL9" s="67"/>
      <c r="CM9" s="67">
        <v>9</v>
      </c>
      <c r="CN9" s="67">
        <v>0</v>
      </c>
      <c r="CO9" s="67">
        <v>0</v>
      </c>
      <c r="CQ9" s="65">
        <f t="shared" ca="1" si="32"/>
        <v>0.66237751945227985</v>
      </c>
      <c r="CR9" s="66">
        <f t="shared" ca="1" si="33"/>
        <v>14</v>
      </c>
      <c r="CS9" s="67"/>
      <c r="CT9" s="67">
        <v>9</v>
      </c>
      <c r="CU9" s="67">
        <v>0</v>
      </c>
      <c r="CV9" s="67">
        <v>8</v>
      </c>
      <c r="CX9" s="65">
        <f t="shared" ca="1" si="34"/>
        <v>0.81292247076343149</v>
      </c>
      <c r="CY9" s="66">
        <f t="shared" ca="1" si="35"/>
        <v>12</v>
      </c>
      <c r="CZ9" s="67"/>
      <c r="DA9" s="67">
        <v>9</v>
      </c>
      <c r="DB9" s="67">
        <v>3</v>
      </c>
      <c r="DC9" s="67">
        <v>8</v>
      </c>
      <c r="DE9" s="65">
        <f t="shared" ca="1" si="36"/>
        <v>0.44747607692118208</v>
      </c>
      <c r="DF9" s="66">
        <f t="shared" ca="1" si="37"/>
        <v>24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74</v>
      </c>
      <c r="AB10" s="1">
        <f t="shared" ca="1" si="0"/>
        <v>98</v>
      </c>
      <c r="AC10" s="1" t="s">
        <v>61</v>
      </c>
      <c r="AD10" s="1">
        <f t="shared" ca="1" si="1"/>
        <v>142</v>
      </c>
      <c r="AE10" s="1" t="s">
        <v>57</v>
      </c>
      <c r="AF10" s="1">
        <f t="shared" ca="1" si="2"/>
        <v>240</v>
      </c>
      <c r="AH10" s="1">
        <f t="shared" ca="1" si="3"/>
        <v>0</v>
      </c>
      <c r="AI10" s="1">
        <f t="shared" ca="1" si="4"/>
        <v>0</v>
      </c>
      <c r="AJ10" s="1" t="s">
        <v>73</v>
      </c>
      <c r="AK10" s="1">
        <f t="shared" ca="1" si="5"/>
        <v>0</v>
      </c>
      <c r="AL10" s="1">
        <f t="shared" ca="1" si="6"/>
        <v>9</v>
      </c>
      <c r="AM10" s="1">
        <f t="shared" ca="1" si="7"/>
        <v>8</v>
      </c>
      <c r="AN10" s="1" t="s">
        <v>61</v>
      </c>
      <c r="AO10" s="1">
        <f t="shared" ca="1" si="8"/>
        <v>0</v>
      </c>
      <c r="AP10" s="1">
        <f t="shared" ca="1" si="9"/>
        <v>0</v>
      </c>
      <c r="AQ10" s="1" t="s">
        <v>47</v>
      </c>
      <c r="AR10" s="1">
        <f t="shared" ca="1" si="10"/>
        <v>1</v>
      </c>
      <c r="AS10" s="1">
        <f t="shared" ca="1" si="11"/>
        <v>4</v>
      </c>
      <c r="AT10" s="1">
        <f t="shared" ca="1" si="12"/>
        <v>2</v>
      </c>
      <c r="AU10" s="1" t="s">
        <v>57</v>
      </c>
      <c r="AV10" s="1">
        <f t="shared" ca="1" si="13"/>
        <v>0</v>
      </c>
      <c r="AW10" s="1">
        <f t="shared" ca="1" si="14"/>
        <v>0</v>
      </c>
      <c r="AX10" s="1" t="s">
        <v>47</v>
      </c>
      <c r="AY10" s="1">
        <f t="shared" ca="1" si="15"/>
        <v>2</v>
      </c>
      <c r="AZ10" s="1">
        <f t="shared" ca="1" si="16"/>
        <v>4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0</v>
      </c>
      <c r="BP10" s="10">
        <f t="shared" ca="1" si="23"/>
        <v>1</v>
      </c>
      <c r="BQ10" s="19"/>
      <c r="BS10" s="1">
        <v>10</v>
      </c>
      <c r="BT10" s="10">
        <f t="shared" ca="1" si="24"/>
        <v>9</v>
      </c>
      <c r="BU10" s="10">
        <f t="shared" ca="1" si="25"/>
        <v>4</v>
      </c>
      <c r="BV10" s="19"/>
      <c r="BX10" s="1">
        <v>10</v>
      </c>
      <c r="BY10" s="10">
        <f t="shared" ca="1" si="26"/>
        <v>8</v>
      </c>
      <c r="BZ10" s="10">
        <f t="shared" ca="1" si="27"/>
        <v>2</v>
      </c>
      <c r="CA10" s="19"/>
      <c r="CB10" s="19"/>
      <c r="CC10" s="65">
        <f t="shared" ca="1" si="28"/>
        <v>0.77733948347126458</v>
      </c>
      <c r="CD10" s="66">
        <f t="shared" ca="1" si="29"/>
        <v>7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0.63583039616658288</v>
      </c>
      <c r="CK10" s="66">
        <f t="shared" ca="1" si="31"/>
        <v>12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0.90470398492957238</v>
      </c>
      <c r="CR10" s="66">
        <f t="shared" ca="1" si="33"/>
        <v>2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0.17344538499698581</v>
      </c>
      <c r="CY10" s="66">
        <f t="shared" ca="1" si="35"/>
        <v>49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0.25873514272911435</v>
      </c>
      <c r="DF10" s="66">
        <f t="shared" ca="1" si="37"/>
        <v>29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75</v>
      </c>
      <c r="AB11" s="1">
        <f t="shared" ca="1" si="0"/>
        <v>261</v>
      </c>
      <c r="AC11" s="1" t="s">
        <v>76</v>
      </c>
      <c r="AD11" s="1">
        <f t="shared" ca="1" si="1"/>
        <v>249</v>
      </c>
      <c r="AE11" s="1" t="s">
        <v>77</v>
      </c>
      <c r="AF11" s="1">
        <f t="shared" ca="1" si="2"/>
        <v>510</v>
      </c>
      <c r="AH11" s="1">
        <f t="shared" ca="1" si="3"/>
        <v>0</v>
      </c>
      <c r="AI11" s="1">
        <f t="shared" ca="1" si="4"/>
        <v>0</v>
      </c>
      <c r="AJ11" s="1" t="s">
        <v>47</v>
      </c>
      <c r="AK11" s="1">
        <f t="shared" ca="1" si="5"/>
        <v>2</v>
      </c>
      <c r="AL11" s="1">
        <f t="shared" ca="1" si="6"/>
        <v>6</v>
      </c>
      <c r="AM11" s="1">
        <f t="shared" ca="1" si="7"/>
        <v>1</v>
      </c>
      <c r="AN11" s="1" t="s">
        <v>61</v>
      </c>
      <c r="AO11" s="1">
        <f t="shared" ca="1" si="8"/>
        <v>0</v>
      </c>
      <c r="AP11" s="1">
        <f t="shared" ca="1" si="9"/>
        <v>0</v>
      </c>
      <c r="AQ11" s="1" t="s">
        <v>56</v>
      </c>
      <c r="AR11" s="1">
        <f t="shared" ca="1" si="10"/>
        <v>2</v>
      </c>
      <c r="AS11" s="1">
        <f t="shared" ca="1" si="11"/>
        <v>4</v>
      </c>
      <c r="AT11" s="1">
        <f t="shared" ca="1" si="12"/>
        <v>9</v>
      </c>
      <c r="AU11" s="1" t="s">
        <v>77</v>
      </c>
      <c r="AV11" s="1">
        <f t="shared" ca="1" si="13"/>
        <v>0</v>
      </c>
      <c r="AW11" s="1">
        <f t="shared" ca="1" si="14"/>
        <v>0</v>
      </c>
      <c r="AX11" s="1" t="s">
        <v>47</v>
      </c>
      <c r="AY11" s="1">
        <f t="shared" ca="1" si="15"/>
        <v>5</v>
      </c>
      <c r="AZ11" s="1">
        <f t="shared" ca="1" si="16"/>
        <v>1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2</v>
      </c>
      <c r="BP11" s="10">
        <f t="shared" ca="1" si="23"/>
        <v>2</v>
      </c>
      <c r="BQ11" s="19"/>
      <c r="BS11" s="1">
        <v>11</v>
      </c>
      <c r="BT11" s="10">
        <f t="shared" ca="1" si="24"/>
        <v>6</v>
      </c>
      <c r="BU11" s="10">
        <f t="shared" ca="1" si="25"/>
        <v>4</v>
      </c>
      <c r="BV11" s="19"/>
      <c r="BX11" s="1">
        <v>11</v>
      </c>
      <c r="BY11" s="10">
        <f t="shared" ca="1" si="26"/>
        <v>1</v>
      </c>
      <c r="BZ11" s="10">
        <f t="shared" ca="1" si="27"/>
        <v>9</v>
      </c>
      <c r="CA11" s="19"/>
      <c r="CB11" s="19"/>
      <c r="CC11" s="65">
        <f t="shared" ca="1" si="28"/>
        <v>0.38514110299365223</v>
      </c>
      <c r="CD11" s="66">
        <f t="shared" ca="1" si="29"/>
        <v>15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0.72292573663702397</v>
      </c>
      <c r="CK11" s="66">
        <f t="shared" ca="1" si="31"/>
        <v>9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0.44390839164130924</v>
      </c>
      <c r="CR11" s="66">
        <f t="shared" ca="1" si="33"/>
        <v>23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0.59451702625613734</v>
      </c>
      <c r="CY11" s="66">
        <f t="shared" ca="1" si="35"/>
        <v>23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0.98448144764892342</v>
      </c>
      <c r="DF11" s="66">
        <f t="shared" ca="1" si="37"/>
        <v>1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91" t="str">
        <f ca="1">$AB3/1000&amp;$AC3&amp;$AD3/1000&amp;$AE3</f>
        <v>0.026＋0.674＝</v>
      </c>
      <c r="C12" s="92"/>
      <c r="D12" s="92"/>
      <c r="E12" s="92"/>
      <c r="F12" s="92"/>
      <c r="G12" s="92"/>
      <c r="H12" s="93">
        <f ca="1">$AF3/1000</f>
        <v>0.7</v>
      </c>
      <c r="I12" s="93"/>
      <c r="J12" s="94"/>
      <c r="K12" s="9"/>
      <c r="L12" s="26"/>
      <c r="M12" s="91" t="str">
        <f ca="1">$AB4/1000&amp;$AC4&amp;$AD4/1000&amp;$AE4</f>
        <v>0.059＋0.099＝</v>
      </c>
      <c r="N12" s="92"/>
      <c r="O12" s="92"/>
      <c r="P12" s="92"/>
      <c r="Q12" s="92"/>
      <c r="R12" s="92"/>
      <c r="S12" s="93">
        <f ca="1">$AF4/1000</f>
        <v>0.158</v>
      </c>
      <c r="T12" s="93"/>
      <c r="U12" s="94"/>
      <c r="V12" s="9"/>
      <c r="AA12" s="2" t="s">
        <v>78</v>
      </c>
      <c r="AB12" s="1">
        <f t="shared" ca="1" si="0"/>
        <v>198</v>
      </c>
      <c r="AC12" s="1" t="s">
        <v>70</v>
      </c>
      <c r="AD12" s="1">
        <f t="shared" ca="1" si="1"/>
        <v>489</v>
      </c>
      <c r="AE12" s="1" t="s">
        <v>66</v>
      </c>
      <c r="AF12" s="1">
        <f t="shared" ca="1" si="2"/>
        <v>687</v>
      </c>
      <c r="AH12" s="1">
        <f t="shared" ca="1" si="3"/>
        <v>0</v>
      </c>
      <c r="AI12" s="1">
        <f t="shared" ca="1" si="4"/>
        <v>0</v>
      </c>
      <c r="AJ12" s="1" t="s">
        <v>47</v>
      </c>
      <c r="AK12" s="1">
        <f t="shared" ca="1" si="5"/>
        <v>1</v>
      </c>
      <c r="AL12" s="1">
        <f t="shared" ca="1" si="6"/>
        <v>9</v>
      </c>
      <c r="AM12" s="1">
        <f t="shared" ca="1" si="7"/>
        <v>8</v>
      </c>
      <c r="AN12" s="1" t="s">
        <v>70</v>
      </c>
      <c r="AO12" s="1">
        <f t="shared" ca="1" si="8"/>
        <v>0</v>
      </c>
      <c r="AP12" s="1">
        <f t="shared" ca="1" si="9"/>
        <v>0</v>
      </c>
      <c r="AQ12" s="1" t="s">
        <v>79</v>
      </c>
      <c r="AR12" s="1">
        <f t="shared" ca="1" si="10"/>
        <v>4</v>
      </c>
      <c r="AS12" s="1">
        <f t="shared" ca="1" si="11"/>
        <v>8</v>
      </c>
      <c r="AT12" s="1">
        <f t="shared" ca="1" si="12"/>
        <v>9</v>
      </c>
      <c r="AU12" s="1" t="s">
        <v>80</v>
      </c>
      <c r="AV12" s="1">
        <f t="shared" ca="1" si="13"/>
        <v>0</v>
      </c>
      <c r="AW12" s="1">
        <f t="shared" ca="1" si="14"/>
        <v>0</v>
      </c>
      <c r="AX12" s="1" t="s">
        <v>73</v>
      </c>
      <c r="AY12" s="1">
        <f t="shared" ca="1" si="15"/>
        <v>6</v>
      </c>
      <c r="AZ12" s="1">
        <f t="shared" ca="1" si="16"/>
        <v>8</v>
      </c>
      <c r="BA12" s="1">
        <f t="shared" ca="1" si="17"/>
        <v>7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4</v>
      </c>
      <c r="BQ12" s="19"/>
      <c r="BS12" s="1">
        <v>12</v>
      </c>
      <c r="BT12" s="10">
        <f t="shared" ca="1" si="24"/>
        <v>9</v>
      </c>
      <c r="BU12" s="10">
        <f t="shared" ca="1" si="25"/>
        <v>8</v>
      </c>
      <c r="BV12" s="19"/>
      <c r="BX12" s="1">
        <v>12</v>
      </c>
      <c r="BY12" s="10">
        <f t="shared" ca="1" si="26"/>
        <v>8</v>
      </c>
      <c r="BZ12" s="10">
        <f t="shared" ca="1" si="27"/>
        <v>9</v>
      </c>
      <c r="CA12" s="19"/>
      <c r="CB12" s="19"/>
      <c r="CC12" s="65">
        <f t="shared" ca="1" si="28"/>
        <v>0.22416331005186163</v>
      </c>
      <c r="CD12" s="66">
        <f t="shared" ca="1" si="29"/>
        <v>17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0.22872377860070292</v>
      </c>
      <c r="CK12" s="66">
        <f t="shared" ca="1" si="31"/>
        <v>17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0.64989442519623819</v>
      </c>
      <c r="CR12" s="66">
        <f t="shared" ca="1" si="33"/>
        <v>15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2.0920438431436539E-2</v>
      </c>
      <c r="CY12" s="66">
        <f t="shared" ca="1" si="35"/>
        <v>53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0.19379534456282621</v>
      </c>
      <c r="DF12" s="66">
        <f t="shared" ca="1" si="37"/>
        <v>36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0.82450715765007021</v>
      </c>
      <c r="CD13" s="66">
        <f t="shared" ca="1" si="29"/>
        <v>5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0.8910103813326099</v>
      </c>
      <c r="CK13" s="66">
        <f t="shared" ca="1" si="31"/>
        <v>4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0.11617138487946455</v>
      </c>
      <c r="CR13" s="66">
        <f t="shared" ca="1" si="33"/>
        <v>35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0.69350104471190077</v>
      </c>
      <c r="CY13" s="66">
        <f t="shared" ca="1" si="35"/>
        <v>20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0.91778596132470247</v>
      </c>
      <c r="DF13" s="66">
        <f t="shared" ca="1" si="37"/>
        <v>4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0</v>
      </c>
      <c r="F14" s="62" t="str">
        <f ca="1">IF(AND(G14=0,H14=0,I14=0),"",".")</f>
        <v>.</v>
      </c>
      <c r="G14" s="63">
        <f ca="1">$BO3</f>
        <v>0</v>
      </c>
      <c r="H14" s="63">
        <f ca="1">$BT3</f>
        <v>2</v>
      </c>
      <c r="I14" s="63">
        <f ca="1">$BY3</f>
        <v>6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0</v>
      </c>
      <c r="Q14" s="62" t="str">
        <f ca="1">IF(AND(R14=0,S14=0,T14=0),"",".")</f>
        <v>.</v>
      </c>
      <c r="R14" s="63">
        <f ca="1">$BO4</f>
        <v>0</v>
      </c>
      <c r="S14" s="63">
        <f ca="1">$BT4</f>
        <v>5</v>
      </c>
      <c r="T14" s="63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0.79324175812362252</v>
      </c>
      <c r="CD14" s="66">
        <f t="shared" ca="1" si="29"/>
        <v>6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0.9975545795717089</v>
      </c>
      <c r="CK14" s="66">
        <f t="shared" ca="1" si="31"/>
        <v>1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0.58190927359466771</v>
      </c>
      <c r="CR14" s="66">
        <f t="shared" ca="1" si="33"/>
        <v>20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0.33834895016081312</v>
      </c>
      <c r="CY14" s="66">
        <f t="shared" ca="1" si="35"/>
        <v>41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0.26553223327189412</v>
      </c>
      <c r="DF14" s="66">
        <f t="shared" ca="1" si="37"/>
        <v>28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0</v>
      </c>
      <c r="F15" s="71" t="str">
        <f ca="1">IF(AND(G15=0,H15=0,I15=0),"",".")</f>
        <v>.</v>
      </c>
      <c r="G15" s="72">
        <f ca="1">$BP3</f>
        <v>6</v>
      </c>
      <c r="H15" s="72">
        <f ca="1">$BU3</f>
        <v>7</v>
      </c>
      <c r="I15" s="72">
        <f ca="1">$BZ3</f>
        <v>4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0</v>
      </c>
      <c r="Q15" s="71" t="str">
        <f ca="1">IF(AND(R15=0,S15=0,T15=0),"",".")</f>
        <v>.</v>
      </c>
      <c r="R15" s="72">
        <f ca="1">$BP4</f>
        <v>0</v>
      </c>
      <c r="S15" s="72">
        <f ca="1">$BU4</f>
        <v>9</v>
      </c>
      <c r="T15" s="72">
        <f ca="1">$BZ4</f>
        <v>9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0.47605349510474104</v>
      </c>
      <c r="CD15" s="66">
        <f t="shared" ca="1" si="29"/>
        <v>12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0.63435155981536151</v>
      </c>
      <c r="CK15" s="66">
        <f t="shared" ca="1" si="31"/>
        <v>13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0.75802725686121974</v>
      </c>
      <c r="CR15" s="66">
        <f t="shared" ca="1" si="33"/>
        <v>10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0.75266799544766294</v>
      </c>
      <c r="CY15" s="66">
        <f t="shared" ca="1" si="35"/>
        <v>15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0.53166095046290018</v>
      </c>
      <c r="DF15" s="66">
        <f t="shared" ca="1" si="37"/>
        <v>21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7</v>
      </c>
      <c r="H16" s="64">
        <f ca="1">$AZ3</f>
        <v>0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1</v>
      </c>
      <c r="S16" s="64">
        <f ca="1">$AZ4</f>
        <v>5</v>
      </c>
      <c r="T16" s="64">
        <f ca="1">$BA4</f>
        <v>8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0.91340862485517538</v>
      </c>
      <c r="CD16" s="66">
        <f t="shared" ca="1" si="29"/>
        <v>3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0.96790397892418523</v>
      </c>
      <c r="CK16" s="66">
        <f t="shared" ca="1" si="31"/>
        <v>3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0.59340799921832554</v>
      </c>
      <c r="CR16" s="66">
        <f t="shared" ca="1" si="33"/>
        <v>18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0.48673463987860577</v>
      </c>
      <c r="CY16" s="66">
        <f t="shared" ca="1" si="35"/>
        <v>30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0.60734044423635802</v>
      </c>
      <c r="DF16" s="66">
        <f t="shared" ca="1" si="37"/>
        <v>15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0.90961409670142412</v>
      </c>
      <c r="CD17" s="66">
        <f t="shared" ca="1" si="29"/>
        <v>4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0.85455460583930698</v>
      </c>
      <c r="CK17" s="66">
        <f t="shared" ca="1" si="31"/>
        <v>6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0.54793970314743101</v>
      </c>
      <c r="CR17" s="66">
        <f t="shared" ca="1" si="33"/>
        <v>21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0.70104110493306504</v>
      </c>
      <c r="CY17" s="66">
        <f t="shared" ca="1" si="35"/>
        <v>19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0.5247378241308307</v>
      </c>
      <c r="DF17" s="66">
        <f t="shared" ca="1" si="37"/>
        <v>22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0.47117340851075318</v>
      </c>
      <c r="CD18" s="66">
        <f t="shared" ca="1" si="29"/>
        <v>13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0.86660321263367124</v>
      </c>
      <c r="CK18" s="66">
        <f t="shared" ca="1" si="31"/>
        <v>5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0.80862194514683772</v>
      </c>
      <c r="CR18" s="66">
        <f t="shared" ca="1" si="33"/>
        <v>4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0.20676780349672241</v>
      </c>
      <c r="CY18" s="66">
        <f t="shared" ca="1" si="35"/>
        <v>47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0.63941012239092609</v>
      </c>
      <c r="DF18" s="66">
        <f t="shared" ca="1" si="37"/>
        <v>14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91" t="str">
        <f ca="1">$AB5/1000&amp;$AC5&amp;$AD5/1000&amp;$AE5</f>
        <v>0.369＋0.072＝</v>
      </c>
      <c r="C19" s="92"/>
      <c r="D19" s="92"/>
      <c r="E19" s="92"/>
      <c r="F19" s="92"/>
      <c r="G19" s="92"/>
      <c r="H19" s="93">
        <f ca="1">$AF5/1000</f>
        <v>0.441</v>
      </c>
      <c r="I19" s="93"/>
      <c r="J19" s="94"/>
      <c r="K19" s="9"/>
      <c r="L19" s="26"/>
      <c r="M19" s="91" t="str">
        <f ca="1">$AB6/1000&amp;$AC6&amp;$AD6/1000&amp;$AE6</f>
        <v>0.189＋0.077＝</v>
      </c>
      <c r="N19" s="92"/>
      <c r="O19" s="92"/>
      <c r="P19" s="92"/>
      <c r="Q19" s="92"/>
      <c r="R19" s="92"/>
      <c r="S19" s="93">
        <f ca="1">$AF6/1000</f>
        <v>0.26600000000000001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0.395328232541864</v>
      </c>
      <c r="CR19" s="66">
        <f t="shared" ca="1" si="33"/>
        <v>25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0.23849741647610578</v>
      </c>
      <c r="CY19" s="66">
        <f t="shared" ca="1" si="35"/>
        <v>45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0.72673561160248479</v>
      </c>
      <c r="DF19" s="66">
        <f t="shared" ca="1" si="37"/>
        <v>9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0.12745600973328708</v>
      </c>
      <c r="CR20" s="66">
        <f t="shared" ca="1" si="33"/>
        <v>34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0.41285341307330359</v>
      </c>
      <c r="CY20" s="66">
        <f t="shared" ca="1" si="35"/>
        <v>36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0.71966569272588932</v>
      </c>
      <c r="DF20" s="66">
        <f t="shared" ca="1" si="37"/>
        <v>11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0</v>
      </c>
      <c r="F21" s="62" t="str">
        <f ca="1">IF(AND(G21=0,H21=0,I21=0),"",".")</f>
        <v>.</v>
      </c>
      <c r="G21" s="63">
        <f ca="1">$BO5</f>
        <v>3</v>
      </c>
      <c r="H21" s="63">
        <f ca="1">$BT5</f>
        <v>6</v>
      </c>
      <c r="I21" s="63">
        <f ca="1">$BY5</f>
        <v>9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0</v>
      </c>
      <c r="Q21" s="62" t="str">
        <f ca="1">IF(AND(R21=0,S21=0,T21=0),"",".")</f>
        <v>.</v>
      </c>
      <c r="R21" s="63">
        <f ca="1">$BO6</f>
        <v>1</v>
      </c>
      <c r="S21" s="63">
        <f ca="1">$BT6</f>
        <v>8</v>
      </c>
      <c r="T21" s="63">
        <f ca="1">$BY6</f>
        <v>9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0.54484030030065744</v>
      </c>
      <c r="CR21" s="66">
        <f t="shared" ca="1" si="33"/>
        <v>22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7.3699676905097378E-2</v>
      </c>
      <c r="CY21" s="66">
        <f t="shared" ca="1" si="35"/>
        <v>52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0.40640537556704137</v>
      </c>
      <c r="DF21" s="66">
        <f t="shared" ca="1" si="37"/>
        <v>25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0</v>
      </c>
      <c r="F22" s="71" t="str">
        <f ca="1">IF(AND(G22=0,H22=0,I22=0),"",".")</f>
        <v>.</v>
      </c>
      <c r="G22" s="72">
        <f ca="1">$BP5</f>
        <v>0</v>
      </c>
      <c r="H22" s="72">
        <f ca="1">$BU5</f>
        <v>7</v>
      </c>
      <c r="I22" s="72">
        <f ca="1">$BZ5</f>
        <v>2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0</v>
      </c>
      <c r="Q22" s="71" t="str">
        <f ca="1">IF(AND(R22=0,S22=0,T22=0),"",".")</f>
        <v>.</v>
      </c>
      <c r="R22" s="72">
        <f ca="1">$BP6</f>
        <v>0</v>
      </c>
      <c r="S22" s="72">
        <f ca="1">$BU6</f>
        <v>7</v>
      </c>
      <c r="T22" s="72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0.22729583115797081</v>
      </c>
      <c r="CR22" s="66">
        <f t="shared" ca="1" si="33"/>
        <v>30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0.51107450579184077</v>
      </c>
      <c r="CY22" s="66">
        <f t="shared" ca="1" si="35"/>
        <v>27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0.21515768657063694</v>
      </c>
      <c r="DF22" s="66">
        <f t="shared" ca="1" si="37"/>
        <v>35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4</v>
      </c>
      <c r="H23" s="64">
        <f ca="1">$AZ5</f>
        <v>4</v>
      </c>
      <c r="I23" s="64">
        <f ca="1">$BA5</f>
        <v>1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2</v>
      </c>
      <c r="S23" s="64">
        <f ca="1">$AZ6</f>
        <v>6</v>
      </c>
      <c r="T23" s="64">
        <f ca="1">$BA6</f>
        <v>6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0.25492083664593346</v>
      </c>
      <c r="CR23" s="66">
        <f t="shared" ca="1" si="33"/>
        <v>29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0.84473697139280757</v>
      </c>
      <c r="CY23" s="66">
        <f t="shared" ca="1" si="35"/>
        <v>9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0.9041692054194872</v>
      </c>
      <c r="DF23" s="66">
        <f t="shared" ca="1" si="37"/>
        <v>6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0.2973628497875116</v>
      </c>
      <c r="CR24" s="66">
        <f t="shared" ca="1" si="33"/>
        <v>28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0.56490925672076953</v>
      </c>
      <c r="CY24" s="66">
        <f t="shared" ca="1" si="35"/>
        <v>25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0.22081472542512637</v>
      </c>
      <c r="DF24" s="66">
        <f t="shared" ca="1" si="37"/>
        <v>34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0.58624208406705791</v>
      </c>
      <c r="CR25" s="66">
        <f t="shared" ca="1" si="33"/>
        <v>19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0.91251455967928019</v>
      </c>
      <c r="CY25" s="66">
        <f t="shared" ca="1" si="35"/>
        <v>6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8.2954137823308183E-2</v>
      </c>
      <c r="DF25" s="66">
        <f t="shared" ca="1" si="37"/>
        <v>40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91" t="str">
        <f ca="1">$AB7/1000&amp;$AC7&amp;$AD7/1000&amp;$AE7</f>
        <v>0.162＋0.239＝</v>
      </c>
      <c r="C26" s="92"/>
      <c r="D26" s="92"/>
      <c r="E26" s="92"/>
      <c r="F26" s="92"/>
      <c r="G26" s="92"/>
      <c r="H26" s="93">
        <f ca="1">$AF7/1000</f>
        <v>0.40100000000000002</v>
      </c>
      <c r="I26" s="93"/>
      <c r="J26" s="94"/>
      <c r="K26" s="9"/>
      <c r="L26" s="26"/>
      <c r="M26" s="91" t="str">
        <f ca="1">$AB8/1000&amp;$AC8&amp;$AD8/1000&amp;$AE8</f>
        <v>0.006＋0.797＝</v>
      </c>
      <c r="N26" s="92"/>
      <c r="O26" s="92"/>
      <c r="P26" s="92"/>
      <c r="Q26" s="92"/>
      <c r="R26" s="92"/>
      <c r="S26" s="93">
        <f ca="1">$AF8/1000</f>
        <v>0.80300000000000005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0.804261978098474</v>
      </c>
      <c r="CR26" s="66">
        <f t="shared" ca="1" si="33"/>
        <v>6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0.45000075738412726</v>
      </c>
      <c r="CY26" s="66">
        <f t="shared" ca="1" si="35"/>
        <v>32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0.25149317561102835</v>
      </c>
      <c r="DF26" s="66">
        <f t="shared" ca="1" si="37"/>
        <v>31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0.64416550246054716</v>
      </c>
      <c r="CR27" s="66">
        <f t="shared" ca="1" si="33"/>
        <v>16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0.24683838700636274</v>
      </c>
      <c r="CY27" s="66">
        <f t="shared" ca="1" si="35"/>
        <v>44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5.3170072639645349E-2</v>
      </c>
      <c r="DF27" s="66">
        <f t="shared" ca="1" si="37"/>
        <v>44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0</v>
      </c>
      <c r="F28" s="62" t="str">
        <f ca="1">IF(AND(G28=0,H28=0,I28=0),"",".")</f>
        <v>.</v>
      </c>
      <c r="G28" s="63">
        <f ca="1">$BO7</f>
        <v>1</v>
      </c>
      <c r="H28" s="63">
        <f ca="1">$BT7</f>
        <v>6</v>
      </c>
      <c r="I28" s="63">
        <f ca="1">$BY7</f>
        <v>2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0</v>
      </c>
      <c r="Q28" s="62" t="str">
        <f ca="1">IF(AND(R28=0,S28=0,T28=0),"",".")</f>
        <v>.</v>
      </c>
      <c r="R28" s="63">
        <f ca="1">$BO8</f>
        <v>0</v>
      </c>
      <c r="S28" s="63">
        <f ca="1">$BT8</f>
        <v>0</v>
      </c>
      <c r="T28" s="63">
        <f ca="1">$BY8</f>
        <v>6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0.13236834688831178</v>
      </c>
      <c r="CR28" s="66">
        <f t="shared" ca="1" si="33"/>
        <v>33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0.96325769449709009</v>
      </c>
      <c r="CY28" s="66">
        <f t="shared" ca="1" si="35"/>
        <v>2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0.27044145486043714</v>
      </c>
      <c r="DF28" s="66">
        <f t="shared" ca="1" si="37"/>
        <v>27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0</v>
      </c>
      <c r="F29" s="71" t="str">
        <f ca="1">IF(AND(G29=0,H29=0,I29=0),"",".")</f>
        <v>.</v>
      </c>
      <c r="G29" s="72">
        <f ca="1">$BP7</f>
        <v>2</v>
      </c>
      <c r="H29" s="72">
        <f ca="1">$BU7</f>
        <v>3</v>
      </c>
      <c r="I29" s="72">
        <f ca="1">$BZ7</f>
        <v>9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0</v>
      </c>
      <c r="Q29" s="71" t="str">
        <f ca="1">IF(AND(R29=0,S29=0,T29=0),"",".")</f>
        <v>.</v>
      </c>
      <c r="R29" s="72">
        <f ca="1">$BP8</f>
        <v>7</v>
      </c>
      <c r="S29" s="72">
        <f ca="1">$BU8</f>
        <v>9</v>
      </c>
      <c r="T29" s="72">
        <f ca="1">$BZ8</f>
        <v>7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0.89474719251930457</v>
      </c>
      <c r="CR29" s="66">
        <f t="shared" ca="1" si="33"/>
        <v>3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0.42484213319957465</v>
      </c>
      <c r="CY29" s="66">
        <f t="shared" ca="1" si="35"/>
        <v>35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0.24314393687322533</v>
      </c>
      <c r="DF29" s="66">
        <f t="shared" ca="1" si="37"/>
        <v>32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4</v>
      </c>
      <c r="H30" s="64">
        <f ca="1">$AZ7</f>
        <v>0</v>
      </c>
      <c r="I30" s="64">
        <f ca="1">$BA7</f>
        <v>1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8</v>
      </c>
      <c r="S30" s="64">
        <f ca="1">$AZ8</f>
        <v>0</v>
      </c>
      <c r="T30" s="64">
        <f ca="1">$BA8</f>
        <v>3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0.69465266244312085</v>
      </c>
      <c r="CR30" s="66">
        <f t="shared" ca="1" si="33"/>
        <v>12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0.81605891999418534</v>
      </c>
      <c r="CY30" s="66">
        <f t="shared" ca="1" si="35"/>
        <v>11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7.0643831907808208E-2</v>
      </c>
      <c r="DF30" s="66">
        <f t="shared" ca="1" si="37"/>
        <v>42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0.41892617731368331</v>
      </c>
      <c r="CR31" s="66">
        <f t="shared" ca="1" si="33"/>
        <v>24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0.82906358715415174</v>
      </c>
      <c r="CY31" s="66">
        <f t="shared" ca="1" si="35"/>
        <v>10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0.17735251301583566</v>
      </c>
      <c r="DF31" s="66">
        <f t="shared" ca="1" si="37"/>
        <v>37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82" t="str">
        <f t="shared" ref="A32:T33" si="38">A1</f>
        <v>小数 たし算 小数第三位 (0.111) くり上がり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0.32925656041228202</v>
      </c>
      <c r="CR32" s="66">
        <f t="shared" ca="1" si="33"/>
        <v>27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0.8705294056195747</v>
      </c>
      <c r="CY32" s="66">
        <f t="shared" ca="1" si="35"/>
        <v>7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0.57139740770070846</v>
      </c>
      <c r="DF32" s="66">
        <f t="shared" ca="1" si="37"/>
        <v>17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7.0965831867941143E-2</v>
      </c>
      <c r="CR33" s="66">
        <f t="shared" ca="1" si="33"/>
        <v>36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0.36595590366909792</v>
      </c>
      <c r="CY33" s="66">
        <f t="shared" ca="1" si="35"/>
        <v>38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7.5674650287980372E-2</v>
      </c>
      <c r="DF33" s="66">
        <f t="shared" ca="1" si="37"/>
        <v>41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0.80732572101720568</v>
      </c>
      <c r="CR34" s="66">
        <f t="shared" ca="1" si="33"/>
        <v>5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0.76290411728261798</v>
      </c>
      <c r="CY34" s="66">
        <f t="shared" ca="1" si="35"/>
        <v>14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0.67035818398410218</v>
      </c>
      <c r="DF34" s="66">
        <f t="shared" ca="1" si="37"/>
        <v>13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0.62789678117115233</v>
      </c>
      <c r="CR35" s="66">
        <f t="shared" ca="1" si="33"/>
        <v>17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0.58743082647486133</v>
      </c>
      <c r="CY35" s="66">
        <f t="shared" ca="1" si="35"/>
        <v>24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0.73571836243377464</v>
      </c>
      <c r="DF35" s="66">
        <f t="shared" ca="1" si="37"/>
        <v>8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78" t="str">
        <f ca="1">B5</f>
        <v>0.089＋0.843＝</v>
      </c>
      <c r="C36" s="79"/>
      <c r="D36" s="79"/>
      <c r="E36" s="79"/>
      <c r="F36" s="79"/>
      <c r="G36" s="79"/>
      <c r="H36" s="80">
        <f ca="1">H5</f>
        <v>0.93200000000000005</v>
      </c>
      <c r="I36" s="80"/>
      <c r="J36" s="81"/>
      <c r="K36" s="51"/>
      <c r="L36" s="27"/>
      <c r="M36" s="78" t="str">
        <f ca="1">M5</f>
        <v>0.297＋0.534＝</v>
      </c>
      <c r="N36" s="79"/>
      <c r="O36" s="79"/>
      <c r="P36" s="79"/>
      <c r="Q36" s="79"/>
      <c r="R36" s="79"/>
      <c r="S36" s="80">
        <f ca="1">S5</f>
        <v>0.83099999999999996</v>
      </c>
      <c r="T36" s="80"/>
      <c r="U36" s="81"/>
      <c r="V36" s="9"/>
      <c r="AB36" s="1" t="s">
        <v>45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9</v>
      </c>
      <c r="AE36" s="53">
        <f t="shared" ca="1" si="39"/>
        <v>3</v>
      </c>
      <c r="AF36" s="53">
        <f t="shared" ca="1" si="39"/>
        <v>2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0.13861801395242723</v>
      </c>
      <c r="CR36" s="66">
        <f t="shared" ca="1" si="33"/>
        <v>32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0.84754552991180854</v>
      </c>
      <c r="CY36" s="66">
        <f t="shared" ca="1" si="35"/>
        <v>8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0.53773780628269663</v>
      </c>
      <c r="DF36" s="66">
        <f t="shared" ca="1" si="37"/>
        <v>20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8</v>
      </c>
      <c r="AE37" s="53">
        <f t="shared" ca="1" si="39"/>
        <v>3</v>
      </c>
      <c r="AF37" s="53">
        <f t="shared" ca="1" si="39"/>
        <v>1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2.0363390439237739E-2</v>
      </c>
      <c r="CR37" s="66">
        <f t="shared" ca="1" si="33"/>
        <v>37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0.50412424451080451</v>
      </c>
      <c r="CY37" s="66">
        <f t="shared" ca="1" si="35"/>
        <v>28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0.28648823936546974</v>
      </c>
      <c r="DF37" s="66">
        <f t="shared" ca="1" si="37"/>
        <v>26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0</v>
      </c>
      <c r="H38" s="34">
        <f t="shared" ca="1" si="41"/>
        <v>8</v>
      </c>
      <c r="I38" s="34">
        <f t="shared" ca="1" si="41"/>
        <v>9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9</v>
      </c>
      <c r="T38" s="34">
        <f t="shared" ca="1" si="42"/>
        <v>7</v>
      </c>
      <c r="U38" s="35"/>
      <c r="V38" s="9"/>
      <c r="AB38" s="1" t="s">
        <v>81</v>
      </c>
      <c r="AC38" s="1" t="str">
        <f t="shared" ca="1" si="40"/>
        <v>OKB</v>
      </c>
      <c r="AD38" s="53">
        <f t="shared" ca="1" si="39"/>
        <v>7</v>
      </c>
      <c r="AE38" s="53">
        <f t="shared" ca="1" si="39"/>
        <v>0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>
        <v>38</v>
      </c>
      <c r="CU38" s="67">
        <v>3</v>
      </c>
      <c r="CV38" s="67">
        <v>7</v>
      </c>
      <c r="CX38" s="65">
        <f t="shared" ca="1" si="34"/>
        <v>0.74115008203165644</v>
      </c>
      <c r="CY38" s="66">
        <f t="shared" ca="1" si="35"/>
        <v>17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0.88465661607940849</v>
      </c>
      <c r="DF38" s="66">
        <f t="shared" ca="1" si="37"/>
        <v>7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8</v>
      </c>
      <c r="H39" s="41">
        <f t="shared" ca="1" si="41"/>
        <v>4</v>
      </c>
      <c r="I39" s="41">
        <f t="shared" ca="1" si="41"/>
        <v>3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3</v>
      </c>
      <c r="T39" s="41">
        <f t="shared" ca="1" si="43"/>
        <v>4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1</v>
      </c>
      <c r="AE39" s="53">
        <f t="shared" ca="1" si="39"/>
        <v>5</v>
      </c>
      <c r="AF39" s="53">
        <f t="shared" ca="1" si="39"/>
        <v>8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>
        <v>39</v>
      </c>
      <c r="CU39" s="67">
        <v>3</v>
      </c>
      <c r="CV39" s="67">
        <v>8</v>
      </c>
      <c r="CX39" s="65">
        <f t="shared" ca="1" si="34"/>
        <v>0.37509977428500962</v>
      </c>
      <c r="CY39" s="66">
        <f t="shared" ca="1" si="35"/>
        <v>37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0.72197620148716579</v>
      </c>
      <c r="DF39" s="66">
        <f t="shared" ca="1" si="37"/>
        <v>10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9</v>
      </c>
      <c r="H40" s="57">
        <f t="shared" ca="1" si="41"/>
        <v>3</v>
      </c>
      <c r="I40" s="57">
        <f t="shared" ca="1" si="41"/>
        <v>2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8</v>
      </c>
      <c r="S40" s="57">
        <f t="shared" ca="1" si="43"/>
        <v>3</v>
      </c>
      <c r="T40" s="57">
        <f t="shared" ca="1" si="43"/>
        <v>1</v>
      </c>
      <c r="U40" s="58"/>
      <c r="V40" s="9"/>
      <c r="X40" s="59"/>
      <c r="AA40" s="2" t="s">
        <v>82</v>
      </c>
      <c r="AB40" s="1" t="s">
        <v>30</v>
      </c>
      <c r="AC40" s="1" t="str">
        <f t="shared" ca="1" si="40"/>
        <v>NO</v>
      </c>
      <c r="AD40" s="53">
        <f t="shared" ca="1" si="39"/>
        <v>4</v>
      </c>
      <c r="AE40" s="53">
        <f t="shared" ca="1" si="39"/>
        <v>4</v>
      </c>
      <c r="AF40" s="53">
        <f t="shared" ca="1" si="39"/>
        <v>1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>
        <v>40</v>
      </c>
      <c r="CU40" s="67">
        <v>3</v>
      </c>
      <c r="CV40" s="67">
        <v>9</v>
      </c>
      <c r="CX40" s="65">
        <f t="shared" ca="1" si="34"/>
        <v>1.1535546118462969E-2</v>
      </c>
      <c r="CY40" s="66">
        <f t="shared" ca="1" si="35"/>
        <v>54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0.6776689238940381</v>
      </c>
      <c r="DF40" s="66">
        <f t="shared" ca="1" si="37"/>
        <v>12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2</v>
      </c>
      <c r="AE41" s="53">
        <f t="shared" ca="1" si="39"/>
        <v>6</v>
      </c>
      <c r="AF41" s="53">
        <f t="shared" ca="1" si="39"/>
        <v>6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>
        <v>41</v>
      </c>
      <c r="CU41" s="67">
        <v>4</v>
      </c>
      <c r="CV41" s="67">
        <v>0</v>
      </c>
      <c r="CX41" s="65">
        <f t="shared" ca="1" si="34"/>
        <v>0.30439855967241969</v>
      </c>
      <c r="CY41" s="66">
        <f t="shared" ca="1" si="35"/>
        <v>42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0.98416531347957914</v>
      </c>
      <c r="DF41" s="66">
        <f t="shared" ca="1" si="37"/>
        <v>2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NO</v>
      </c>
      <c r="AD42" s="53">
        <f t="shared" ca="1" si="39"/>
        <v>4</v>
      </c>
      <c r="AE42" s="53">
        <f t="shared" ca="1" si="39"/>
        <v>0</v>
      </c>
      <c r="AF42" s="53">
        <f t="shared" ca="1" si="39"/>
        <v>1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>
        <v>42</v>
      </c>
      <c r="CU42" s="67">
        <v>4</v>
      </c>
      <c r="CV42" s="67">
        <v>1</v>
      </c>
      <c r="CX42" s="65">
        <f t="shared" ca="1" si="34"/>
        <v>0.44318260798316012</v>
      </c>
      <c r="CY42" s="66">
        <f t="shared" ca="1" si="35"/>
        <v>33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0.25716369922467597</v>
      </c>
      <c r="DF42" s="66">
        <f t="shared" ca="1" si="37"/>
        <v>30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78" t="str">
        <f ca="1">B12</f>
        <v>0.026＋0.674＝</v>
      </c>
      <c r="C43" s="79"/>
      <c r="D43" s="79"/>
      <c r="E43" s="79"/>
      <c r="F43" s="79"/>
      <c r="G43" s="79"/>
      <c r="H43" s="80">
        <f ca="1">H12</f>
        <v>0.7</v>
      </c>
      <c r="I43" s="80"/>
      <c r="J43" s="81"/>
      <c r="K43" s="9"/>
      <c r="L43" s="26"/>
      <c r="M43" s="78" t="str">
        <f ca="1">M12</f>
        <v>0.059＋0.099＝</v>
      </c>
      <c r="N43" s="79"/>
      <c r="O43" s="79"/>
      <c r="P43" s="79"/>
      <c r="Q43" s="79"/>
      <c r="R43" s="79"/>
      <c r="S43" s="80">
        <f ca="1">S12</f>
        <v>0.158</v>
      </c>
      <c r="T43" s="80"/>
      <c r="U43" s="81"/>
      <c r="V43" s="9"/>
      <c r="AB43" s="1" t="s">
        <v>33</v>
      </c>
      <c r="AC43" s="1" t="str">
        <f t="shared" ca="1" si="40"/>
        <v>NO</v>
      </c>
      <c r="AD43" s="53">
        <f t="shared" ca="1" si="39"/>
        <v>8</v>
      </c>
      <c r="AE43" s="53">
        <f t="shared" ca="1" si="39"/>
        <v>0</v>
      </c>
      <c r="AF43" s="53">
        <f t="shared" ca="1" si="39"/>
        <v>3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>
        <v>43</v>
      </c>
      <c r="CU43" s="67">
        <v>4</v>
      </c>
      <c r="CV43" s="67">
        <v>2</v>
      </c>
      <c r="CX43" s="65">
        <f t="shared" ca="1" si="34"/>
        <v>0.46181353744787301</v>
      </c>
      <c r="CY43" s="66">
        <f t="shared" ca="1" si="35"/>
        <v>31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0.56685004834372188</v>
      </c>
      <c r="DF43" s="66">
        <f t="shared" ca="1" si="37"/>
        <v>18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5</v>
      </c>
      <c r="AE44" s="53">
        <f t="shared" ca="1" si="39"/>
        <v>1</v>
      </c>
      <c r="AF44" s="53">
        <f t="shared" ca="1" si="39"/>
        <v>2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>
        <v>44</v>
      </c>
      <c r="CU44" s="67">
        <v>4</v>
      </c>
      <c r="CV44" s="67">
        <v>3</v>
      </c>
      <c r="CX44" s="65">
        <f t="shared" ca="1" si="34"/>
        <v>0.95539719016562275</v>
      </c>
      <c r="CY44" s="66">
        <f t="shared" ca="1" si="35"/>
        <v>3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0.24288147817007799</v>
      </c>
      <c r="DF44" s="66">
        <f t="shared" ca="1" si="37"/>
        <v>33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0</v>
      </c>
      <c r="H45" s="34">
        <f t="shared" ca="1" si="44"/>
        <v>2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0</v>
      </c>
      <c r="S45" s="34">
        <f t="shared" ca="1" si="45"/>
        <v>5</v>
      </c>
      <c r="T45" s="34">
        <f t="shared" ca="1" si="45"/>
        <v>9</v>
      </c>
      <c r="U45" s="35"/>
      <c r="V45" s="9"/>
      <c r="AA45" s="2" t="s">
        <v>83</v>
      </c>
      <c r="AB45" s="1" t="s">
        <v>36</v>
      </c>
      <c r="AC45" s="1" t="str">
        <f t="shared" ca="1" si="40"/>
        <v>OKC</v>
      </c>
      <c r="AD45" s="53">
        <f t="shared" ca="1" si="39"/>
        <v>2</v>
      </c>
      <c r="AE45" s="53">
        <f t="shared" ca="1" si="39"/>
        <v>4</v>
      </c>
      <c r="AF45" s="53">
        <f t="shared" ca="1" si="39"/>
        <v>0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>
        <v>45</v>
      </c>
      <c r="CU45" s="67">
        <v>4</v>
      </c>
      <c r="CV45" s="67">
        <v>4</v>
      </c>
      <c r="CX45" s="65">
        <f t="shared" ca="1" si="34"/>
        <v>0.93661356935554252</v>
      </c>
      <c r="CY45" s="66">
        <f t="shared" ca="1" si="35"/>
        <v>5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0.90794645259569307</v>
      </c>
      <c r="DF45" s="66">
        <f t="shared" ca="1" si="37"/>
        <v>5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7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0</v>
      </c>
      <c r="S46" s="41">
        <f t="shared" ca="1" si="47"/>
        <v>9</v>
      </c>
      <c r="T46" s="41">
        <f t="shared" ca="1" si="47"/>
        <v>9</v>
      </c>
      <c r="U46" s="35"/>
      <c r="V46" s="9"/>
      <c r="AA46" s="2" t="s">
        <v>37</v>
      </c>
      <c r="AB46" s="2" t="s">
        <v>38</v>
      </c>
      <c r="AC46" s="1" t="str">
        <f t="shared" ca="1" si="40"/>
        <v>OKC</v>
      </c>
      <c r="AD46" s="53">
        <f t="shared" ca="1" si="39"/>
        <v>5</v>
      </c>
      <c r="AE46" s="53">
        <f t="shared" ca="1" si="39"/>
        <v>1</v>
      </c>
      <c r="AF46" s="53">
        <f t="shared" ca="1" si="39"/>
        <v>0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>
        <v>46</v>
      </c>
      <c r="CU46" s="67">
        <v>4</v>
      </c>
      <c r="CV46" s="67">
        <v>5</v>
      </c>
      <c r="CX46" s="65">
        <f t="shared" ca="1" si="34"/>
        <v>0.10102984702826656</v>
      </c>
      <c r="CY46" s="66">
        <f t="shared" ca="1" si="35"/>
        <v>51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7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1</v>
      </c>
      <c r="S47" s="57">
        <f t="shared" ca="1" si="47"/>
        <v>5</v>
      </c>
      <c r="T47" s="57">
        <f t="shared" ca="1" si="47"/>
        <v>8</v>
      </c>
      <c r="U47" s="58"/>
      <c r="V47" s="9"/>
      <c r="AA47" s="2" t="s">
        <v>84</v>
      </c>
      <c r="AB47" s="2" t="s">
        <v>40</v>
      </c>
      <c r="AC47" s="1" t="str">
        <f t="shared" ca="1" si="40"/>
        <v>NO</v>
      </c>
      <c r="AD47" s="53">
        <f t="shared" ca="1" si="39"/>
        <v>6</v>
      </c>
      <c r="AE47" s="53">
        <f t="shared" ca="1" si="39"/>
        <v>8</v>
      </c>
      <c r="AF47" s="53">
        <f t="shared" ca="1" si="39"/>
        <v>7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>
        <v>47</v>
      </c>
      <c r="CU47" s="67">
        <v>4</v>
      </c>
      <c r="CV47" s="67">
        <v>6</v>
      </c>
      <c r="CX47" s="65">
        <f t="shared" ca="1" si="34"/>
        <v>0.13682841198856233</v>
      </c>
      <c r="CY47" s="66">
        <f t="shared" ca="1" si="35"/>
        <v>50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>
        <v>48</v>
      </c>
      <c r="CU48" s="67">
        <v>4</v>
      </c>
      <c r="CV48" s="67">
        <v>7</v>
      </c>
      <c r="CX48" s="65">
        <f t="shared" ca="1" si="34"/>
        <v>0.7469242797965423</v>
      </c>
      <c r="CY48" s="66">
        <f t="shared" ca="1" si="35"/>
        <v>16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>
        <v>49</v>
      </c>
      <c r="CU49" s="67">
        <v>4</v>
      </c>
      <c r="CV49" s="67">
        <v>8</v>
      </c>
      <c r="CX49" s="65">
        <f t="shared" ca="1" si="34"/>
        <v>0.80511560836975249</v>
      </c>
      <c r="CY49" s="66">
        <f t="shared" ca="1" si="35"/>
        <v>13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78" t="str">
        <f ca="1">B19</f>
        <v>0.369＋0.072＝</v>
      </c>
      <c r="C50" s="79"/>
      <c r="D50" s="79"/>
      <c r="E50" s="79"/>
      <c r="F50" s="79"/>
      <c r="G50" s="79"/>
      <c r="H50" s="80">
        <f ca="1">H19</f>
        <v>0.441</v>
      </c>
      <c r="I50" s="80"/>
      <c r="J50" s="81"/>
      <c r="K50" s="9"/>
      <c r="L50" s="26"/>
      <c r="M50" s="78" t="str">
        <f ca="1">M19</f>
        <v>0.189＋0.077＝</v>
      </c>
      <c r="N50" s="79"/>
      <c r="O50" s="79"/>
      <c r="P50" s="79"/>
      <c r="Q50" s="79"/>
      <c r="R50" s="79"/>
      <c r="S50" s="80">
        <f ca="1">S19</f>
        <v>0.26600000000000001</v>
      </c>
      <c r="T50" s="80"/>
      <c r="U50" s="81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>
        <v>50</v>
      </c>
      <c r="CU50" s="67">
        <v>4</v>
      </c>
      <c r="CV50" s="67">
        <v>9</v>
      </c>
      <c r="CX50" s="65">
        <f t="shared" ca="1" si="34"/>
        <v>0.36126447758228697</v>
      </c>
      <c r="CY50" s="66">
        <f t="shared" ca="1" si="35"/>
        <v>39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>
        <v>51</v>
      </c>
      <c r="CU51" s="67">
        <v>5</v>
      </c>
      <c r="CV51" s="67">
        <v>0</v>
      </c>
      <c r="CX51" s="65">
        <f t="shared" ca="1" si="34"/>
        <v>0.2128883359044299</v>
      </c>
      <c r="CY51" s="66">
        <f t="shared" ca="1" si="35"/>
        <v>46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6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8</v>
      </c>
      <c r="T52" s="34">
        <f t="shared" ca="1" si="49"/>
        <v>9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>
        <v>52</v>
      </c>
      <c r="CU52" s="67">
        <v>5</v>
      </c>
      <c r="CV52" s="67">
        <v>1</v>
      </c>
      <c r="CX52" s="65">
        <f t="shared" ca="1" si="34"/>
        <v>0.50325694883540739</v>
      </c>
      <c r="CY52" s="66">
        <f t="shared" ca="1" si="35"/>
        <v>29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0</v>
      </c>
      <c r="H53" s="41">
        <f t="shared" ca="1" si="50"/>
        <v>7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7</v>
      </c>
      <c r="T53" s="41">
        <f t="shared" ca="1" si="51"/>
        <v>7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>
        <v>53</v>
      </c>
      <c r="CU53" s="67">
        <v>5</v>
      </c>
      <c r="CV53" s="67">
        <v>2</v>
      </c>
      <c r="CX53" s="65">
        <f t="shared" ca="1" si="34"/>
        <v>0.43167491179640272</v>
      </c>
      <c r="CY53" s="66">
        <f t="shared" ca="1" si="35"/>
        <v>34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4</v>
      </c>
      <c r="H54" s="57">
        <f t="shared" ca="1" si="50"/>
        <v>4</v>
      </c>
      <c r="I54" s="57">
        <f t="shared" ca="1" si="50"/>
        <v>1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2</v>
      </c>
      <c r="S54" s="57">
        <f t="shared" ca="1" si="51"/>
        <v>6</v>
      </c>
      <c r="T54" s="57">
        <f t="shared" ca="1" si="51"/>
        <v>6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>
        <v>54</v>
      </c>
      <c r="CU54" s="67">
        <v>5</v>
      </c>
      <c r="CV54" s="67">
        <v>3</v>
      </c>
      <c r="CX54" s="65">
        <f t="shared" ca="1" si="34"/>
        <v>0.72830277946841593</v>
      </c>
      <c r="CY54" s="66">
        <f t="shared" ca="1" si="35"/>
        <v>18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>
        <v>55</v>
      </c>
      <c r="CU55" s="67">
        <v>5</v>
      </c>
      <c r="CV55" s="67">
        <v>4</v>
      </c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>
        <v>56</v>
      </c>
      <c r="CU56" s="67">
        <v>5</v>
      </c>
      <c r="CV56" s="67">
        <v>5</v>
      </c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78" t="str">
        <f ca="1">B26</f>
        <v>0.162＋0.239＝</v>
      </c>
      <c r="C57" s="79"/>
      <c r="D57" s="79"/>
      <c r="E57" s="79"/>
      <c r="F57" s="79"/>
      <c r="G57" s="79"/>
      <c r="H57" s="80">
        <f ca="1">H26</f>
        <v>0.40100000000000002</v>
      </c>
      <c r="I57" s="80"/>
      <c r="J57" s="81"/>
      <c r="K57" s="9"/>
      <c r="L57" s="26"/>
      <c r="M57" s="78" t="str">
        <f ca="1">M26</f>
        <v>0.006＋0.797＝</v>
      </c>
      <c r="N57" s="79"/>
      <c r="O57" s="79"/>
      <c r="P57" s="79"/>
      <c r="Q57" s="79"/>
      <c r="R57" s="79"/>
      <c r="S57" s="80">
        <f ca="1">S26</f>
        <v>0.80300000000000005</v>
      </c>
      <c r="T57" s="80"/>
      <c r="U57" s="81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>
        <v>57</v>
      </c>
      <c r="CU57" s="67">
        <v>5</v>
      </c>
      <c r="CV57" s="67">
        <v>6</v>
      </c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>
        <v>58</v>
      </c>
      <c r="CU58" s="67">
        <v>5</v>
      </c>
      <c r="CV58" s="67">
        <v>7</v>
      </c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6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0</v>
      </c>
      <c r="S59" s="34">
        <f t="shared" ca="1" si="53"/>
        <v>0</v>
      </c>
      <c r="T59" s="34">
        <f t="shared" ca="1" si="53"/>
        <v>6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>
        <v>59</v>
      </c>
      <c r="CU59" s="67">
        <v>5</v>
      </c>
      <c r="CV59" s="67">
        <v>8</v>
      </c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3</v>
      </c>
      <c r="I60" s="41">
        <f t="shared" ca="1" si="54"/>
        <v>9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9</v>
      </c>
      <c r="T60" s="41">
        <f t="shared" ca="1" si="55"/>
        <v>7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>
        <v>60</v>
      </c>
      <c r="CU60" s="67">
        <v>5</v>
      </c>
      <c r="CV60" s="67">
        <v>9</v>
      </c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4</v>
      </c>
      <c r="H61" s="57">
        <f t="shared" ca="1" si="54"/>
        <v>0</v>
      </c>
      <c r="I61" s="57">
        <f t="shared" ca="1" si="54"/>
        <v>1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8</v>
      </c>
      <c r="S61" s="57">
        <f t="shared" ca="1" si="55"/>
        <v>0</v>
      </c>
      <c r="T61" s="57">
        <f t="shared" ca="1" si="55"/>
        <v>3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>
        <v>61</v>
      </c>
      <c r="CU61" s="67">
        <v>6</v>
      </c>
      <c r="CV61" s="67">
        <v>0</v>
      </c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>
        <v>62</v>
      </c>
      <c r="CU62" s="67">
        <v>6</v>
      </c>
      <c r="CV62" s="67">
        <v>1</v>
      </c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>
        <v>63</v>
      </c>
      <c r="CU63" s="67">
        <v>6</v>
      </c>
      <c r="CV63" s="67">
        <v>2</v>
      </c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>
        <v>64</v>
      </c>
      <c r="CU64" s="67">
        <v>6</v>
      </c>
      <c r="CV64" s="67">
        <v>3</v>
      </c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>
        <v>65</v>
      </c>
      <c r="CU65" s="67">
        <v>6</v>
      </c>
      <c r="CV65" s="67">
        <v>4</v>
      </c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>
        <v>66</v>
      </c>
      <c r="CU66" s="67">
        <v>6</v>
      </c>
      <c r="CV66" s="67">
        <v>5</v>
      </c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>
        <v>67</v>
      </c>
      <c r="CU67" s="67">
        <v>6</v>
      </c>
      <c r="CV67" s="67">
        <v>6</v>
      </c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>
        <v>68</v>
      </c>
      <c r="CU68" s="67">
        <v>6</v>
      </c>
      <c r="CV68" s="67">
        <v>7</v>
      </c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>
        <v>69</v>
      </c>
      <c r="CU69" s="67">
        <v>6</v>
      </c>
      <c r="CV69" s="67">
        <v>8</v>
      </c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>
        <v>70</v>
      </c>
      <c r="CU70" s="67">
        <v>6</v>
      </c>
      <c r="CV70" s="67">
        <v>9</v>
      </c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>
        <v>71</v>
      </c>
      <c r="CU71" s="67">
        <v>7</v>
      </c>
      <c r="CV71" s="67">
        <v>0</v>
      </c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>
        <v>72</v>
      </c>
      <c r="CU72" s="67">
        <v>7</v>
      </c>
      <c r="CV72" s="67">
        <v>1</v>
      </c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>
        <v>73</v>
      </c>
      <c r="CU73" s="67">
        <v>7</v>
      </c>
      <c r="CV73" s="67">
        <v>2</v>
      </c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>
        <v>74</v>
      </c>
      <c r="CU74" s="67">
        <v>7</v>
      </c>
      <c r="CV74" s="67">
        <v>3</v>
      </c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>
        <v>75</v>
      </c>
      <c r="CU75" s="67">
        <v>7</v>
      </c>
      <c r="CV75" s="67">
        <v>4</v>
      </c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>
        <v>76</v>
      </c>
      <c r="CU76" s="67">
        <v>7</v>
      </c>
      <c r="CV76" s="67">
        <v>5</v>
      </c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>
        <v>77</v>
      </c>
      <c r="CU77" s="67">
        <v>7</v>
      </c>
      <c r="CV77" s="67">
        <v>6</v>
      </c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>
        <v>78</v>
      </c>
      <c r="CU78" s="67">
        <v>7</v>
      </c>
      <c r="CV78" s="67">
        <v>7</v>
      </c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>
        <v>79</v>
      </c>
      <c r="CU79" s="67">
        <v>7</v>
      </c>
      <c r="CV79" s="67">
        <v>8</v>
      </c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>
        <v>80</v>
      </c>
      <c r="CU80" s="67">
        <v>7</v>
      </c>
      <c r="CV80" s="67">
        <v>9</v>
      </c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>
        <v>81</v>
      </c>
      <c r="CU81" s="67">
        <v>8</v>
      </c>
      <c r="CV81" s="67">
        <v>0</v>
      </c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>
        <v>82</v>
      </c>
      <c r="CU82" s="67">
        <v>8</v>
      </c>
      <c r="CV82" s="67">
        <v>1</v>
      </c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>
        <v>83</v>
      </c>
      <c r="CU83" s="67">
        <v>8</v>
      </c>
      <c r="CV83" s="67">
        <v>2</v>
      </c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>
        <v>84</v>
      </c>
      <c r="CU84" s="67">
        <v>8</v>
      </c>
      <c r="CV84" s="67">
        <v>3</v>
      </c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>
        <v>85</v>
      </c>
      <c r="CU85" s="67">
        <v>8</v>
      </c>
      <c r="CV85" s="67">
        <v>4</v>
      </c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>
        <v>86</v>
      </c>
      <c r="CU86" s="67">
        <v>8</v>
      </c>
      <c r="CV86" s="67">
        <v>5</v>
      </c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>
        <v>87</v>
      </c>
      <c r="CU87" s="67">
        <v>8</v>
      </c>
      <c r="CV87" s="67">
        <v>6</v>
      </c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>
        <v>88</v>
      </c>
      <c r="CU88" s="67">
        <v>8</v>
      </c>
      <c r="CV88" s="67">
        <v>7</v>
      </c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>
        <v>89</v>
      </c>
      <c r="CU89" s="67">
        <v>8</v>
      </c>
      <c r="CV89" s="67">
        <v>8</v>
      </c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>
        <v>90</v>
      </c>
      <c r="CU90" s="67">
        <v>8</v>
      </c>
      <c r="CV90" s="67">
        <v>9</v>
      </c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>
        <v>91</v>
      </c>
      <c r="CU91" s="67">
        <v>9</v>
      </c>
      <c r="CV91" s="67">
        <v>0</v>
      </c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>
        <v>92</v>
      </c>
      <c r="CU92" s="67">
        <v>9</v>
      </c>
      <c r="CV92" s="67">
        <v>1</v>
      </c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>
        <v>93</v>
      </c>
      <c r="CU93" s="67">
        <v>9</v>
      </c>
      <c r="CV93" s="67">
        <v>2</v>
      </c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>
        <v>94</v>
      </c>
      <c r="CU94" s="67">
        <v>9</v>
      </c>
      <c r="CV94" s="67">
        <v>3</v>
      </c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>
        <v>95</v>
      </c>
      <c r="CU95" s="67">
        <v>9</v>
      </c>
      <c r="CV95" s="67">
        <v>4</v>
      </c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>
        <v>96</v>
      </c>
      <c r="CU96" s="67">
        <v>9</v>
      </c>
      <c r="CV96" s="67">
        <v>5</v>
      </c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>
        <v>97</v>
      </c>
      <c r="CU97" s="67">
        <v>9</v>
      </c>
      <c r="CV97" s="67">
        <v>6</v>
      </c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>
        <v>98</v>
      </c>
      <c r="CU98" s="67">
        <v>9</v>
      </c>
      <c r="CV98" s="67">
        <v>7</v>
      </c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>
        <v>99</v>
      </c>
      <c r="CU99" s="67">
        <v>9</v>
      </c>
      <c r="CV99" s="67">
        <v>8</v>
      </c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>
        <v>100</v>
      </c>
      <c r="CU100" s="67">
        <v>9</v>
      </c>
      <c r="CV100" s="67">
        <v>9</v>
      </c>
      <c r="CX100" s="65"/>
      <c r="CY100" s="66"/>
      <c r="DA100" s="67"/>
      <c r="DE100" s="65"/>
      <c r="DF100" s="66"/>
      <c r="DH100" s="67"/>
    </row>
  </sheetData>
  <sheetProtection algorithmName="SHA-512" hashValue="uREvX1NO4oD51aX6esExgNSFjm6yzON3V/fjgvi5Gvy8Rg6NCOndom/3ue3EgeNMm7ykX6I85QRDZr/4Bw0HOw==" saltValue="bLMBIdgFPQem4FFhluou7w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1288" priority="161">
      <formula>I38=0</formula>
    </cfRule>
  </conditionalFormatting>
  <conditionalFormatting sqref="I39">
    <cfRule type="expression" dxfId="1287" priority="160">
      <formula>I39=0</formula>
    </cfRule>
  </conditionalFormatting>
  <conditionalFormatting sqref="H38">
    <cfRule type="expression" dxfId="1286" priority="159">
      <formula>AND(H38=0,I38=0)</formula>
    </cfRule>
  </conditionalFormatting>
  <conditionalFormatting sqref="H39">
    <cfRule type="expression" dxfId="1285" priority="158">
      <formula>AND(H39=0,I39=0)</formula>
    </cfRule>
  </conditionalFormatting>
  <conditionalFormatting sqref="G38">
    <cfRule type="expression" dxfId="1284" priority="157">
      <formula>AND(G38=0,H38=0,I38=0)</formula>
    </cfRule>
  </conditionalFormatting>
  <conditionalFormatting sqref="G39">
    <cfRule type="expression" dxfId="1283" priority="156">
      <formula>AND(G39=0,H39=0,I39=0)</formula>
    </cfRule>
  </conditionalFormatting>
  <conditionalFormatting sqref="D38">
    <cfRule type="expression" dxfId="1282" priority="155">
      <formula>D38=0</formula>
    </cfRule>
  </conditionalFormatting>
  <conditionalFormatting sqref="D39">
    <cfRule type="expression" dxfId="1281" priority="154">
      <formula>D39=0</formula>
    </cfRule>
  </conditionalFormatting>
  <conditionalFormatting sqref="D40">
    <cfRule type="expression" dxfId="1280" priority="153">
      <formula>D40=0</formula>
    </cfRule>
  </conditionalFormatting>
  <conditionalFormatting sqref="C39">
    <cfRule type="expression" dxfId="1279" priority="152">
      <formula>C39=""</formula>
    </cfRule>
  </conditionalFormatting>
  <conditionalFormatting sqref="AI15:AI26">
    <cfRule type="expression" dxfId="1278" priority="151">
      <formula>$AM15="NO"</formula>
    </cfRule>
  </conditionalFormatting>
  <conditionalFormatting sqref="T38">
    <cfRule type="expression" dxfId="1277" priority="150">
      <formula>T38=0</formula>
    </cfRule>
  </conditionalFormatting>
  <conditionalFormatting sqref="T39">
    <cfRule type="expression" dxfId="1276" priority="149">
      <formula>T39=0</formula>
    </cfRule>
  </conditionalFormatting>
  <conditionalFormatting sqref="S38">
    <cfRule type="expression" dxfId="1275" priority="148">
      <formula>AND(S38=0,T38=0)</formula>
    </cfRule>
  </conditionalFormatting>
  <conditionalFormatting sqref="S39">
    <cfRule type="expression" dxfId="1274" priority="147">
      <formula>AND(S39=0,T39=0)</formula>
    </cfRule>
  </conditionalFormatting>
  <conditionalFormatting sqref="R38">
    <cfRule type="expression" dxfId="1273" priority="146">
      <formula>AND(R38=0,S38=0,T38=0)</formula>
    </cfRule>
  </conditionalFormatting>
  <conditionalFormatting sqref="R39">
    <cfRule type="expression" dxfId="1272" priority="145">
      <formula>AND(R39=0,S39=0,T39=0)</formula>
    </cfRule>
  </conditionalFormatting>
  <conditionalFormatting sqref="O38">
    <cfRule type="expression" dxfId="1271" priority="144">
      <formula>O38=0</formula>
    </cfRule>
  </conditionalFormatting>
  <conditionalFormatting sqref="O39">
    <cfRule type="expression" dxfId="1270" priority="143">
      <formula>O39=0</formula>
    </cfRule>
  </conditionalFormatting>
  <conditionalFormatting sqref="O40">
    <cfRule type="expression" dxfId="1269" priority="142">
      <formula>O40=0</formula>
    </cfRule>
  </conditionalFormatting>
  <conditionalFormatting sqref="N39">
    <cfRule type="expression" dxfId="1268" priority="141">
      <formula>N39=""</formula>
    </cfRule>
  </conditionalFormatting>
  <conditionalFormatting sqref="I45">
    <cfRule type="expression" dxfId="1267" priority="140">
      <formula>I45=0</formula>
    </cfRule>
  </conditionalFormatting>
  <conditionalFormatting sqref="I46">
    <cfRule type="expression" dxfId="1266" priority="139">
      <formula>I46=0</formula>
    </cfRule>
  </conditionalFormatting>
  <conditionalFormatting sqref="H45">
    <cfRule type="expression" dxfId="1265" priority="138">
      <formula>AND(H45=0,I45=0)</formula>
    </cfRule>
  </conditionalFormatting>
  <conditionalFormatting sqref="H46">
    <cfRule type="expression" dxfId="1264" priority="137">
      <formula>AND(H46=0,I46=0)</formula>
    </cfRule>
  </conditionalFormatting>
  <conditionalFormatting sqref="G45">
    <cfRule type="expression" dxfId="1263" priority="136">
      <formula>AND(G45=0,H45=0,I45=0)</formula>
    </cfRule>
  </conditionalFormatting>
  <conditionalFormatting sqref="G46">
    <cfRule type="expression" dxfId="1262" priority="135">
      <formula>AND(G46=0,H46=0,I46=0)</formula>
    </cfRule>
  </conditionalFormatting>
  <conditionalFormatting sqref="D45">
    <cfRule type="expression" dxfId="1261" priority="134">
      <formula>D45=0</formula>
    </cfRule>
  </conditionalFormatting>
  <conditionalFormatting sqref="D46">
    <cfRule type="expression" dxfId="1260" priority="133">
      <formula>D46=0</formula>
    </cfRule>
  </conditionalFormatting>
  <conditionalFormatting sqref="D47">
    <cfRule type="expression" dxfId="1259" priority="132">
      <formula>D47=0</formula>
    </cfRule>
  </conditionalFormatting>
  <conditionalFormatting sqref="C46">
    <cfRule type="expression" dxfId="1258" priority="131">
      <formula>C46=""</formula>
    </cfRule>
  </conditionalFormatting>
  <conditionalFormatting sqref="T45">
    <cfRule type="expression" dxfId="1257" priority="130">
      <formula>T45=0</formula>
    </cfRule>
  </conditionalFormatting>
  <conditionalFormatting sqref="T46">
    <cfRule type="expression" dxfId="1256" priority="129">
      <formula>T46=0</formula>
    </cfRule>
  </conditionalFormatting>
  <conditionalFormatting sqref="S45">
    <cfRule type="expression" dxfId="1255" priority="128">
      <formula>AND(S45=0,T45=0)</formula>
    </cfRule>
  </conditionalFormatting>
  <conditionalFormatting sqref="S46">
    <cfRule type="expression" dxfId="1254" priority="127">
      <formula>AND(S46=0,T46=0)</formula>
    </cfRule>
  </conditionalFormatting>
  <conditionalFormatting sqref="R45">
    <cfRule type="expression" dxfId="1253" priority="126">
      <formula>AND(R45=0,S45=0,T45=0)</formula>
    </cfRule>
  </conditionalFormatting>
  <conditionalFormatting sqref="R46">
    <cfRule type="expression" dxfId="1252" priority="125">
      <formula>AND(R46=0,S46=0,T46=0)</formula>
    </cfRule>
  </conditionalFormatting>
  <conditionalFormatting sqref="O45">
    <cfRule type="expression" dxfId="1251" priority="124">
      <formula>O45=0</formula>
    </cfRule>
  </conditionalFormatting>
  <conditionalFormatting sqref="O46">
    <cfRule type="expression" dxfId="1250" priority="123">
      <formula>O46=0</formula>
    </cfRule>
  </conditionalFormatting>
  <conditionalFormatting sqref="O47">
    <cfRule type="expression" dxfId="1249" priority="122">
      <formula>O47=0</formula>
    </cfRule>
  </conditionalFormatting>
  <conditionalFormatting sqref="N46">
    <cfRule type="expression" dxfId="1248" priority="121">
      <formula>N46=""</formula>
    </cfRule>
  </conditionalFormatting>
  <conditionalFormatting sqref="I52">
    <cfRule type="expression" dxfId="1247" priority="120">
      <formula>I52=0</formula>
    </cfRule>
  </conditionalFormatting>
  <conditionalFormatting sqref="I53">
    <cfRule type="expression" dxfId="1246" priority="119">
      <formula>I53=0</formula>
    </cfRule>
  </conditionalFormatting>
  <conditionalFormatting sqref="H52">
    <cfRule type="expression" dxfId="1245" priority="118">
      <formula>AND(H52=0,I52=0)</formula>
    </cfRule>
  </conditionalFormatting>
  <conditionalFormatting sqref="H53">
    <cfRule type="expression" dxfId="1244" priority="117">
      <formula>AND(H53=0,I53=0)</formula>
    </cfRule>
  </conditionalFormatting>
  <conditionalFormatting sqref="G52">
    <cfRule type="expression" dxfId="1243" priority="116">
      <formula>AND(G52=0,H52=0,I52=0)</formula>
    </cfRule>
  </conditionalFormatting>
  <conditionalFormatting sqref="G53">
    <cfRule type="expression" dxfId="1242" priority="115">
      <formula>AND(G53=0,H53=0,I53=0)</formula>
    </cfRule>
  </conditionalFormatting>
  <conditionalFormatting sqref="D52">
    <cfRule type="expression" dxfId="1241" priority="114">
      <formula>D52=0</formula>
    </cfRule>
  </conditionalFormatting>
  <conditionalFormatting sqref="D53">
    <cfRule type="expression" dxfId="1240" priority="113">
      <formula>D53=0</formula>
    </cfRule>
  </conditionalFormatting>
  <conditionalFormatting sqref="D54">
    <cfRule type="expression" dxfId="1239" priority="112">
      <formula>D54=0</formula>
    </cfRule>
  </conditionalFormatting>
  <conditionalFormatting sqref="C53">
    <cfRule type="expression" dxfId="1238" priority="111">
      <formula>C53=""</formula>
    </cfRule>
  </conditionalFormatting>
  <conditionalFormatting sqref="T52">
    <cfRule type="expression" dxfId="1237" priority="110">
      <formula>T52=0</formula>
    </cfRule>
  </conditionalFormatting>
  <conditionalFormatting sqref="T53">
    <cfRule type="expression" dxfId="1236" priority="109">
      <formula>T53=0</formula>
    </cfRule>
  </conditionalFormatting>
  <conditionalFormatting sqref="S52">
    <cfRule type="expression" dxfId="1235" priority="108">
      <formula>AND(S52=0,T52=0)</formula>
    </cfRule>
  </conditionalFormatting>
  <conditionalFormatting sqref="S53">
    <cfRule type="expression" dxfId="1234" priority="107">
      <formula>AND(S53=0,T53=0)</formula>
    </cfRule>
  </conditionalFormatting>
  <conditionalFormatting sqref="R52">
    <cfRule type="expression" dxfId="1233" priority="106">
      <formula>AND(R52=0,S52=0,T52=0)</formula>
    </cfRule>
  </conditionalFormatting>
  <conditionalFormatting sqref="R53">
    <cfRule type="expression" dxfId="1232" priority="105">
      <formula>AND(R53=0,S53=0,T53=0)</formula>
    </cfRule>
  </conditionalFormatting>
  <conditionalFormatting sqref="O52">
    <cfRule type="expression" dxfId="1231" priority="104">
      <formula>O52=0</formula>
    </cfRule>
  </conditionalFormatting>
  <conditionalFormatting sqref="O53">
    <cfRule type="expression" dxfId="1230" priority="103">
      <formula>O53=0</formula>
    </cfRule>
  </conditionalFormatting>
  <conditionalFormatting sqref="O54">
    <cfRule type="expression" dxfId="1229" priority="102">
      <formula>O54=0</formula>
    </cfRule>
  </conditionalFormatting>
  <conditionalFormatting sqref="N53">
    <cfRule type="expression" dxfId="1228" priority="101">
      <formula>N53=""</formula>
    </cfRule>
  </conditionalFormatting>
  <conditionalFormatting sqref="I59">
    <cfRule type="expression" dxfId="1227" priority="100">
      <formula>I59=0</formula>
    </cfRule>
  </conditionalFormatting>
  <conditionalFormatting sqref="I60">
    <cfRule type="expression" dxfId="1226" priority="99">
      <formula>I60=0</formula>
    </cfRule>
  </conditionalFormatting>
  <conditionalFormatting sqref="H59">
    <cfRule type="expression" dxfId="1225" priority="98">
      <formula>AND(H59=0,I59=0)</formula>
    </cfRule>
  </conditionalFormatting>
  <conditionalFormatting sqref="H60">
    <cfRule type="expression" dxfId="1224" priority="97">
      <formula>AND(H60=0,I60=0)</formula>
    </cfRule>
  </conditionalFormatting>
  <conditionalFormatting sqref="G59">
    <cfRule type="expression" dxfId="1223" priority="96">
      <formula>AND(G59=0,H59=0,I59=0)</formula>
    </cfRule>
  </conditionalFormatting>
  <conditionalFormatting sqref="G60">
    <cfRule type="expression" dxfId="1222" priority="95">
      <formula>AND(G60=0,H60=0,I60=0)</formula>
    </cfRule>
  </conditionalFormatting>
  <conditionalFormatting sqref="D59">
    <cfRule type="expression" dxfId="1221" priority="94">
      <formula>D59=0</formula>
    </cfRule>
  </conditionalFormatting>
  <conditionalFormatting sqref="D60">
    <cfRule type="expression" dxfId="1220" priority="93">
      <formula>D60=0</formula>
    </cfRule>
  </conditionalFormatting>
  <conditionalFormatting sqref="D61">
    <cfRule type="expression" dxfId="1219" priority="92">
      <formula>D61=0</formula>
    </cfRule>
  </conditionalFormatting>
  <conditionalFormatting sqref="C60">
    <cfRule type="expression" dxfId="1218" priority="91">
      <formula>C60=""</formula>
    </cfRule>
  </conditionalFormatting>
  <conditionalFormatting sqref="T59">
    <cfRule type="expression" dxfId="1217" priority="90">
      <formula>T59=0</formula>
    </cfRule>
  </conditionalFormatting>
  <conditionalFormatting sqref="T60">
    <cfRule type="expression" dxfId="1216" priority="89">
      <formula>T60=0</formula>
    </cfRule>
  </conditionalFormatting>
  <conditionalFormatting sqref="S59">
    <cfRule type="expression" dxfId="1215" priority="88">
      <formula>AND(S59=0,T59=0)</formula>
    </cfRule>
  </conditionalFormatting>
  <conditionalFormatting sqref="S60">
    <cfRule type="expression" dxfId="1214" priority="87">
      <formula>AND(S60=0,T60=0)</formula>
    </cfRule>
  </conditionalFormatting>
  <conditionalFormatting sqref="R59">
    <cfRule type="expression" dxfId="1213" priority="86">
      <formula>AND(R59=0,S59=0,T59=0)</formula>
    </cfRule>
  </conditionalFormatting>
  <conditionalFormatting sqref="R60">
    <cfRule type="expression" dxfId="1212" priority="85">
      <formula>AND(R60=0,S60=0,T60=0)</formula>
    </cfRule>
  </conditionalFormatting>
  <conditionalFormatting sqref="O59">
    <cfRule type="expression" dxfId="1211" priority="84">
      <formula>O59=0</formula>
    </cfRule>
  </conditionalFormatting>
  <conditionalFormatting sqref="O60">
    <cfRule type="expression" dxfId="1210" priority="83">
      <formula>O60=0</formula>
    </cfRule>
  </conditionalFormatting>
  <conditionalFormatting sqref="O61">
    <cfRule type="expression" dxfId="1209" priority="82">
      <formula>O61=0</formula>
    </cfRule>
  </conditionalFormatting>
  <conditionalFormatting sqref="N60">
    <cfRule type="expression" dxfId="1208" priority="81">
      <formula>N60=""</formula>
    </cfRule>
  </conditionalFormatting>
  <conditionalFormatting sqref="I7">
    <cfRule type="expression" dxfId="1207" priority="80">
      <formula>I7=0</formula>
    </cfRule>
  </conditionalFormatting>
  <conditionalFormatting sqref="I8">
    <cfRule type="expression" dxfId="1206" priority="79">
      <formula>I8=0</formula>
    </cfRule>
  </conditionalFormatting>
  <conditionalFormatting sqref="H7">
    <cfRule type="expression" dxfId="1205" priority="78">
      <formula>AND(H7=0,I7=0)</formula>
    </cfRule>
  </conditionalFormatting>
  <conditionalFormatting sqref="H8">
    <cfRule type="expression" dxfId="1204" priority="77">
      <formula>AND(H8=0,I8=0)</formula>
    </cfRule>
  </conditionalFormatting>
  <conditionalFormatting sqref="G7">
    <cfRule type="expression" dxfId="1203" priority="76">
      <formula>AND(G7=0,H7=0,I7=0)</formula>
    </cfRule>
  </conditionalFormatting>
  <conditionalFormatting sqref="G8">
    <cfRule type="expression" dxfId="1202" priority="75">
      <formula>AND(G8=0,H8=0,I8=0)</formula>
    </cfRule>
  </conditionalFormatting>
  <conditionalFormatting sqref="D7">
    <cfRule type="expression" dxfId="1201" priority="74">
      <formula>D7=0</formula>
    </cfRule>
  </conditionalFormatting>
  <conditionalFormatting sqref="D8">
    <cfRule type="expression" dxfId="1200" priority="73">
      <formula>D8=0</formula>
    </cfRule>
  </conditionalFormatting>
  <conditionalFormatting sqref="D9">
    <cfRule type="expression" dxfId="1199" priority="72">
      <formula>D9=0</formula>
    </cfRule>
  </conditionalFormatting>
  <conditionalFormatting sqref="C8">
    <cfRule type="expression" dxfId="1198" priority="71">
      <formula>C8=""</formula>
    </cfRule>
  </conditionalFormatting>
  <conditionalFormatting sqref="T7">
    <cfRule type="expression" dxfId="1197" priority="70">
      <formula>T7=0</formula>
    </cfRule>
  </conditionalFormatting>
  <conditionalFormatting sqref="T8">
    <cfRule type="expression" dxfId="1196" priority="69">
      <formula>T8=0</formula>
    </cfRule>
  </conditionalFormatting>
  <conditionalFormatting sqref="S7">
    <cfRule type="expression" dxfId="1195" priority="68">
      <formula>AND(S7=0,T7=0)</formula>
    </cfRule>
  </conditionalFormatting>
  <conditionalFormatting sqref="S8">
    <cfRule type="expression" dxfId="1194" priority="67">
      <formula>AND(S8=0,T8=0)</formula>
    </cfRule>
  </conditionalFormatting>
  <conditionalFormatting sqref="R7">
    <cfRule type="expression" dxfId="1193" priority="66">
      <formula>AND(R7=0,S7=0,T7=0)</formula>
    </cfRule>
  </conditionalFormatting>
  <conditionalFormatting sqref="R8">
    <cfRule type="expression" dxfId="1192" priority="65">
      <formula>AND(R8=0,S8=0,T8=0)</formula>
    </cfRule>
  </conditionalFormatting>
  <conditionalFormatting sqref="O7">
    <cfRule type="expression" dxfId="1191" priority="64">
      <formula>O7=0</formula>
    </cfRule>
  </conditionalFormatting>
  <conditionalFormatting sqref="O8">
    <cfRule type="expression" dxfId="1190" priority="63">
      <formula>O8=0</formula>
    </cfRule>
  </conditionalFormatting>
  <conditionalFormatting sqref="O9">
    <cfRule type="expression" dxfId="1189" priority="62">
      <formula>O9=0</formula>
    </cfRule>
  </conditionalFormatting>
  <conditionalFormatting sqref="N8">
    <cfRule type="expression" dxfId="1188" priority="61">
      <formula>N8=""</formula>
    </cfRule>
  </conditionalFormatting>
  <conditionalFormatting sqref="I14">
    <cfRule type="expression" dxfId="1187" priority="60">
      <formula>I14=0</formula>
    </cfRule>
  </conditionalFormatting>
  <conditionalFormatting sqref="I15">
    <cfRule type="expression" dxfId="1186" priority="59">
      <formula>I15=0</formula>
    </cfRule>
  </conditionalFormatting>
  <conditionalFormatting sqref="H14">
    <cfRule type="expression" dxfId="1185" priority="58">
      <formula>AND(H14=0,I14=0)</formula>
    </cfRule>
  </conditionalFormatting>
  <conditionalFormatting sqref="H15">
    <cfRule type="expression" dxfId="1184" priority="57">
      <formula>AND(H15=0,I15=0)</formula>
    </cfRule>
  </conditionalFormatting>
  <conditionalFormatting sqref="G14">
    <cfRule type="expression" dxfId="1183" priority="56">
      <formula>AND(G14=0,H14=0,I14=0)</formula>
    </cfRule>
  </conditionalFormatting>
  <conditionalFormatting sqref="G15">
    <cfRule type="expression" dxfId="1182" priority="55">
      <formula>AND(G15=0,H15=0,I15=0)</formula>
    </cfRule>
  </conditionalFormatting>
  <conditionalFormatting sqref="D14">
    <cfRule type="expression" dxfId="1181" priority="54">
      <formula>D14=0</formula>
    </cfRule>
  </conditionalFormatting>
  <conditionalFormatting sqref="D15">
    <cfRule type="expression" dxfId="1180" priority="53">
      <formula>D15=0</formula>
    </cfRule>
  </conditionalFormatting>
  <conditionalFormatting sqref="D16">
    <cfRule type="expression" dxfId="1179" priority="52">
      <formula>D16=0</formula>
    </cfRule>
  </conditionalFormatting>
  <conditionalFormatting sqref="C15">
    <cfRule type="expression" dxfId="1178" priority="51">
      <formula>C15=""</formula>
    </cfRule>
  </conditionalFormatting>
  <conditionalFormatting sqref="T14">
    <cfRule type="expression" dxfId="1177" priority="50">
      <formula>T14=0</formula>
    </cfRule>
  </conditionalFormatting>
  <conditionalFormatting sqref="T15">
    <cfRule type="expression" dxfId="1176" priority="49">
      <formula>T15=0</formula>
    </cfRule>
  </conditionalFormatting>
  <conditionalFormatting sqref="S14">
    <cfRule type="expression" dxfId="1175" priority="48">
      <formula>AND(S14=0,T14=0)</formula>
    </cfRule>
  </conditionalFormatting>
  <conditionalFormatting sqref="S15">
    <cfRule type="expression" dxfId="1174" priority="47">
      <formula>AND(S15=0,T15=0)</formula>
    </cfRule>
  </conditionalFormatting>
  <conditionalFormatting sqref="R14">
    <cfRule type="expression" dxfId="1173" priority="46">
      <formula>AND(R14=0,S14=0,T14=0)</formula>
    </cfRule>
  </conditionalFormatting>
  <conditionalFormatting sqref="R15">
    <cfRule type="expression" dxfId="1172" priority="45">
      <formula>AND(R15=0,S15=0,T15=0)</formula>
    </cfRule>
  </conditionalFormatting>
  <conditionalFormatting sqref="O14">
    <cfRule type="expression" dxfId="1171" priority="44">
      <formula>O14=0</formula>
    </cfRule>
  </conditionalFormatting>
  <conditionalFormatting sqref="O15">
    <cfRule type="expression" dxfId="1170" priority="43">
      <formula>O15=0</formula>
    </cfRule>
  </conditionalFormatting>
  <conditionalFormatting sqref="O16">
    <cfRule type="expression" dxfId="1169" priority="42">
      <formula>O16=0</formula>
    </cfRule>
  </conditionalFormatting>
  <conditionalFormatting sqref="N15">
    <cfRule type="expression" dxfId="1168" priority="41">
      <formula>N15=""</formula>
    </cfRule>
  </conditionalFormatting>
  <conditionalFormatting sqref="I21">
    <cfRule type="expression" dxfId="1167" priority="40">
      <formula>I21=0</formula>
    </cfRule>
  </conditionalFormatting>
  <conditionalFormatting sqref="I22">
    <cfRule type="expression" dxfId="1166" priority="39">
      <formula>I22=0</formula>
    </cfRule>
  </conditionalFormatting>
  <conditionalFormatting sqref="H21">
    <cfRule type="expression" dxfId="1165" priority="38">
      <formula>AND(H21=0,I21=0)</formula>
    </cfRule>
  </conditionalFormatting>
  <conditionalFormatting sqref="H22">
    <cfRule type="expression" dxfId="1164" priority="37">
      <formula>AND(H22=0,I22=0)</formula>
    </cfRule>
  </conditionalFormatting>
  <conditionalFormatting sqref="G21">
    <cfRule type="expression" dxfId="1163" priority="36">
      <formula>AND(G21=0,H21=0,I21=0)</formula>
    </cfRule>
  </conditionalFormatting>
  <conditionalFormatting sqref="G22">
    <cfRule type="expression" dxfId="1162" priority="35">
      <formula>AND(G22=0,H22=0,I22=0)</formula>
    </cfRule>
  </conditionalFormatting>
  <conditionalFormatting sqref="D21">
    <cfRule type="expression" dxfId="1161" priority="34">
      <formula>D21=0</formula>
    </cfRule>
  </conditionalFormatting>
  <conditionalFormatting sqref="D22">
    <cfRule type="expression" dxfId="1160" priority="33">
      <formula>D22=0</formula>
    </cfRule>
  </conditionalFormatting>
  <conditionalFormatting sqref="D23">
    <cfRule type="expression" dxfId="1159" priority="32">
      <formula>D23=0</formula>
    </cfRule>
  </conditionalFormatting>
  <conditionalFormatting sqref="C22">
    <cfRule type="expression" dxfId="1158" priority="31">
      <formula>C22=""</formula>
    </cfRule>
  </conditionalFormatting>
  <conditionalFormatting sqref="T21">
    <cfRule type="expression" dxfId="1157" priority="30">
      <formula>T21=0</formula>
    </cfRule>
  </conditionalFormatting>
  <conditionalFormatting sqref="T22">
    <cfRule type="expression" dxfId="1156" priority="29">
      <formula>T22=0</formula>
    </cfRule>
  </conditionalFormatting>
  <conditionalFormatting sqref="S21">
    <cfRule type="expression" dxfId="1155" priority="28">
      <formula>AND(S21=0,T21=0)</formula>
    </cfRule>
  </conditionalFormatting>
  <conditionalFormatting sqref="S22">
    <cfRule type="expression" dxfId="1154" priority="27">
      <formula>AND(S22=0,T22=0)</formula>
    </cfRule>
  </conditionalFormatting>
  <conditionalFormatting sqref="R21">
    <cfRule type="expression" dxfId="1153" priority="26">
      <formula>AND(R21=0,S21=0,T21=0)</formula>
    </cfRule>
  </conditionalFormatting>
  <conditionalFormatting sqref="R22">
    <cfRule type="expression" dxfId="1152" priority="25">
      <formula>AND(R22=0,S22=0,T22=0)</formula>
    </cfRule>
  </conditionalFormatting>
  <conditionalFormatting sqref="O21">
    <cfRule type="expression" dxfId="1151" priority="24">
      <formula>O21=0</formula>
    </cfRule>
  </conditionalFormatting>
  <conditionalFormatting sqref="O22">
    <cfRule type="expression" dxfId="1150" priority="23">
      <formula>O22=0</formula>
    </cfRule>
  </conditionalFormatting>
  <conditionalFormatting sqref="O23">
    <cfRule type="expression" dxfId="1149" priority="22">
      <formula>O23=0</formula>
    </cfRule>
  </conditionalFormatting>
  <conditionalFormatting sqref="N22">
    <cfRule type="expression" dxfId="1148" priority="21">
      <formula>N22=""</formula>
    </cfRule>
  </conditionalFormatting>
  <conditionalFormatting sqref="I28">
    <cfRule type="expression" dxfId="1147" priority="20">
      <formula>I28=0</formula>
    </cfRule>
  </conditionalFormatting>
  <conditionalFormatting sqref="I29">
    <cfRule type="expression" dxfId="1146" priority="19">
      <formula>I29=0</formula>
    </cfRule>
  </conditionalFormatting>
  <conditionalFormatting sqref="H28">
    <cfRule type="expression" dxfId="1145" priority="18">
      <formula>AND(H28=0,I28=0)</formula>
    </cfRule>
  </conditionalFormatting>
  <conditionalFormatting sqref="H29">
    <cfRule type="expression" dxfId="1144" priority="17">
      <formula>AND(H29=0,I29=0)</formula>
    </cfRule>
  </conditionalFormatting>
  <conditionalFormatting sqref="G28">
    <cfRule type="expression" dxfId="1143" priority="16">
      <formula>AND(G28=0,H28=0,I28=0)</formula>
    </cfRule>
  </conditionalFormatting>
  <conditionalFormatting sqref="G29">
    <cfRule type="expression" dxfId="1142" priority="15">
      <formula>AND(G29=0,H29=0,I29=0)</formula>
    </cfRule>
  </conditionalFormatting>
  <conditionalFormatting sqref="D28">
    <cfRule type="expression" dxfId="1141" priority="14">
      <formula>D28=0</formula>
    </cfRule>
  </conditionalFormatting>
  <conditionalFormatting sqref="D29">
    <cfRule type="expression" dxfId="1140" priority="13">
      <formula>D29=0</formula>
    </cfRule>
  </conditionalFormatting>
  <conditionalFormatting sqref="D30">
    <cfRule type="expression" dxfId="1139" priority="12">
      <formula>D30=0</formula>
    </cfRule>
  </conditionalFormatting>
  <conditionalFormatting sqref="C29">
    <cfRule type="expression" dxfId="1138" priority="11">
      <formula>C29=""</formula>
    </cfRule>
  </conditionalFormatting>
  <conditionalFormatting sqref="T28">
    <cfRule type="expression" dxfId="1137" priority="10">
      <formula>T28=0</formula>
    </cfRule>
  </conditionalFormatting>
  <conditionalFormatting sqref="T29">
    <cfRule type="expression" dxfId="1136" priority="9">
      <formula>T29=0</formula>
    </cfRule>
  </conditionalFormatting>
  <conditionalFormatting sqref="S28">
    <cfRule type="expression" dxfId="1135" priority="8">
      <formula>AND(S28=0,T28=0)</formula>
    </cfRule>
  </conditionalFormatting>
  <conditionalFormatting sqref="S29">
    <cfRule type="expression" dxfId="1134" priority="7">
      <formula>AND(S29=0,T29=0)</formula>
    </cfRule>
  </conditionalFormatting>
  <conditionalFormatting sqref="R28">
    <cfRule type="expression" dxfId="1133" priority="6">
      <formula>AND(R28=0,S28=0,T28=0)</formula>
    </cfRule>
  </conditionalFormatting>
  <conditionalFormatting sqref="R29">
    <cfRule type="expression" dxfId="1132" priority="5">
      <formula>AND(R29=0,S29=0,T29=0)</formula>
    </cfRule>
  </conditionalFormatting>
  <conditionalFormatting sqref="O28">
    <cfRule type="expression" dxfId="1131" priority="4">
      <formula>O28=0</formula>
    </cfRule>
  </conditionalFormatting>
  <conditionalFormatting sqref="O29">
    <cfRule type="expression" dxfId="1130" priority="3">
      <formula>O29=0</formula>
    </cfRule>
  </conditionalFormatting>
  <conditionalFormatting sqref="O30">
    <cfRule type="expression" dxfId="1129" priority="2">
      <formula>O30=0</formula>
    </cfRule>
  </conditionalFormatting>
  <conditionalFormatting sqref="N29">
    <cfRule type="expression" dxfId="1128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85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5</v>
      </c>
      <c r="AB1" s="1">
        <f ca="1">BE1*10000+BJ1*1000+BO1*100+BT1*10+BY1</f>
        <v>928</v>
      </c>
      <c r="AC1" s="1" t="s">
        <v>42</v>
      </c>
      <c r="AD1" s="1">
        <f ca="1">BF1*10000+BK1*1000+BP1*100+BU1*10+BZ1</f>
        <v>4</v>
      </c>
      <c r="AE1" s="1" t="s">
        <v>43</v>
      </c>
      <c r="AF1" s="1">
        <f ca="1">AB1+AD1</f>
        <v>932</v>
      </c>
      <c r="AH1" s="1">
        <f ca="1">BE1</f>
        <v>0</v>
      </c>
      <c r="AI1" s="1">
        <f ca="1">BJ1</f>
        <v>0</v>
      </c>
      <c r="AJ1" s="1" t="s">
        <v>6</v>
      </c>
      <c r="AK1" s="1">
        <f ca="1">BO1</f>
        <v>9</v>
      </c>
      <c r="AL1" s="1">
        <f ca="1">BT1</f>
        <v>2</v>
      </c>
      <c r="AM1" s="1">
        <f ca="1">BY1</f>
        <v>8</v>
      </c>
      <c r="AN1" s="1" t="s">
        <v>42</v>
      </c>
      <c r="AO1" s="1">
        <f ca="1">BF1</f>
        <v>0</v>
      </c>
      <c r="AP1" s="1">
        <f ca="1">BK1</f>
        <v>0</v>
      </c>
      <c r="AQ1" s="1" t="s">
        <v>6</v>
      </c>
      <c r="AR1" s="1">
        <f ca="1">BP1</f>
        <v>0</v>
      </c>
      <c r="AS1" s="1">
        <f ca="1">BU1</f>
        <v>0</v>
      </c>
      <c r="AT1" s="1">
        <f ca="1">BZ1</f>
        <v>4</v>
      </c>
      <c r="AU1" s="1" t="s">
        <v>43</v>
      </c>
      <c r="AV1" s="1">
        <f ca="1">MOD(ROUNDDOWN(AF1/10000,0),10)</f>
        <v>0</v>
      </c>
      <c r="AW1" s="1">
        <f ca="1">MOD(ROUNDDOWN(AF1/1000,0),10)</f>
        <v>0</v>
      </c>
      <c r="AX1" s="1" t="s">
        <v>6</v>
      </c>
      <c r="AY1" s="1">
        <f ca="1">MOD(ROUNDDOWN(AF1/100,0),10)</f>
        <v>9</v>
      </c>
      <c r="AZ1" s="1">
        <f ca="1">MOD(ROUNDDOWN(AF1/10,0),10)</f>
        <v>3</v>
      </c>
      <c r="BA1" s="1">
        <f ca="1">MOD(ROUNDDOWN(AF1/1,0),10)</f>
        <v>2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8</v>
      </c>
      <c r="BN1" s="1">
        <v>1</v>
      </c>
      <c r="BO1" s="10">
        <f ca="1">VLOOKUP($CR1,$CT$1:$CV$100,2,FALSE)</f>
        <v>9</v>
      </c>
      <c r="BP1" s="10">
        <f ca="1">VLOOKUP($CR1,$CT$1:$CV$100,3,FALSE)</f>
        <v>0</v>
      </c>
      <c r="BQ1" s="19"/>
      <c r="BR1" s="18" t="s">
        <v>9</v>
      </c>
      <c r="BS1" s="1">
        <v>1</v>
      </c>
      <c r="BT1" s="10">
        <f ca="1">VLOOKUP($CY1,$DA$1:$DC$100,2,FALSE)</f>
        <v>2</v>
      </c>
      <c r="BU1" s="10">
        <f ca="1">VLOOKUP($CY1,$DA$1:$DC$100,3,FALSE)</f>
        <v>0</v>
      </c>
      <c r="BV1" s="19"/>
      <c r="BW1" s="18" t="s">
        <v>10</v>
      </c>
      <c r="BX1" s="1">
        <v>1</v>
      </c>
      <c r="BY1" s="10">
        <f ca="1">VLOOKUP($DF1,$DH$1:$DJ$100,2,FALSE)</f>
        <v>8</v>
      </c>
      <c r="BZ1" s="10">
        <f ca="1">VLOOKUP($DF1,$DH$1:$DJ$100,3,FALSE)</f>
        <v>4</v>
      </c>
      <c r="CA1" s="19"/>
      <c r="CB1" s="19"/>
      <c r="CC1" s="65">
        <f ca="1">RAND()</f>
        <v>0.49508170464396006</v>
      </c>
      <c r="CD1" s="66">
        <f ca="1">RANK(CC1,$CC$1:$CC$100,)</f>
        <v>10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6.0913138551753843E-2</v>
      </c>
      <c r="CK1" s="66">
        <f ca="1">RANK(CJ1,$CJ$1:$CJ$100,)</f>
        <v>18</v>
      </c>
      <c r="CL1" s="67"/>
      <c r="CM1" s="67">
        <v>1</v>
      </c>
      <c r="CN1" s="67">
        <v>0</v>
      </c>
      <c r="CO1" s="67">
        <v>0</v>
      </c>
      <c r="CQ1" s="65">
        <f ca="1">RAND()</f>
        <v>0.13260189445142945</v>
      </c>
      <c r="CR1" s="66">
        <f ca="1">RANK(CQ1,$CQ$1:$CQ$100,)</f>
        <v>91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0.81216667238768958</v>
      </c>
      <c r="CY1" s="66">
        <f ca="1">RANK(CX1,$CX$1:$CX$100,)</f>
        <v>21</v>
      </c>
      <c r="CZ1" s="67"/>
      <c r="DA1" s="67">
        <v>1</v>
      </c>
      <c r="DB1" s="67">
        <v>0</v>
      </c>
      <c r="DC1" s="67">
        <v>0</v>
      </c>
      <c r="DE1" s="65">
        <f ca="1">RAND()</f>
        <v>0.21138470674625476</v>
      </c>
      <c r="DF1" s="66">
        <f ca="1">RANK(DE1,$DE$1:$DE$100,)</f>
        <v>67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97" t="s">
        <v>48</v>
      </c>
      <c r="B2" s="98"/>
      <c r="C2" s="98"/>
      <c r="D2" s="98"/>
      <c r="E2" s="98"/>
      <c r="F2" s="99"/>
      <c r="G2" s="100" t="s">
        <v>4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108</v>
      </c>
      <c r="AB2" s="1">
        <f t="shared" ref="AB2:AB12" ca="1" si="0">BE2*10000+BJ2*1000+BO2*100+BT2*10+BY2</f>
        <v>212</v>
      </c>
      <c r="AC2" s="1" t="s">
        <v>42</v>
      </c>
      <c r="AD2" s="1">
        <f t="shared" ref="AD2:AD12" ca="1" si="1">BF2*10000+BK2*1000+BP2*100+BU2*10+BZ2</f>
        <v>977</v>
      </c>
      <c r="AE2" s="1" t="s">
        <v>43</v>
      </c>
      <c r="AF2" s="1">
        <f t="shared" ref="AF2:AF12" ca="1" si="2">AB2+AD2</f>
        <v>1189</v>
      </c>
      <c r="AH2" s="1">
        <f t="shared" ref="AH2:AH12" ca="1" si="3">BE2</f>
        <v>0</v>
      </c>
      <c r="AI2" s="1">
        <f t="shared" ref="AI2:AI12" ca="1" si="4">BJ2</f>
        <v>0</v>
      </c>
      <c r="AJ2" s="1" t="s">
        <v>6</v>
      </c>
      <c r="AK2" s="1">
        <f t="shared" ref="AK2:AK12" ca="1" si="5">BO2</f>
        <v>2</v>
      </c>
      <c r="AL2" s="1">
        <f t="shared" ref="AL2:AL12" ca="1" si="6">BT2</f>
        <v>1</v>
      </c>
      <c r="AM2" s="1">
        <f t="shared" ref="AM2:AM12" ca="1" si="7">BY2</f>
        <v>2</v>
      </c>
      <c r="AN2" s="1" t="s">
        <v>42</v>
      </c>
      <c r="AO2" s="1">
        <f t="shared" ref="AO2:AO12" ca="1" si="8">BF2</f>
        <v>0</v>
      </c>
      <c r="AP2" s="1">
        <f t="shared" ref="AP2:AP12" ca="1" si="9">BK2</f>
        <v>0</v>
      </c>
      <c r="AQ2" s="1" t="s">
        <v>6</v>
      </c>
      <c r="AR2" s="1">
        <f t="shared" ref="AR2:AR12" ca="1" si="10">BP2</f>
        <v>9</v>
      </c>
      <c r="AS2" s="1">
        <f t="shared" ref="AS2:AS12" ca="1" si="11">BU2</f>
        <v>7</v>
      </c>
      <c r="AT2" s="1">
        <f t="shared" ref="AT2:AT12" ca="1" si="12">BZ2</f>
        <v>7</v>
      </c>
      <c r="AU2" s="1" t="s">
        <v>43</v>
      </c>
      <c r="AV2" s="1">
        <f t="shared" ref="AV2:AV12" ca="1" si="13">MOD(ROUNDDOWN(AF2/10000,0),10)</f>
        <v>0</v>
      </c>
      <c r="AW2" s="1">
        <f t="shared" ref="AW2:AW12" ca="1" si="14">MOD(ROUNDDOWN(AF2/1000,0),10)</f>
        <v>1</v>
      </c>
      <c r="AX2" s="1" t="s">
        <v>6</v>
      </c>
      <c r="AY2" s="1">
        <f t="shared" ref="AY2:AY12" ca="1" si="15">MOD(ROUNDDOWN(AF2/100,0),10)</f>
        <v>1</v>
      </c>
      <c r="AZ2" s="1">
        <f t="shared" ref="AZ2:AZ12" ca="1" si="16">MOD(ROUNDDOWN(AF2/10,0),10)</f>
        <v>8</v>
      </c>
      <c r="BA2" s="1">
        <f t="shared" ref="BA2:BA12" ca="1" si="17">MOD(ROUNDDOWN(AF2/1,0),10)</f>
        <v>9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1</v>
      </c>
      <c r="BU2" s="10">
        <f t="shared" ref="BU2:BU12" ca="1" si="25">VLOOKUP($CY2,$DA$1:$DC$100,3,FALSE)</f>
        <v>7</v>
      </c>
      <c r="BV2" s="19"/>
      <c r="BX2" s="1">
        <v>2</v>
      </c>
      <c r="BY2" s="10">
        <f t="shared" ref="BY2:BY12" ca="1" si="26">VLOOKUP($DF2,$DH$1:$DJ$100,2,FALSE)</f>
        <v>2</v>
      </c>
      <c r="BZ2" s="10">
        <f t="shared" ref="BZ2:BZ12" ca="1" si="27">VLOOKUP($DF2,$DH$1:$DJ$100,3,FALSE)</f>
        <v>7</v>
      </c>
      <c r="CA2" s="19"/>
      <c r="CB2" s="19"/>
      <c r="CC2" s="65">
        <f t="shared" ref="CC2:CC18" ca="1" si="28">RAND()</f>
        <v>0.37652354270528354</v>
      </c>
      <c r="CD2" s="66">
        <f t="shared" ref="CD2:CD18" ca="1" si="29">RANK(CC2,$CC$1:$CC$100,)</f>
        <v>11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0.24827090122775697</v>
      </c>
      <c r="CK2" s="66">
        <f t="shared" ref="CK2:CK18" ca="1" si="31">RANK(CJ2,$CJ$1:$CJ$100,)</f>
        <v>14</v>
      </c>
      <c r="CL2" s="67"/>
      <c r="CM2" s="67">
        <v>2</v>
      </c>
      <c r="CN2" s="67">
        <v>0</v>
      </c>
      <c r="CO2" s="67">
        <v>0</v>
      </c>
      <c r="CQ2" s="65">
        <f t="shared" ref="CQ2:CQ65" ca="1" si="32">RAND()</f>
        <v>0.74117098213975618</v>
      </c>
      <c r="CR2" s="66">
        <f t="shared" ref="CR2:CR65" ca="1" si="33">RANK(CQ2,$CQ$1:$CQ$100,)</f>
        <v>30</v>
      </c>
      <c r="CS2" s="67"/>
      <c r="CT2" s="67">
        <v>2</v>
      </c>
      <c r="CU2" s="67">
        <v>0</v>
      </c>
      <c r="CV2" s="67">
        <v>1</v>
      </c>
      <c r="CX2" s="65">
        <f t="shared" ref="CX2:CX65" ca="1" si="34">RAND()</f>
        <v>0.83799601521207201</v>
      </c>
      <c r="CY2" s="66">
        <f t="shared" ref="CY2:CY65" ca="1" si="35">RANK(CX2,$CX$1:$CX$100,)</f>
        <v>18</v>
      </c>
      <c r="CZ2" s="67"/>
      <c r="DA2" s="67">
        <v>2</v>
      </c>
      <c r="DB2" s="67">
        <v>0</v>
      </c>
      <c r="DC2" s="67">
        <v>1</v>
      </c>
      <c r="DE2" s="65">
        <f t="shared" ref="DE2:DE65" ca="1" si="36">RAND()</f>
        <v>0.75874911693443858</v>
      </c>
      <c r="DF2" s="66">
        <f t="shared" ref="DF2:DF65" ca="1" si="37">RANK(DE2,$DE$1:$DE$100,)</f>
        <v>16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111</v>
      </c>
      <c r="AB3" s="1">
        <f t="shared" ca="1" si="0"/>
        <v>507</v>
      </c>
      <c r="AC3" s="1" t="s">
        <v>42</v>
      </c>
      <c r="AD3" s="1">
        <f t="shared" ca="1" si="1"/>
        <v>334</v>
      </c>
      <c r="AE3" s="1" t="s">
        <v>43</v>
      </c>
      <c r="AF3" s="1">
        <f t="shared" ca="1" si="2"/>
        <v>841</v>
      </c>
      <c r="AH3" s="1">
        <f t="shared" ca="1" si="3"/>
        <v>0</v>
      </c>
      <c r="AI3" s="1">
        <f t="shared" ca="1" si="4"/>
        <v>0</v>
      </c>
      <c r="AJ3" s="1" t="s">
        <v>6</v>
      </c>
      <c r="AK3" s="1">
        <f t="shared" ca="1" si="5"/>
        <v>5</v>
      </c>
      <c r="AL3" s="1">
        <f t="shared" ca="1" si="6"/>
        <v>0</v>
      </c>
      <c r="AM3" s="1">
        <f t="shared" ca="1" si="7"/>
        <v>7</v>
      </c>
      <c r="AN3" s="1" t="s">
        <v>42</v>
      </c>
      <c r="AO3" s="1">
        <f t="shared" ca="1" si="8"/>
        <v>0</v>
      </c>
      <c r="AP3" s="1">
        <f t="shared" ca="1" si="9"/>
        <v>0</v>
      </c>
      <c r="AQ3" s="1" t="s">
        <v>6</v>
      </c>
      <c r="AR3" s="1">
        <f t="shared" ca="1" si="10"/>
        <v>3</v>
      </c>
      <c r="AS3" s="1">
        <f t="shared" ca="1" si="11"/>
        <v>3</v>
      </c>
      <c r="AT3" s="1">
        <f t="shared" ca="1" si="12"/>
        <v>4</v>
      </c>
      <c r="AU3" s="1" t="s">
        <v>43</v>
      </c>
      <c r="AV3" s="1">
        <f t="shared" ca="1" si="13"/>
        <v>0</v>
      </c>
      <c r="AW3" s="1">
        <f t="shared" ca="1" si="14"/>
        <v>0</v>
      </c>
      <c r="AX3" s="1" t="s">
        <v>6</v>
      </c>
      <c r="AY3" s="1">
        <f t="shared" ca="1" si="15"/>
        <v>8</v>
      </c>
      <c r="AZ3" s="1">
        <f t="shared" ca="1" si="16"/>
        <v>4</v>
      </c>
      <c r="BA3" s="1">
        <f t="shared" ca="1" si="17"/>
        <v>1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5</v>
      </c>
      <c r="BP3" s="10">
        <f t="shared" ca="1" si="23"/>
        <v>3</v>
      </c>
      <c r="BQ3" s="19"/>
      <c r="BS3" s="1">
        <v>3</v>
      </c>
      <c r="BT3" s="10">
        <f t="shared" ca="1" si="24"/>
        <v>0</v>
      </c>
      <c r="BU3" s="10">
        <f t="shared" ca="1" si="25"/>
        <v>3</v>
      </c>
      <c r="BV3" s="19"/>
      <c r="BX3" s="1">
        <v>3</v>
      </c>
      <c r="BY3" s="10">
        <f t="shared" ca="1" si="26"/>
        <v>7</v>
      </c>
      <c r="BZ3" s="10">
        <f t="shared" ca="1" si="27"/>
        <v>4</v>
      </c>
      <c r="CA3" s="19"/>
      <c r="CB3" s="19"/>
      <c r="CC3" s="65">
        <f t="shared" ca="1" si="28"/>
        <v>0.10036387867065355</v>
      </c>
      <c r="CD3" s="66">
        <f t="shared" ca="1" si="29"/>
        <v>18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0.24496197148068632</v>
      </c>
      <c r="CK3" s="66">
        <f t="shared" ca="1" si="31"/>
        <v>15</v>
      </c>
      <c r="CL3" s="67"/>
      <c r="CM3" s="67">
        <v>3</v>
      </c>
      <c r="CN3" s="67">
        <v>0</v>
      </c>
      <c r="CO3" s="67">
        <v>0</v>
      </c>
      <c r="CQ3" s="65">
        <f t="shared" ca="1" si="32"/>
        <v>0.53211514699484164</v>
      </c>
      <c r="CR3" s="66">
        <f t="shared" ca="1" si="33"/>
        <v>54</v>
      </c>
      <c r="CS3" s="67"/>
      <c r="CT3" s="67">
        <v>3</v>
      </c>
      <c r="CU3" s="67">
        <v>0</v>
      </c>
      <c r="CV3" s="67">
        <v>2</v>
      </c>
      <c r="CX3" s="65">
        <f t="shared" ca="1" si="34"/>
        <v>0.95007561055294554</v>
      </c>
      <c r="CY3" s="66">
        <f t="shared" ca="1" si="35"/>
        <v>4</v>
      </c>
      <c r="CZ3" s="67"/>
      <c r="DA3" s="67">
        <v>3</v>
      </c>
      <c r="DB3" s="67">
        <v>0</v>
      </c>
      <c r="DC3" s="67">
        <v>2</v>
      </c>
      <c r="DE3" s="65">
        <f t="shared" ca="1" si="36"/>
        <v>0.30569625599194006</v>
      </c>
      <c r="DF3" s="66">
        <f t="shared" ca="1" si="37"/>
        <v>58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90</v>
      </c>
      <c r="AB4" s="1">
        <f t="shared" ca="1" si="0"/>
        <v>737</v>
      </c>
      <c r="AC4" s="1" t="s">
        <v>42</v>
      </c>
      <c r="AD4" s="1">
        <f t="shared" ca="1" si="1"/>
        <v>185</v>
      </c>
      <c r="AE4" s="1" t="s">
        <v>43</v>
      </c>
      <c r="AF4" s="1">
        <f t="shared" ca="1" si="2"/>
        <v>922</v>
      </c>
      <c r="AH4" s="1">
        <f t="shared" ca="1" si="3"/>
        <v>0</v>
      </c>
      <c r="AI4" s="1">
        <f t="shared" ca="1" si="4"/>
        <v>0</v>
      </c>
      <c r="AJ4" s="1" t="s">
        <v>6</v>
      </c>
      <c r="AK4" s="1">
        <f t="shared" ca="1" si="5"/>
        <v>7</v>
      </c>
      <c r="AL4" s="1">
        <f t="shared" ca="1" si="6"/>
        <v>3</v>
      </c>
      <c r="AM4" s="1">
        <f t="shared" ca="1" si="7"/>
        <v>7</v>
      </c>
      <c r="AN4" s="1" t="s">
        <v>42</v>
      </c>
      <c r="AO4" s="1">
        <f t="shared" ca="1" si="8"/>
        <v>0</v>
      </c>
      <c r="AP4" s="1">
        <f t="shared" ca="1" si="9"/>
        <v>0</v>
      </c>
      <c r="AQ4" s="1" t="s">
        <v>6</v>
      </c>
      <c r="AR4" s="1">
        <f t="shared" ca="1" si="10"/>
        <v>1</v>
      </c>
      <c r="AS4" s="1">
        <f t="shared" ca="1" si="11"/>
        <v>8</v>
      </c>
      <c r="AT4" s="1">
        <f t="shared" ca="1" si="12"/>
        <v>5</v>
      </c>
      <c r="AU4" s="1" t="s">
        <v>43</v>
      </c>
      <c r="AV4" s="1">
        <f t="shared" ca="1" si="13"/>
        <v>0</v>
      </c>
      <c r="AW4" s="1">
        <f t="shared" ca="1" si="14"/>
        <v>0</v>
      </c>
      <c r="AX4" s="1" t="s">
        <v>6</v>
      </c>
      <c r="AY4" s="1">
        <f t="shared" ca="1" si="15"/>
        <v>9</v>
      </c>
      <c r="AZ4" s="1">
        <f t="shared" ca="1" si="16"/>
        <v>2</v>
      </c>
      <c r="BA4" s="1">
        <f t="shared" ca="1" si="17"/>
        <v>2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7</v>
      </c>
      <c r="BP4" s="10">
        <f t="shared" ca="1" si="23"/>
        <v>1</v>
      </c>
      <c r="BQ4" s="19"/>
      <c r="BS4" s="1">
        <v>4</v>
      </c>
      <c r="BT4" s="10">
        <f t="shared" ca="1" si="24"/>
        <v>3</v>
      </c>
      <c r="BU4" s="10">
        <f t="shared" ca="1" si="25"/>
        <v>8</v>
      </c>
      <c r="BV4" s="19"/>
      <c r="BX4" s="1">
        <v>4</v>
      </c>
      <c r="BY4" s="10">
        <f t="shared" ca="1" si="26"/>
        <v>7</v>
      </c>
      <c r="BZ4" s="10">
        <f t="shared" ca="1" si="27"/>
        <v>5</v>
      </c>
      <c r="CA4" s="19"/>
      <c r="CB4" s="19"/>
      <c r="CC4" s="65">
        <f t="shared" ca="1" si="28"/>
        <v>0.73552730929042576</v>
      </c>
      <c r="CD4" s="66">
        <f t="shared" ca="1" si="29"/>
        <v>6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0.71444932041423381</v>
      </c>
      <c r="CK4" s="66">
        <f t="shared" ca="1" si="31"/>
        <v>6</v>
      </c>
      <c r="CL4" s="67"/>
      <c r="CM4" s="67">
        <v>4</v>
      </c>
      <c r="CN4" s="67">
        <v>0</v>
      </c>
      <c r="CO4" s="67">
        <v>0</v>
      </c>
      <c r="CQ4" s="65">
        <f t="shared" ca="1" si="32"/>
        <v>0.39143232059782918</v>
      </c>
      <c r="CR4" s="66">
        <f t="shared" ca="1" si="33"/>
        <v>72</v>
      </c>
      <c r="CS4" s="67"/>
      <c r="CT4" s="67">
        <v>4</v>
      </c>
      <c r="CU4" s="67">
        <v>0</v>
      </c>
      <c r="CV4" s="67">
        <v>3</v>
      </c>
      <c r="CX4" s="65">
        <f t="shared" ca="1" si="34"/>
        <v>0.59704313292542766</v>
      </c>
      <c r="CY4" s="66">
        <f t="shared" ca="1" si="35"/>
        <v>39</v>
      </c>
      <c r="CZ4" s="67"/>
      <c r="DA4" s="67">
        <v>4</v>
      </c>
      <c r="DB4" s="67">
        <v>0</v>
      </c>
      <c r="DC4" s="67">
        <v>3</v>
      </c>
      <c r="DE4" s="65">
        <f t="shared" ca="1" si="36"/>
        <v>0.27817660448057346</v>
      </c>
      <c r="DF4" s="66">
        <f t="shared" ca="1" si="37"/>
        <v>59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91" t="str">
        <f ca="1">$AB1/1000&amp;$AC1&amp;$AD1/1000&amp;$AE1</f>
        <v>0.928＋0.004＝</v>
      </c>
      <c r="C5" s="92"/>
      <c r="D5" s="92"/>
      <c r="E5" s="92"/>
      <c r="F5" s="92"/>
      <c r="G5" s="92"/>
      <c r="H5" s="93">
        <f ca="1">$AF1/1000</f>
        <v>0.93200000000000005</v>
      </c>
      <c r="I5" s="93"/>
      <c r="J5" s="94"/>
      <c r="K5" s="24"/>
      <c r="L5" s="8"/>
      <c r="M5" s="91" t="str">
        <f ca="1">$AB2/1000&amp;$AC2&amp;$AD2/1000&amp;$AE2</f>
        <v>0.212＋0.977＝</v>
      </c>
      <c r="N5" s="92"/>
      <c r="O5" s="92"/>
      <c r="P5" s="92"/>
      <c r="Q5" s="92"/>
      <c r="R5" s="92"/>
      <c r="S5" s="93">
        <f ca="1">$AF2/1000</f>
        <v>1.1890000000000001</v>
      </c>
      <c r="T5" s="93"/>
      <c r="U5" s="94"/>
      <c r="V5" s="25"/>
      <c r="AA5" s="2" t="s">
        <v>113</v>
      </c>
      <c r="AB5" s="1">
        <f t="shared" ca="1" si="0"/>
        <v>485</v>
      </c>
      <c r="AC5" s="1" t="s">
        <v>42</v>
      </c>
      <c r="AD5" s="1">
        <f t="shared" ca="1" si="1"/>
        <v>624</v>
      </c>
      <c r="AE5" s="1" t="s">
        <v>43</v>
      </c>
      <c r="AF5" s="1">
        <f t="shared" ca="1" si="2"/>
        <v>1109</v>
      </c>
      <c r="AH5" s="1">
        <f t="shared" ca="1" si="3"/>
        <v>0</v>
      </c>
      <c r="AI5" s="1">
        <f t="shared" ca="1" si="4"/>
        <v>0</v>
      </c>
      <c r="AJ5" s="1" t="s">
        <v>6</v>
      </c>
      <c r="AK5" s="1">
        <f t="shared" ca="1" si="5"/>
        <v>4</v>
      </c>
      <c r="AL5" s="1">
        <f t="shared" ca="1" si="6"/>
        <v>8</v>
      </c>
      <c r="AM5" s="1">
        <f t="shared" ca="1" si="7"/>
        <v>5</v>
      </c>
      <c r="AN5" s="1" t="s">
        <v>42</v>
      </c>
      <c r="AO5" s="1">
        <f t="shared" ca="1" si="8"/>
        <v>0</v>
      </c>
      <c r="AP5" s="1">
        <f t="shared" ca="1" si="9"/>
        <v>0</v>
      </c>
      <c r="AQ5" s="1" t="s">
        <v>6</v>
      </c>
      <c r="AR5" s="1">
        <f t="shared" ca="1" si="10"/>
        <v>6</v>
      </c>
      <c r="AS5" s="1">
        <f t="shared" ca="1" si="11"/>
        <v>2</v>
      </c>
      <c r="AT5" s="1">
        <f t="shared" ca="1" si="12"/>
        <v>4</v>
      </c>
      <c r="AU5" s="1" t="s">
        <v>43</v>
      </c>
      <c r="AV5" s="1">
        <f t="shared" ca="1" si="13"/>
        <v>0</v>
      </c>
      <c r="AW5" s="1">
        <f t="shared" ca="1" si="14"/>
        <v>1</v>
      </c>
      <c r="AX5" s="1" t="s">
        <v>6</v>
      </c>
      <c r="AY5" s="1">
        <f t="shared" ca="1" si="15"/>
        <v>1</v>
      </c>
      <c r="AZ5" s="1">
        <f t="shared" ca="1" si="16"/>
        <v>0</v>
      </c>
      <c r="BA5" s="1">
        <f t="shared" ca="1" si="17"/>
        <v>9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4</v>
      </c>
      <c r="BP5" s="10">
        <f t="shared" ca="1" si="23"/>
        <v>6</v>
      </c>
      <c r="BQ5" s="19"/>
      <c r="BS5" s="1">
        <v>5</v>
      </c>
      <c r="BT5" s="10">
        <f t="shared" ca="1" si="24"/>
        <v>8</v>
      </c>
      <c r="BU5" s="10">
        <f t="shared" ca="1" si="25"/>
        <v>2</v>
      </c>
      <c r="BV5" s="19"/>
      <c r="BX5" s="1">
        <v>5</v>
      </c>
      <c r="BY5" s="10">
        <f t="shared" ca="1" si="26"/>
        <v>5</v>
      </c>
      <c r="BZ5" s="10">
        <f t="shared" ca="1" si="27"/>
        <v>4</v>
      </c>
      <c r="CA5" s="19"/>
      <c r="CB5" s="19"/>
      <c r="CC5" s="65">
        <f t="shared" ca="1" si="28"/>
        <v>0.16517846265799185</v>
      </c>
      <c r="CD5" s="66">
        <f t="shared" ca="1" si="29"/>
        <v>16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7.6889039113402502E-2</v>
      </c>
      <c r="CK5" s="66">
        <f t="shared" ca="1" si="31"/>
        <v>17</v>
      </c>
      <c r="CL5" s="67"/>
      <c r="CM5" s="67">
        <v>5</v>
      </c>
      <c r="CN5" s="67">
        <v>0</v>
      </c>
      <c r="CO5" s="67">
        <v>0</v>
      </c>
      <c r="CQ5" s="65">
        <f t="shared" ca="1" si="32"/>
        <v>0.57926786604894764</v>
      </c>
      <c r="CR5" s="66">
        <f t="shared" ca="1" si="33"/>
        <v>47</v>
      </c>
      <c r="CS5" s="67"/>
      <c r="CT5" s="67">
        <v>5</v>
      </c>
      <c r="CU5" s="67">
        <v>0</v>
      </c>
      <c r="CV5" s="67">
        <v>4</v>
      </c>
      <c r="CX5" s="65">
        <f t="shared" ca="1" si="34"/>
        <v>0.2080907535413602</v>
      </c>
      <c r="CY5" s="66">
        <f t="shared" ca="1" si="35"/>
        <v>83</v>
      </c>
      <c r="CZ5" s="67"/>
      <c r="DA5" s="67">
        <v>5</v>
      </c>
      <c r="DB5" s="67">
        <v>0</v>
      </c>
      <c r="DC5" s="67">
        <v>4</v>
      </c>
      <c r="DE5" s="65">
        <f t="shared" ca="1" si="36"/>
        <v>0.50575361957454501</v>
      </c>
      <c r="DF5" s="66">
        <f t="shared" ca="1" si="37"/>
        <v>40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216</v>
      </c>
      <c r="AB6" s="1">
        <f t="shared" ca="1" si="0"/>
        <v>279</v>
      </c>
      <c r="AC6" s="1" t="s">
        <v>42</v>
      </c>
      <c r="AD6" s="1">
        <f t="shared" ca="1" si="1"/>
        <v>323</v>
      </c>
      <c r="AE6" s="1" t="s">
        <v>43</v>
      </c>
      <c r="AF6" s="1">
        <f t="shared" ca="1" si="2"/>
        <v>602</v>
      </c>
      <c r="AH6" s="1">
        <f t="shared" ca="1" si="3"/>
        <v>0</v>
      </c>
      <c r="AI6" s="1">
        <f t="shared" ca="1" si="4"/>
        <v>0</v>
      </c>
      <c r="AJ6" s="1" t="s">
        <v>6</v>
      </c>
      <c r="AK6" s="1">
        <f t="shared" ca="1" si="5"/>
        <v>2</v>
      </c>
      <c r="AL6" s="1">
        <f t="shared" ca="1" si="6"/>
        <v>7</v>
      </c>
      <c r="AM6" s="1">
        <f t="shared" ca="1" si="7"/>
        <v>9</v>
      </c>
      <c r="AN6" s="1" t="s">
        <v>42</v>
      </c>
      <c r="AO6" s="1">
        <f t="shared" ca="1" si="8"/>
        <v>0</v>
      </c>
      <c r="AP6" s="1">
        <f t="shared" ca="1" si="9"/>
        <v>0</v>
      </c>
      <c r="AQ6" s="1" t="s">
        <v>6</v>
      </c>
      <c r="AR6" s="1">
        <f t="shared" ca="1" si="10"/>
        <v>3</v>
      </c>
      <c r="AS6" s="1">
        <f t="shared" ca="1" si="11"/>
        <v>2</v>
      </c>
      <c r="AT6" s="1">
        <f t="shared" ca="1" si="12"/>
        <v>3</v>
      </c>
      <c r="AU6" s="1" t="s">
        <v>43</v>
      </c>
      <c r="AV6" s="1">
        <f t="shared" ca="1" si="13"/>
        <v>0</v>
      </c>
      <c r="AW6" s="1">
        <f t="shared" ca="1" si="14"/>
        <v>0</v>
      </c>
      <c r="AX6" s="1" t="s">
        <v>6</v>
      </c>
      <c r="AY6" s="1">
        <f t="shared" ca="1" si="15"/>
        <v>6</v>
      </c>
      <c r="AZ6" s="1">
        <f t="shared" ca="1" si="16"/>
        <v>0</v>
      </c>
      <c r="BA6" s="1">
        <f t="shared" ca="1" si="17"/>
        <v>2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2</v>
      </c>
      <c r="BP6" s="10">
        <f t="shared" ca="1" si="23"/>
        <v>3</v>
      </c>
      <c r="BQ6" s="19"/>
      <c r="BS6" s="1">
        <v>6</v>
      </c>
      <c r="BT6" s="10">
        <f t="shared" ca="1" si="24"/>
        <v>7</v>
      </c>
      <c r="BU6" s="10">
        <f t="shared" ca="1" si="25"/>
        <v>2</v>
      </c>
      <c r="BV6" s="19"/>
      <c r="BX6" s="1">
        <v>6</v>
      </c>
      <c r="BY6" s="10">
        <f t="shared" ca="1" si="26"/>
        <v>9</v>
      </c>
      <c r="BZ6" s="10">
        <f t="shared" ca="1" si="27"/>
        <v>3</v>
      </c>
      <c r="CA6" s="19"/>
      <c r="CB6" s="19"/>
      <c r="CC6" s="65">
        <f t="shared" ca="1" si="28"/>
        <v>0.1566247776384615</v>
      </c>
      <c r="CD6" s="66">
        <f t="shared" ca="1" si="29"/>
        <v>17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0.80809079675960749</v>
      </c>
      <c r="CK6" s="66">
        <f t="shared" ca="1" si="31"/>
        <v>3</v>
      </c>
      <c r="CL6" s="67"/>
      <c r="CM6" s="67">
        <v>6</v>
      </c>
      <c r="CN6" s="67">
        <v>0</v>
      </c>
      <c r="CO6" s="67">
        <v>0</v>
      </c>
      <c r="CQ6" s="65">
        <f t="shared" ca="1" si="32"/>
        <v>0.77157239414879486</v>
      </c>
      <c r="CR6" s="66">
        <f t="shared" ca="1" si="33"/>
        <v>24</v>
      </c>
      <c r="CS6" s="67"/>
      <c r="CT6" s="67">
        <v>6</v>
      </c>
      <c r="CU6" s="67">
        <v>0</v>
      </c>
      <c r="CV6" s="67">
        <v>5</v>
      </c>
      <c r="CX6" s="65">
        <f t="shared" ca="1" si="34"/>
        <v>0.28597973364731588</v>
      </c>
      <c r="CY6" s="66">
        <f t="shared" ca="1" si="35"/>
        <v>73</v>
      </c>
      <c r="CZ6" s="67"/>
      <c r="DA6" s="67">
        <v>6</v>
      </c>
      <c r="DB6" s="67">
        <v>0</v>
      </c>
      <c r="DC6" s="67">
        <v>5</v>
      </c>
      <c r="DE6" s="65">
        <f t="shared" ca="1" si="36"/>
        <v>0.14567008991309383</v>
      </c>
      <c r="DF6" s="66">
        <f t="shared" ca="1" si="37"/>
        <v>75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0</v>
      </c>
      <c r="F7" s="62" t="str">
        <f ca="1">IF(AND(G7=0,H7=0,I7=0),"",".")</f>
        <v>.</v>
      </c>
      <c r="G7" s="63">
        <f ca="1">$BO1</f>
        <v>9</v>
      </c>
      <c r="H7" s="63">
        <f ca="1">$BT1</f>
        <v>2</v>
      </c>
      <c r="I7" s="63">
        <f ca="1">$BY1</f>
        <v>8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0</v>
      </c>
      <c r="Q7" s="62" t="str">
        <f ca="1">IF(AND(R7=0,S7=0,T7=0),"",".")</f>
        <v>.</v>
      </c>
      <c r="R7" s="63">
        <f ca="1">$BO2</f>
        <v>2</v>
      </c>
      <c r="S7" s="63">
        <f ca="1">$BT2</f>
        <v>1</v>
      </c>
      <c r="T7" s="63">
        <f ca="1">$BY2</f>
        <v>2</v>
      </c>
      <c r="U7" s="35"/>
      <c r="V7" s="36"/>
      <c r="AA7" s="2" t="s">
        <v>92</v>
      </c>
      <c r="AB7" s="1">
        <f t="shared" ca="1" si="0"/>
        <v>248</v>
      </c>
      <c r="AC7" s="1" t="s">
        <v>42</v>
      </c>
      <c r="AD7" s="1">
        <f t="shared" ca="1" si="1"/>
        <v>82</v>
      </c>
      <c r="AE7" s="1" t="s">
        <v>43</v>
      </c>
      <c r="AF7" s="1">
        <f t="shared" ca="1" si="2"/>
        <v>330</v>
      </c>
      <c r="AH7" s="1">
        <f t="shared" ca="1" si="3"/>
        <v>0</v>
      </c>
      <c r="AI7" s="1">
        <f t="shared" ca="1" si="4"/>
        <v>0</v>
      </c>
      <c r="AJ7" s="1" t="s">
        <v>6</v>
      </c>
      <c r="AK7" s="1">
        <f t="shared" ca="1" si="5"/>
        <v>2</v>
      </c>
      <c r="AL7" s="1">
        <f t="shared" ca="1" si="6"/>
        <v>4</v>
      </c>
      <c r="AM7" s="1">
        <f t="shared" ca="1" si="7"/>
        <v>8</v>
      </c>
      <c r="AN7" s="1" t="s">
        <v>42</v>
      </c>
      <c r="AO7" s="1">
        <f t="shared" ca="1" si="8"/>
        <v>0</v>
      </c>
      <c r="AP7" s="1">
        <f t="shared" ca="1" si="9"/>
        <v>0</v>
      </c>
      <c r="AQ7" s="1" t="s">
        <v>6</v>
      </c>
      <c r="AR7" s="1">
        <f t="shared" ca="1" si="10"/>
        <v>0</v>
      </c>
      <c r="AS7" s="1">
        <f t="shared" ca="1" si="11"/>
        <v>8</v>
      </c>
      <c r="AT7" s="1">
        <f t="shared" ca="1" si="12"/>
        <v>2</v>
      </c>
      <c r="AU7" s="1" t="s">
        <v>43</v>
      </c>
      <c r="AV7" s="1">
        <f t="shared" ca="1" si="13"/>
        <v>0</v>
      </c>
      <c r="AW7" s="1">
        <f t="shared" ca="1" si="14"/>
        <v>0</v>
      </c>
      <c r="AX7" s="1" t="s">
        <v>6</v>
      </c>
      <c r="AY7" s="1">
        <f t="shared" ca="1" si="15"/>
        <v>3</v>
      </c>
      <c r="AZ7" s="1">
        <f t="shared" ca="1" si="16"/>
        <v>3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2</v>
      </c>
      <c r="BP7" s="10">
        <f t="shared" ca="1" si="23"/>
        <v>0</v>
      </c>
      <c r="BQ7" s="19"/>
      <c r="BS7" s="1">
        <v>7</v>
      </c>
      <c r="BT7" s="10">
        <f t="shared" ca="1" si="24"/>
        <v>4</v>
      </c>
      <c r="BU7" s="10">
        <f t="shared" ca="1" si="25"/>
        <v>8</v>
      </c>
      <c r="BV7" s="19"/>
      <c r="BX7" s="1">
        <v>7</v>
      </c>
      <c r="BY7" s="10">
        <f t="shared" ca="1" si="26"/>
        <v>8</v>
      </c>
      <c r="BZ7" s="10">
        <f t="shared" ca="1" si="27"/>
        <v>2</v>
      </c>
      <c r="CA7" s="19"/>
      <c r="CB7" s="19"/>
      <c r="CC7" s="65">
        <f t="shared" ca="1" si="28"/>
        <v>0.90402069967256937</v>
      </c>
      <c r="CD7" s="66">
        <f t="shared" ca="1" si="29"/>
        <v>2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0.67846951568827985</v>
      </c>
      <c r="CK7" s="66">
        <f t="shared" ca="1" si="31"/>
        <v>7</v>
      </c>
      <c r="CL7" s="67"/>
      <c r="CM7" s="67">
        <v>7</v>
      </c>
      <c r="CN7" s="67">
        <v>0</v>
      </c>
      <c r="CO7" s="67">
        <v>0</v>
      </c>
      <c r="CQ7" s="65">
        <f t="shared" ca="1" si="32"/>
        <v>0.78996592634678131</v>
      </c>
      <c r="CR7" s="66">
        <f t="shared" ca="1" si="33"/>
        <v>21</v>
      </c>
      <c r="CS7" s="67"/>
      <c r="CT7" s="67">
        <v>7</v>
      </c>
      <c r="CU7" s="67">
        <v>0</v>
      </c>
      <c r="CV7" s="67">
        <v>6</v>
      </c>
      <c r="CX7" s="65">
        <f t="shared" ca="1" si="34"/>
        <v>0.50844445952569473</v>
      </c>
      <c r="CY7" s="66">
        <f t="shared" ca="1" si="35"/>
        <v>49</v>
      </c>
      <c r="CZ7" s="67"/>
      <c r="DA7" s="67">
        <v>7</v>
      </c>
      <c r="DB7" s="67">
        <v>0</v>
      </c>
      <c r="DC7" s="67">
        <v>6</v>
      </c>
      <c r="DE7" s="65">
        <f t="shared" ca="1" si="36"/>
        <v>0.25588383611899135</v>
      </c>
      <c r="DF7" s="66">
        <f t="shared" ca="1" si="37"/>
        <v>65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0</v>
      </c>
      <c r="F8" s="71" t="str">
        <f ca="1">IF(AND(G8=0,H8=0,I8=0),"",".")</f>
        <v>.</v>
      </c>
      <c r="G8" s="72">
        <f ca="1">$BP1</f>
        <v>0</v>
      </c>
      <c r="H8" s="72">
        <f ca="1">$BU1</f>
        <v>0</v>
      </c>
      <c r="I8" s="72">
        <f ca="1">$BZ1</f>
        <v>4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0</v>
      </c>
      <c r="Q8" s="71" t="str">
        <f ca="1">IF(AND(R8=0,S8=0,T8=0),"",".")</f>
        <v>.</v>
      </c>
      <c r="R8" s="72">
        <f ca="1">$BP2</f>
        <v>9</v>
      </c>
      <c r="S8" s="72">
        <f ca="1">$BU2</f>
        <v>7</v>
      </c>
      <c r="T8" s="72">
        <f ca="1">$BZ2</f>
        <v>7</v>
      </c>
      <c r="U8" s="35"/>
      <c r="V8" s="36"/>
      <c r="AA8" s="2" t="s">
        <v>93</v>
      </c>
      <c r="AB8" s="1">
        <f t="shared" ca="1" si="0"/>
        <v>978</v>
      </c>
      <c r="AC8" s="1" t="s">
        <v>42</v>
      </c>
      <c r="AD8" s="1">
        <f t="shared" ca="1" si="1"/>
        <v>719</v>
      </c>
      <c r="AE8" s="1" t="s">
        <v>43</v>
      </c>
      <c r="AF8" s="1">
        <f t="shared" ca="1" si="2"/>
        <v>1697</v>
      </c>
      <c r="AH8" s="1">
        <f t="shared" ca="1" si="3"/>
        <v>0</v>
      </c>
      <c r="AI8" s="1">
        <f t="shared" ca="1" si="4"/>
        <v>0</v>
      </c>
      <c r="AJ8" s="1" t="s">
        <v>6</v>
      </c>
      <c r="AK8" s="1">
        <f t="shared" ca="1" si="5"/>
        <v>9</v>
      </c>
      <c r="AL8" s="1">
        <f t="shared" ca="1" si="6"/>
        <v>7</v>
      </c>
      <c r="AM8" s="1">
        <f t="shared" ca="1" si="7"/>
        <v>8</v>
      </c>
      <c r="AN8" s="1" t="s">
        <v>42</v>
      </c>
      <c r="AO8" s="1">
        <f t="shared" ca="1" si="8"/>
        <v>0</v>
      </c>
      <c r="AP8" s="1">
        <f t="shared" ca="1" si="9"/>
        <v>0</v>
      </c>
      <c r="AQ8" s="1" t="s">
        <v>6</v>
      </c>
      <c r="AR8" s="1">
        <f t="shared" ca="1" si="10"/>
        <v>7</v>
      </c>
      <c r="AS8" s="1">
        <f t="shared" ca="1" si="11"/>
        <v>1</v>
      </c>
      <c r="AT8" s="1">
        <f t="shared" ca="1" si="12"/>
        <v>9</v>
      </c>
      <c r="AU8" s="1" t="s">
        <v>43</v>
      </c>
      <c r="AV8" s="1">
        <f t="shared" ca="1" si="13"/>
        <v>0</v>
      </c>
      <c r="AW8" s="1">
        <f t="shared" ca="1" si="14"/>
        <v>1</v>
      </c>
      <c r="AX8" s="1" t="s">
        <v>6</v>
      </c>
      <c r="AY8" s="1">
        <f t="shared" ca="1" si="15"/>
        <v>6</v>
      </c>
      <c r="AZ8" s="1">
        <f t="shared" ca="1" si="16"/>
        <v>9</v>
      </c>
      <c r="BA8" s="1">
        <f t="shared" ca="1" si="17"/>
        <v>7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9</v>
      </c>
      <c r="BP8" s="10">
        <f t="shared" ca="1" si="23"/>
        <v>7</v>
      </c>
      <c r="BQ8" s="19"/>
      <c r="BS8" s="1">
        <v>8</v>
      </c>
      <c r="BT8" s="10">
        <f t="shared" ca="1" si="24"/>
        <v>7</v>
      </c>
      <c r="BU8" s="10">
        <f t="shared" ca="1" si="25"/>
        <v>1</v>
      </c>
      <c r="BV8" s="19"/>
      <c r="BX8" s="1">
        <v>8</v>
      </c>
      <c r="BY8" s="10">
        <f t="shared" ca="1" si="26"/>
        <v>8</v>
      </c>
      <c r="BZ8" s="10">
        <f t="shared" ca="1" si="27"/>
        <v>9</v>
      </c>
      <c r="CA8" s="19"/>
      <c r="CB8" s="19"/>
      <c r="CC8" s="65">
        <f t="shared" ca="1" si="28"/>
        <v>0.33273043848149053</v>
      </c>
      <c r="CD8" s="66">
        <f t="shared" ca="1" si="29"/>
        <v>12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0.94374872320610981</v>
      </c>
      <c r="CK8" s="66">
        <f t="shared" ca="1" si="31"/>
        <v>2</v>
      </c>
      <c r="CL8" s="67"/>
      <c r="CM8" s="67">
        <v>8</v>
      </c>
      <c r="CN8" s="67">
        <v>0</v>
      </c>
      <c r="CO8" s="67">
        <v>0</v>
      </c>
      <c r="CQ8" s="65">
        <f t="shared" ca="1" si="32"/>
        <v>5.6646895531715868E-2</v>
      </c>
      <c r="CR8" s="66">
        <f t="shared" ca="1" si="33"/>
        <v>98</v>
      </c>
      <c r="CS8" s="67"/>
      <c r="CT8" s="67">
        <v>8</v>
      </c>
      <c r="CU8" s="67">
        <v>0</v>
      </c>
      <c r="CV8" s="67">
        <v>7</v>
      </c>
      <c r="CX8" s="65">
        <f t="shared" ca="1" si="34"/>
        <v>0.29193752778774951</v>
      </c>
      <c r="CY8" s="66">
        <f t="shared" ca="1" si="35"/>
        <v>72</v>
      </c>
      <c r="CZ8" s="67"/>
      <c r="DA8" s="67">
        <v>8</v>
      </c>
      <c r="DB8" s="67">
        <v>0</v>
      </c>
      <c r="DC8" s="67">
        <v>7</v>
      </c>
      <c r="DE8" s="65">
        <f t="shared" ca="1" si="36"/>
        <v>0.18285402313624977</v>
      </c>
      <c r="DF8" s="66">
        <f t="shared" ca="1" si="37"/>
        <v>72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9</v>
      </c>
      <c r="H9" s="64">
        <f ca="1">$AZ1</f>
        <v>3</v>
      </c>
      <c r="I9" s="64">
        <f ca="1">$BA1</f>
        <v>2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1</v>
      </c>
      <c r="Q9" s="62" t="str">
        <f>$AX2</f>
        <v>.</v>
      </c>
      <c r="R9" s="63">
        <f ca="1">$AY2</f>
        <v>1</v>
      </c>
      <c r="S9" s="64">
        <f ca="1">$AZ2</f>
        <v>8</v>
      </c>
      <c r="T9" s="64">
        <f ca="1">$BA2</f>
        <v>9</v>
      </c>
      <c r="U9" s="43"/>
      <c r="V9" s="36"/>
      <c r="AA9" s="2" t="s">
        <v>116</v>
      </c>
      <c r="AB9" s="1">
        <f t="shared" ca="1" si="0"/>
        <v>906</v>
      </c>
      <c r="AC9" s="1" t="s">
        <v>42</v>
      </c>
      <c r="AD9" s="1">
        <f t="shared" ca="1" si="1"/>
        <v>165</v>
      </c>
      <c r="AE9" s="1" t="s">
        <v>43</v>
      </c>
      <c r="AF9" s="1">
        <f t="shared" ca="1" si="2"/>
        <v>1071</v>
      </c>
      <c r="AH9" s="1">
        <f t="shared" ca="1" si="3"/>
        <v>0</v>
      </c>
      <c r="AI9" s="1">
        <f t="shared" ca="1" si="4"/>
        <v>0</v>
      </c>
      <c r="AJ9" s="1" t="s">
        <v>6</v>
      </c>
      <c r="AK9" s="1">
        <f t="shared" ca="1" si="5"/>
        <v>9</v>
      </c>
      <c r="AL9" s="1">
        <f t="shared" ca="1" si="6"/>
        <v>0</v>
      </c>
      <c r="AM9" s="1">
        <f t="shared" ca="1" si="7"/>
        <v>6</v>
      </c>
      <c r="AN9" s="1" t="s">
        <v>42</v>
      </c>
      <c r="AO9" s="1">
        <f t="shared" ca="1" si="8"/>
        <v>0</v>
      </c>
      <c r="AP9" s="1">
        <f t="shared" ca="1" si="9"/>
        <v>0</v>
      </c>
      <c r="AQ9" s="1" t="s">
        <v>6</v>
      </c>
      <c r="AR9" s="1">
        <f t="shared" ca="1" si="10"/>
        <v>1</v>
      </c>
      <c r="AS9" s="1">
        <f t="shared" ca="1" si="11"/>
        <v>6</v>
      </c>
      <c r="AT9" s="1">
        <f t="shared" ca="1" si="12"/>
        <v>5</v>
      </c>
      <c r="AU9" s="1" t="s">
        <v>43</v>
      </c>
      <c r="AV9" s="1">
        <f t="shared" ca="1" si="13"/>
        <v>0</v>
      </c>
      <c r="AW9" s="1">
        <f t="shared" ca="1" si="14"/>
        <v>1</v>
      </c>
      <c r="AX9" s="1" t="s">
        <v>6</v>
      </c>
      <c r="AY9" s="1">
        <f t="shared" ca="1" si="15"/>
        <v>0</v>
      </c>
      <c r="AZ9" s="1">
        <f t="shared" ca="1" si="16"/>
        <v>7</v>
      </c>
      <c r="BA9" s="1">
        <f t="shared" ca="1" si="17"/>
        <v>1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9</v>
      </c>
      <c r="BP9" s="10">
        <f t="shared" ca="1" si="23"/>
        <v>1</v>
      </c>
      <c r="BQ9" s="19"/>
      <c r="BS9" s="1">
        <v>9</v>
      </c>
      <c r="BT9" s="10">
        <f t="shared" ca="1" si="24"/>
        <v>0</v>
      </c>
      <c r="BU9" s="10">
        <f t="shared" ca="1" si="25"/>
        <v>6</v>
      </c>
      <c r="BV9" s="19"/>
      <c r="BX9" s="1">
        <v>9</v>
      </c>
      <c r="BY9" s="10">
        <f t="shared" ca="1" si="26"/>
        <v>6</v>
      </c>
      <c r="BZ9" s="10">
        <f t="shared" ca="1" si="27"/>
        <v>5</v>
      </c>
      <c r="CA9" s="19"/>
      <c r="CB9" s="19"/>
      <c r="CC9" s="65">
        <f t="shared" ca="1" si="28"/>
        <v>0.86808579765357119</v>
      </c>
      <c r="CD9" s="66">
        <f t="shared" ca="1" si="29"/>
        <v>3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0.43605914164683302</v>
      </c>
      <c r="CK9" s="66">
        <f t="shared" ca="1" si="31"/>
        <v>10</v>
      </c>
      <c r="CL9" s="67"/>
      <c r="CM9" s="67">
        <v>9</v>
      </c>
      <c r="CN9" s="67">
        <v>0</v>
      </c>
      <c r="CO9" s="67">
        <v>0</v>
      </c>
      <c r="CQ9" s="65">
        <f t="shared" ca="1" si="32"/>
        <v>0.12496795437262198</v>
      </c>
      <c r="CR9" s="66">
        <f t="shared" ca="1" si="33"/>
        <v>92</v>
      </c>
      <c r="CS9" s="67"/>
      <c r="CT9" s="67">
        <v>9</v>
      </c>
      <c r="CU9" s="67">
        <v>0</v>
      </c>
      <c r="CV9" s="67">
        <v>8</v>
      </c>
      <c r="CX9" s="65">
        <f t="shared" ca="1" si="34"/>
        <v>0.92846934642561474</v>
      </c>
      <c r="CY9" s="66">
        <f t="shared" ca="1" si="35"/>
        <v>7</v>
      </c>
      <c r="CZ9" s="67"/>
      <c r="DA9" s="67">
        <v>9</v>
      </c>
      <c r="DB9" s="67">
        <v>0</v>
      </c>
      <c r="DC9" s="67">
        <v>8</v>
      </c>
      <c r="DE9" s="65">
        <f t="shared" ca="1" si="36"/>
        <v>0.39869395231730154</v>
      </c>
      <c r="DF9" s="66">
        <f t="shared" ca="1" si="37"/>
        <v>50</v>
      </c>
      <c r="DG9" s="67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118</v>
      </c>
      <c r="AB10" s="1">
        <f t="shared" ca="1" si="0"/>
        <v>577</v>
      </c>
      <c r="AC10" s="1" t="s">
        <v>42</v>
      </c>
      <c r="AD10" s="1">
        <f t="shared" ca="1" si="1"/>
        <v>88</v>
      </c>
      <c r="AE10" s="1" t="s">
        <v>43</v>
      </c>
      <c r="AF10" s="1">
        <f t="shared" ca="1" si="2"/>
        <v>665</v>
      </c>
      <c r="AH10" s="1">
        <f t="shared" ca="1" si="3"/>
        <v>0</v>
      </c>
      <c r="AI10" s="1">
        <f t="shared" ca="1" si="4"/>
        <v>0</v>
      </c>
      <c r="AJ10" s="1" t="s">
        <v>6</v>
      </c>
      <c r="AK10" s="1">
        <f t="shared" ca="1" si="5"/>
        <v>5</v>
      </c>
      <c r="AL10" s="1">
        <f t="shared" ca="1" si="6"/>
        <v>7</v>
      </c>
      <c r="AM10" s="1">
        <f t="shared" ca="1" si="7"/>
        <v>7</v>
      </c>
      <c r="AN10" s="1" t="s">
        <v>42</v>
      </c>
      <c r="AO10" s="1">
        <f t="shared" ca="1" si="8"/>
        <v>0</v>
      </c>
      <c r="AP10" s="1">
        <f t="shared" ca="1" si="9"/>
        <v>0</v>
      </c>
      <c r="AQ10" s="1" t="s">
        <v>6</v>
      </c>
      <c r="AR10" s="1">
        <f t="shared" ca="1" si="10"/>
        <v>0</v>
      </c>
      <c r="AS10" s="1">
        <f t="shared" ca="1" si="11"/>
        <v>8</v>
      </c>
      <c r="AT10" s="1">
        <f t="shared" ca="1" si="12"/>
        <v>8</v>
      </c>
      <c r="AU10" s="1" t="s">
        <v>43</v>
      </c>
      <c r="AV10" s="1">
        <f t="shared" ca="1" si="13"/>
        <v>0</v>
      </c>
      <c r="AW10" s="1">
        <f t="shared" ca="1" si="14"/>
        <v>0</v>
      </c>
      <c r="AX10" s="1" t="s">
        <v>6</v>
      </c>
      <c r="AY10" s="1">
        <f t="shared" ca="1" si="15"/>
        <v>6</v>
      </c>
      <c r="AZ10" s="1">
        <f t="shared" ca="1" si="16"/>
        <v>6</v>
      </c>
      <c r="BA10" s="1">
        <f t="shared" ca="1" si="17"/>
        <v>5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5</v>
      </c>
      <c r="BP10" s="10">
        <f t="shared" ca="1" si="23"/>
        <v>0</v>
      </c>
      <c r="BQ10" s="19"/>
      <c r="BS10" s="1">
        <v>10</v>
      </c>
      <c r="BT10" s="10">
        <f t="shared" ca="1" si="24"/>
        <v>7</v>
      </c>
      <c r="BU10" s="10">
        <f t="shared" ca="1" si="25"/>
        <v>8</v>
      </c>
      <c r="BV10" s="19"/>
      <c r="BX10" s="1">
        <v>10</v>
      </c>
      <c r="BY10" s="10">
        <f t="shared" ca="1" si="26"/>
        <v>7</v>
      </c>
      <c r="BZ10" s="10">
        <f t="shared" ca="1" si="27"/>
        <v>8</v>
      </c>
      <c r="CA10" s="19"/>
      <c r="CB10" s="19"/>
      <c r="CC10" s="65">
        <f t="shared" ca="1" si="28"/>
        <v>0.75998727132558208</v>
      </c>
      <c r="CD10" s="66">
        <f t="shared" ca="1" si="29"/>
        <v>4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0.3567221398979239</v>
      </c>
      <c r="CK10" s="66">
        <f t="shared" ca="1" si="31"/>
        <v>13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0.57014891181994887</v>
      </c>
      <c r="CR10" s="66">
        <f t="shared" ca="1" si="33"/>
        <v>51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0.25260116310361969</v>
      </c>
      <c r="CY10" s="66">
        <f t="shared" ca="1" si="35"/>
        <v>79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0.26805216237054807</v>
      </c>
      <c r="DF10" s="66">
        <f t="shared" ca="1" si="37"/>
        <v>62</v>
      </c>
      <c r="DG10" s="67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120</v>
      </c>
      <c r="AB11" s="1">
        <f t="shared" ca="1" si="0"/>
        <v>361</v>
      </c>
      <c r="AC11" s="1" t="s">
        <v>42</v>
      </c>
      <c r="AD11" s="1">
        <f t="shared" ca="1" si="1"/>
        <v>328</v>
      </c>
      <c r="AE11" s="1" t="s">
        <v>43</v>
      </c>
      <c r="AF11" s="1">
        <f t="shared" ca="1" si="2"/>
        <v>689</v>
      </c>
      <c r="AH11" s="1">
        <f t="shared" ca="1" si="3"/>
        <v>0</v>
      </c>
      <c r="AI11" s="1">
        <f t="shared" ca="1" si="4"/>
        <v>0</v>
      </c>
      <c r="AJ11" s="1" t="s">
        <v>6</v>
      </c>
      <c r="AK11" s="1">
        <f t="shared" ca="1" si="5"/>
        <v>3</v>
      </c>
      <c r="AL11" s="1">
        <f t="shared" ca="1" si="6"/>
        <v>6</v>
      </c>
      <c r="AM11" s="1">
        <f t="shared" ca="1" si="7"/>
        <v>1</v>
      </c>
      <c r="AN11" s="1" t="s">
        <v>42</v>
      </c>
      <c r="AO11" s="1">
        <f t="shared" ca="1" si="8"/>
        <v>0</v>
      </c>
      <c r="AP11" s="1">
        <f t="shared" ca="1" si="9"/>
        <v>0</v>
      </c>
      <c r="AQ11" s="1" t="s">
        <v>6</v>
      </c>
      <c r="AR11" s="1">
        <f t="shared" ca="1" si="10"/>
        <v>3</v>
      </c>
      <c r="AS11" s="1">
        <f t="shared" ca="1" si="11"/>
        <v>2</v>
      </c>
      <c r="AT11" s="1">
        <f t="shared" ca="1" si="12"/>
        <v>8</v>
      </c>
      <c r="AU11" s="1" t="s">
        <v>43</v>
      </c>
      <c r="AV11" s="1">
        <f t="shared" ca="1" si="13"/>
        <v>0</v>
      </c>
      <c r="AW11" s="1">
        <f t="shared" ca="1" si="14"/>
        <v>0</v>
      </c>
      <c r="AX11" s="1" t="s">
        <v>6</v>
      </c>
      <c r="AY11" s="1">
        <f t="shared" ca="1" si="15"/>
        <v>6</v>
      </c>
      <c r="AZ11" s="1">
        <f t="shared" ca="1" si="16"/>
        <v>8</v>
      </c>
      <c r="BA11" s="1">
        <f t="shared" ca="1" si="17"/>
        <v>9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3</v>
      </c>
      <c r="BP11" s="10">
        <f t="shared" ca="1" si="23"/>
        <v>3</v>
      </c>
      <c r="BQ11" s="19"/>
      <c r="BS11" s="1">
        <v>11</v>
      </c>
      <c r="BT11" s="10">
        <f t="shared" ca="1" si="24"/>
        <v>6</v>
      </c>
      <c r="BU11" s="10">
        <f t="shared" ca="1" si="25"/>
        <v>2</v>
      </c>
      <c r="BV11" s="19"/>
      <c r="BX11" s="1">
        <v>11</v>
      </c>
      <c r="BY11" s="10">
        <f t="shared" ca="1" si="26"/>
        <v>1</v>
      </c>
      <c r="BZ11" s="10">
        <f t="shared" ca="1" si="27"/>
        <v>8</v>
      </c>
      <c r="CA11" s="19"/>
      <c r="CB11" s="19"/>
      <c r="CC11" s="65">
        <f t="shared" ca="1" si="28"/>
        <v>0.98516845658714547</v>
      </c>
      <c r="CD11" s="66">
        <f t="shared" ca="1" si="29"/>
        <v>1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0.19715987508319022</v>
      </c>
      <c r="CK11" s="66">
        <f t="shared" ca="1" si="31"/>
        <v>16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0.72582030266946973</v>
      </c>
      <c r="CR11" s="66">
        <f t="shared" ca="1" si="33"/>
        <v>34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0.37374264807752366</v>
      </c>
      <c r="CY11" s="66">
        <f t="shared" ca="1" si="35"/>
        <v>63</v>
      </c>
      <c r="CZ11" s="67"/>
      <c r="DA11" s="67">
        <v>11</v>
      </c>
      <c r="DB11" s="67">
        <v>1</v>
      </c>
      <c r="DC11" s="67">
        <v>0</v>
      </c>
      <c r="DE11" s="65">
        <f t="shared" ca="1" si="36"/>
        <v>0.91177653605460118</v>
      </c>
      <c r="DF11" s="66">
        <f t="shared" ca="1" si="37"/>
        <v>8</v>
      </c>
      <c r="DG11" s="67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91" t="str">
        <f ca="1">$AB3/1000&amp;$AC3&amp;$AD3/1000&amp;$AE3</f>
        <v>0.507＋0.334＝</v>
      </c>
      <c r="C12" s="92"/>
      <c r="D12" s="92"/>
      <c r="E12" s="92"/>
      <c r="F12" s="92"/>
      <c r="G12" s="92"/>
      <c r="H12" s="93">
        <f ca="1">$AF3/1000</f>
        <v>0.84099999999999997</v>
      </c>
      <c r="I12" s="93"/>
      <c r="J12" s="94"/>
      <c r="K12" s="9"/>
      <c r="L12" s="26"/>
      <c r="M12" s="91" t="str">
        <f ca="1">$AB4/1000&amp;$AC4&amp;$AD4/1000&amp;$AE4</f>
        <v>0.737＋0.185＝</v>
      </c>
      <c r="N12" s="92"/>
      <c r="O12" s="92"/>
      <c r="P12" s="92"/>
      <c r="Q12" s="92"/>
      <c r="R12" s="92"/>
      <c r="S12" s="93">
        <f ca="1">$AF4/1000</f>
        <v>0.92200000000000004</v>
      </c>
      <c r="T12" s="93"/>
      <c r="U12" s="94"/>
      <c r="V12" s="9"/>
      <c r="AA12" s="2" t="s">
        <v>95</v>
      </c>
      <c r="AB12" s="1">
        <f t="shared" ca="1" si="0"/>
        <v>943</v>
      </c>
      <c r="AC12" s="1" t="s">
        <v>42</v>
      </c>
      <c r="AD12" s="1">
        <f t="shared" ca="1" si="1"/>
        <v>351</v>
      </c>
      <c r="AE12" s="1" t="s">
        <v>43</v>
      </c>
      <c r="AF12" s="1">
        <f t="shared" ca="1" si="2"/>
        <v>1294</v>
      </c>
      <c r="AH12" s="1">
        <f t="shared" ca="1" si="3"/>
        <v>0</v>
      </c>
      <c r="AI12" s="1">
        <f t="shared" ca="1" si="4"/>
        <v>0</v>
      </c>
      <c r="AJ12" s="1" t="s">
        <v>6</v>
      </c>
      <c r="AK12" s="1">
        <f t="shared" ca="1" si="5"/>
        <v>9</v>
      </c>
      <c r="AL12" s="1">
        <f t="shared" ca="1" si="6"/>
        <v>4</v>
      </c>
      <c r="AM12" s="1">
        <f t="shared" ca="1" si="7"/>
        <v>3</v>
      </c>
      <c r="AN12" s="1" t="s">
        <v>42</v>
      </c>
      <c r="AO12" s="1">
        <f t="shared" ca="1" si="8"/>
        <v>0</v>
      </c>
      <c r="AP12" s="1">
        <f t="shared" ca="1" si="9"/>
        <v>0</v>
      </c>
      <c r="AQ12" s="1" t="s">
        <v>6</v>
      </c>
      <c r="AR12" s="1">
        <f t="shared" ca="1" si="10"/>
        <v>3</v>
      </c>
      <c r="AS12" s="1">
        <f t="shared" ca="1" si="11"/>
        <v>5</v>
      </c>
      <c r="AT12" s="1">
        <f t="shared" ca="1" si="12"/>
        <v>1</v>
      </c>
      <c r="AU12" s="1" t="s">
        <v>43</v>
      </c>
      <c r="AV12" s="1">
        <f t="shared" ca="1" si="13"/>
        <v>0</v>
      </c>
      <c r="AW12" s="1">
        <f t="shared" ca="1" si="14"/>
        <v>1</v>
      </c>
      <c r="AX12" s="1" t="s">
        <v>6</v>
      </c>
      <c r="AY12" s="1">
        <f t="shared" ca="1" si="15"/>
        <v>2</v>
      </c>
      <c r="AZ12" s="1">
        <f t="shared" ca="1" si="16"/>
        <v>9</v>
      </c>
      <c r="BA12" s="1">
        <f t="shared" ca="1" si="17"/>
        <v>4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9</v>
      </c>
      <c r="BP12" s="10">
        <f t="shared" ca="1" si="23"/>
        <v>3</v>
      </c>
      <c r="BQ12" s="19"/>
      <c r="BS12" s="1">
        <v>12</v>
      </c>
      <c r="BT12" s="10">
        <f t="shared" ca="1" si="24"/>
        <v>4</v>
      </c>
      <c r="BU12" s="10">
        <f t="shared" ca="1" si="25"/>
        <v>5</v>
      </c>
      <c r="BV12" s="19"/>
      <c r="BX12" s="1">
        <v>12</v>
      </c>
      <c r="BY12" s="10">
        <f t="shared" ca="1" si="26"/>
        <v>3</v>
      </c>
      <c r="BZ12" s="10">
        <f t="shared" ca="1" si="27"/>
        <v>1</v>
      </c>
      <c r="CA12" s="19"/>
      <c r="CB12" s="19"/>
      <c r="CC12" s="65">
        <f t="shared" ca="1" si="28"/>
        <v>0.31409975368103804</v>
      </c>
      <c r="CD12" s="66">
        <f t="shared" ca="1" si="29"/>
        <v>13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0.37932908939601984</v>
      </c>
      <c r="CK12" s="66">
        <f t="shared" ca="1" si="31"/>
        <v>12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0.10795348570586416</v>
      </c>
      <c r="CR12" s="66">
        <f t="shared" ca="1" si="33"/>
        <v>94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0.53086437396682251</v>
      </c>
      <c r="CY12" s="66">
        <f t="shared" ca="1" si="35"/>
        <v>46</v>
      </c>
      <c r="CZ12" s="67"/>
      <c r="DA12" s="67">
        <v>12</v>
      </c>
      <c r="DB12" s="67">
        <v>1</v>
      </c>
      <c r="DC12" s="67">
        <v>1</v>
      </c>
      <c r="DE12" s="65">
        <f t="shared" ca="1" si="36"/>
        <v>0.70323018283984429</v>
      </c>
      <c r="DF12" s="66">
        <f t="shared" ca="1" si="37"/>
        <v>19</v>
      </c>
      <c r="DG12" s="67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0.63543358855922927</v>
      </c>
      <c r="CD13" s="66">
        <f t="shared" ca="1" si="29"/>
        <v>8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0.71634112909523784</v>
      </c>
      <c r="CK13" s="66">
        <f t="shared" ca="1" si="31"/>
        <v>5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0.26325236710232292</v>
      </c>
      <c r="CR13" s="66">
        <f t="shared" ca="1" si="33"/>
        <v>82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0.63445159256679851</v>
      </c>
      <c r="CY13" s="66">
        <f t="shared" ca="1" si="35"/>
        <v>36</v>
      </c>
      <c r="CZ13" s="67"/>
      <c r="DA13" s="67">
        <v>13</v>
      </c>
      <c r="DB13" s="67">
        <v>1</v>
      </c>
      <c r="DC13" s="67">
        <v>2</v>
      </c>
      <c r="DE13" s="65">
        <f t="shared" ca="1" si="36"/>
        <v>0.25934987900666129</v>
      </c>
      <c r="DF13" s="66">
        <f t="shared" ca="1" si="37"/>
        <v>64</v>
      </c>
      <c r="DG13" s="67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0</v>
      </c>
      <c r="F14" s="62" t="str">
        <f ca="1">IF(AND(G14=0,H14=0,I14=0),"",".")</f>
        <v>.</v>
      </c>
      <c r="G14" s="63">
        <f ca="1">$BO3</f>
        <v>5</v>
      </c>
      <c r="H14" s="63">
        <f ca="1">$BT3</f>
        <v>0</v>
      </c>
      <c r="I14" s="63">
        <f ca="1">$BY3</f>
        <v>7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0</v>
      </c>
      <c r="Q14" s="62" t="str">
        <f ca="1">IF(AND(R14=0,S14=0,T14=0),"",".")</f>
        <v>.</v>
      </c>
      <c r="R14" s="63">
        <f ca="1">$BO4</f>
        <v>7</v>
      </c>
      <c r="S14" s="63">
        <f ca="1">$BT4</f>
        <v>3</v>
      </c>
      <c r="T14" s="63">
        <f ca="1">$BY4</f>
        <v>7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0.25890525949381049</v>
      </c>
      <c r="CD14" s="66">
        <f t="shared" ca="1" si="29"/>
        <v>15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0.67811359258046311</v>
      </c>
      <c r="CK14" s="66">
        <f t="shared" ca="1" si="31"/>
        <v>8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0.28274302583469957</v>
      </c>
      <c r="CR14" s="66">
        <f t="shared" ca="1" si="33"/>
        <v>79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0.10460200960931831</v>
      </c>
      <c r="CY14" s="66">
        <f t="shared" ca="1" si="35"/>
        <v>91</v>
      </c>
      <c r="CZ14" s="67"/>
      <c r="DA14" s="67">
        <v>14</v>
      </c>
      <c r="DB14" s="67">
        <v>1</v>
      </c>
      <c r="DC14" s="67">
        <v>3</v>
      </c>
      <c r="DE14" s="65">
        <f t="shared" ca="1" si="36"/>
        <v>0.98469006802701198</v>
      </c>
      <c r="DF14" s="66">
        <f t="shared" ca="1" si="37"/>
        <v>1</v>
      </c>
      <c r="DG14" s="67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0</v>
      </c>
      <c r="F15" s="71" t="str">
        <f ca="1">IF(AND(G15=0,H15=0,I15=0),"",".")</f>
        <v>.</v>
      </c>
      <c r="G15" s="72">
        <f ca="1">$BP3</f>
        <v>3</v>
      </c>
      <c r="H15" s="72">
        <f ca="1">$BU3</f>
        <v>3</v>
      </c>
      <c r="I15" s="72">
        <f ca="1">$BZ3</f>
        <v>4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0</v>
      </c>
      <c r="Q15" s="71" t="str">
        <f ca="1">IF(AND(R15=0,S15=0,T15=0),"",".")</f>
        <v>.</v>
      </c>
      <c r="R15" s="72">
        <f ca="1">$BP4</f>
        <v>1</v>
      </c>
      <c r="S15" s="72">
        <f ca="1">$BU4</f>
        <v>8</v>
      </c>
      <c r="T15" s="72">
        <f ca="1">$BZ4</f>
        <v>5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0.75507645361899856</v>
      </c>
      <c r="CD15" s="66">
        <f t="shared" ca="1" si="29"/>
        <v>5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0.78132255961516228</v>
      </c>
      <c r="CK15" s="66">
        <f t="shared" ca="1" si="31"/>
        <v>4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0.68490247179582509</v>
      </c>
      <c r="CR15" s="66">
        <f t="shared" ca="1" si="33"/>
        <v>41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0.55969264076335112</v>
      </c>
      <c r="CY15" s="66">
        <f t="shared" ca="1" si="35"/>
        <v>43</v>
      </c>
      <c r="CZ15" s="67"/>
      <c r="DA15" s="67">
        <v>15</v>
      </c>
      <c r="DB15" s="67">
        <v>1</v>
      </c>
      <c r="DC15" s="67">
        <v>4</v>
      </c>
      <c r="DE15" s="65">
        <f t="shared" ca="1" si="36"/>
        <v>0.77700854373028283</v>
      </c>
      <c r="DF15" s="66">
        <f t="shared" ca="1" si="37"/>
        <v>14</v>
      </c>
      <c r="DG15" s="67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8</v>
      </c>
      <c r="H16" s="64">
        <f ca="1">$AZ3</f>
        <v>4</v>
      </c>
      <c r="I16" s="64">
        <f ca="1">$BA3</f>
        <v>1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9</v>
      </c>
      <c r="S16" s="64">
        <f ca="1">$AZ4</f>
        <v>2</v>
      </c>
      <c r="T16" s="64">
        <f ca="1">$BA4</f>
        <v>2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0.66939534445510662</v>
      </c>
      <c r="CD16" s="66">
        <f t="shared" ca="1" si="29"/>
        <v>7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0.40951427629181014</v>
      </c>
      <c r="CK16" s="66">
        <f t="shared" ca="1" si="31"/>
        <v>11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0.68519375714489994</v>
      </c>
      <c r="CR16" s="66">
        <f t="shared" ca="1" si="33"/>
        <v>39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0.39545651784553459</v>
      </c>
      <c r="CY16" s="66">
        <f t="shared" ca="1" si="35"/>
        <v>62</v>
      </c>
      <c r="CZ16" s="67"/>
      <c r="DA16" s="67">
        <v>16</v>
      </c>
      <c r="DB16" s="67">
        <v>1</v>
      </c>
      <c r="DC16" s="67">
        <v>5</v>
      </c>
      <c r="DE16" s="65">
        <f t="shared" ca="1" si="36"/>
        <v>0.62641154758525319</v>
      </c>
      <c r="DF16" s="66">
        <f t="shared" ca="1" si="37"/>
        <v>31</v>
      </c>
      <c r="DG16" s="67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0.61888295059661425</v>
      </c>
      <c r="CD17" s="66">
        <f t="shared" ca="1" si="29"/>
        <v>9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0.45154349806537275</v>
      </c>
      <c r="CK17" s="66">
        <f t="shared" ca="1" si="31"/>
        <v>9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0.44782916353233648</v>
      </c>
      <c r="CR17" s="66">
        <f t="shared" ca="1" si="33"/>
        <v>66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0.81552396352721668</v>
      </c>
      <c r="CY17" s="66">
        <f t="shared" ca="1" si="35"/>
        <v>19</v>
      </c>
      <c r="CZ17" s="67"/>
      <c r="DA17" s="67">
        <v>17</v>
      </c>
      <c r="DB17" s="67">
        <v>1</v>
      </c>
      <c r="DC17" s="67">
        <v>6</v>
      </c>
      <c r="DE17" s="65">
        <f t="shared" ca="1" si="36"/>
        <v>0.13684285282585285</v>
      </c>
      <c r="DF17" s="66">
        <f t="shared" ca="1" si="37"/>
        <v>77</v>
      </c>
      <c r="DG17" s="67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0.27457498407529091</v>
      </c>
      <c r="CD18" s="66">
        <f t="shared" ca="1" si="29"/>
        <v>14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0.98729219734238505</v>
      </c>
      <c r="CK18" s="66">
        <f t="shared" ca="1" si="31"/>
        <v>1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0.6913331098619756</v>
      </c>
      <c r="CR18" s="66">
        <f t="shared" ca="1" si="33"/>
        <v>38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0.85672644783880259</v>
      </c>
      <c r="CY18" s="66">
        <f t="shared" ca="1" si="35"/>
        <v>16</v>
      </c>
      <c r="CZ18" s="67"/>
      <c r="DA18" s="67">
        <v>18</v>
      </c>
      <c r="DB18" s="67">
        <v>1</v>
      </c>
      <c r="DC18" s="67">
        <v>7</v>
      </c>
      <c r="DE18" s="65">
        <f t="shared" ca="1" si="36"/>
        <v>0.46161326088667742</v>
      </c>
      <c r="DF18" s="66">
        <f t="shared" ca="1" si="37"/>
        <v>46</v>
      </c>
      <c r="DG18" s="67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91" t="str">
        <f ca="1">$AB5/1000&amp;$AC5&amp;$AD5/1000&amp;$AE5</f>
        <v>0.485＋0.624＝</v>
      </c>
      <c r="C19" s="92"/>
      <c r="D19" s="92"/>
      <c r="E19" s="92"/>
      <c r="F19" s="92"/>
      <c r="G19" s="92"/>
      <c r="H19" s="93">
        <f ca="1">$AF5/1000</f>
        <v>1.109</v>
      </c>
      <c r="I19" s="93"/>
      <c r="J19" s="94"/>
      <c r="K19" s="9"/>
      <c r="L19" s="26"/>
      <c r="M19" s="91" t="str">
        <f ca="1">$AB6/1000&amp;$AC6&amp;$AD6/1000&amp;$AE6</f>
        <v>0.279＋0.323＝</v>
      </c>
      <c r="N19" s="92"/>
      <c r="O19" s="92"/>
      <c r="P19" s="92"/>
      <c r="Q19" s="92"/>
      <c r="R19" s="92"/>
      <c r="S19" s="93">
        <f ca="1">$AF6/1000</f>
        <v>0.60199999999999998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0.20843491786364576</v>
      </c>
      <c r="CR19" s="66">
        <f t="shared" ca="1" si="33"/>
        <v>87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0.15590624807480247</v>
      </c>
      <c r="CY19" s="66">
        <f t="shared" ca="1" si="35"/>
        <v>88</v>
      </c>
      <c r="CZ19" s="67"/>
      <c r="DA19" s="67">
        <v>19</v>
      </c>
      <c r="DB19" s="67">
        <v>1</v>
      </c>
      <c r="DC19" s="67">
        <v>8</v>
      </c>
      <c r="DE19" s="65">
        <f t="shared" ca="1" si="36"/>
        <v>0.84299216189160597</v>
      </c>
      <c r="DF19" s="66">
        <f t="shared" ca="1" si="37"/>
        <v>12</v>
      </c>
      <c r="DG19" s="67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0.90885221738864019</v>
      </c>
      <c r="CR20" s="66">
        <f t="shared" ca="1" si="33"/>
        <v>13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0.77120326277587037</v>
      </c>
      <c r="CY20" s="66">
        <f t="shared" ca="1" si="35"/>
        <v>24</v>
      </c>
      <c r="CZ20" s="67"/>
      <c r="DA20" s="67">
        <v>20</v>
      </c>
      <c r="DB20" s="67">
        <v>1</v>
      </c>
      <c r="DC20" s="67">
        <v>9</v>
      </c>
      <c r="DE20" s="65">
        <f t="shared" ca="1" si="36"/>
        <v>0.3793862490374027</v>
      </c>
      <c r="DF20" s="66">
        <f t="shared" ca="1" si="37"/>
        <v>53</v>
      </c>
      <c r="DG20" s="67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0</v>
      </c>
      <c r="F21" s="62" t="str">
        <f ca="1">IF(AND(G21=0,H21=0,I21=0),"",".")</f>
        <v>.</v>
      </c>
      <c r="G21" s="63">
        <f ca="1">$BO5</f>
        <v>4</v>
      </c>
      <c r="H21" s="63">
        <f ca="1">$BT5</f>
        <v>8</v>
      </c>
      <c r="I21" s="63">
        <f ca="1">$BY5</f>
        <v>5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0</v>
      </c>
      <c r="Q21" s="62" t="str">
        <f ca="1">IF(AND(R21=0,S21=0,T21=0),"",".")</f>
        <v>.</v>
      </c>
      <c r="R21" s="63">
        <f ca="1">$BO6</f>
        <v>2</v>
      </c>
      <c r="S21" s="63">
        <f ca="1">$BT6</f>
        <v>7</v>
      </c>
      <c r="T21" s="63">
        <f ca="1">$BY6</f>
        <v>9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0.46477260336672788</v>
      </c>
      <c r="CR21" s="66">
        <f t="shared" ca="1" si="33"/>
        <v>61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0.22591455448605624</v>
      </c>
      <c r="CY21" s="66">
        <f t="shared" ca="1" si="35"/>
        <v>81</v>
      </c>
      <c r="CZ21" s="67"/>
      <c r="DA21" s="67">
        <v>21</v>
      </c>
      <c r="DB21" s="67">
        <v>2</v>
      </c>
      <c r="DC21" s="67">
        <v>0</v>
      </c>
      <c r="DE21" s="65">
        <f t="shared" ca="1" si="36"/>
        <v>0.53319375225846133</v>
      </c>
      <c r="DF21" s="66">
        <f t="shared" ca="1" si="37"/>
        <v>36</v>
      </c>
      <c r="DG21" s="67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0</v>
      </c>
      <c r="F22" s="71" t="str">
        <f ca="1">IF(AND(G22=0,H22=0,I22=0),"",".")</f>
        <v>.</v>
      </c>
      <c r="G22" s="72">
        <f ca="1">$BP5</f>
        <v>6</v>
      </c>
      <c r="H22" s="72">
        <f ca="1">$BU5</f>
        <v>2</v>
      </c>
      <c r="I22" s="72">
        <f ca="1">$BZ5</f>
        <v>4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0</v>
      </c>
      <c r="Q22" s="71" t="str">
        <f ca="1">IF(AND(R22=0,S22=0,T22=0),"",".")</f>
        <v>.</v>
      </c>
      <c r="R22" s="72">
        <f ca="1">$BP6</f>
        <v>3</v>
      </c>
      <c r="S22" s="72">
        <f ca="1">$BU6</f>
        <v>2</v>
      </c>
      <c r="T22" s="72">
        <f ca="1">$BZ6</f>
        <v>3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0.5006949357663838</v>
      </c>
      <c r="CR22" s="66">
        <f t="shared" ca="1" si="33"/>
        <v>56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0.9824344586577024</v>
      </c>
      <c r="CY22" s="66">
        <f t="shared" ca="1" si="35"/>
        <v>2</v>
      </c>
      <c r="CZ22" s="67"/>
      <c r="DA22" s="67">
        <v>22</v>
      </c>
      <c r="DB22" s="67">
        <v>2</v>
      </c>
      <c r="DC22" s="67">
        <v>1</v>
      </c>
      <c r="DE22" s="65">
        <f t="shared" ca="1" si="36"/>
        <v>0.48006380853786501</v>
      </c>
      <c r="DF22" s="66">
        <f t="shared" ca="1" si="37"/>
        <v>43</v>
      </c>
      <c r="DG22" s="67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1</v>
      </c>
      <c r="F23" s="62" t="str">
        <f>$AX5</f>
        <v>.</v>
      </c>
      <c r="G23" s="63">
        <f ca="1">$AY5</f>
        <v>1</v>
      </c>
      <c r="H23" s="64">
        <f ca="1">$AZ5</f>
        <v>0</v>
      </c>
      <c r="I23" s="64">
        <f ca="1">$BA5</f>
        <v>9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6</v>
      </c>
      <c r="S23" s="64">
        <f ca="1">$AZ6</f>
        <v>0</v>
      </c>
      <c r="T23" s="64">
        <f ca="1">$BA6</f>
        <v>2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0.84264880643245255</v>
      </c>
      <c r="CR23" s="66">
        <f t="shared" ca="1" si="33"/>
        <v>16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0.41257812201962407</v>
      </c>
      <c r="CY23" s="66">
        <f t="shared" ca="1" si="35"/>
        <v>59</v>
      </c>
      <c r="CZ23" s="67"/>
      <c r="DA23" s="67">
        <v>23</v>
      </c>
      <c r="DB23" s="67">
        <v>2</v>
      </c>
      <c r="DC23" s="67">
        <v>2</v>
      </c>
      <c r="DE23" s="65">
        <f t="shared" ca="1" si="36"/>
        <v>0.98412201464983318</v>
      </c>
      <c r="DF23" s="66">
        <f t="shared" ca="1" si="37"/>
        <v>2</v>
      </c>
      <c r="DG23" s="67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0.2836148864864938</v>
      </c>
      <c r="CR24" s="66">
        <f t="shared" ca="1" si="33"/>
        <v>77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0.26199712897787564</v>
      </c>
      <c r="CY24" s="66">
        <f t="shared" ca="1" si="35"/>
        <v>77</v>
      </c>
      <c r="CZ24" s="67"/>
      <c r="DA24" s="67">
        <v>24</v>
      </c>
      <c r="DB24" s="67">
        <v>2</v>
      </c>
      <c r="DC24" s="67">
        <v>3</v>
      </c>
      <c r="DE24" s="65">
        <f t="shared" ca="1" si="36"/>
        <v>0.85636279222191425</v>
      </c>
      <c r="DF24" s="66">
        <f t="shared" ca="1" si="37"/>
        <v>11</v>
      </c>
      <c r="DG24" s="67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0.43682372633913735</v>
      </c>
      <c r="CR25" s="66">
        <f t="shared" ca="1" si="33"/>
        <v>69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8.0382387488458051E-2</v>
      </c>
      <c r="CY25" s="66">
        <f t="shared" ca="1" si="35"/>
        <v>93</v>
      </c>
      <c r="CZ25" s="67"/>
      <c r="DA25" s="67">
        <v>25</v>
      </c>
      <c r="DB25" s="67">
        <v>2</v>
      </c>
      <c r="DC25" s="67">
        <v>4</v>
      </c>
      <c r="DE25" s="65">
        <f t="shared" ca="1" si="36"/>
        <v>0.31010552354313736</v>
      </c>
      <c r="DF25" s="66">
        <f t="shared" ca="1" si="37"/>
        <v>56</v>
      </c>
      <c r="DG25" s="67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91" t="str">
        <f ca="1">$AB7/1000&amp;$AC7&amp;$AD7/1000&amp;$AE7</f>
        <v>0.248＋0.082＝</v>
      </c>
      <c r="C26" s="92"/>
      <c r="D26" s="92"/>
      <c r="E26" s="92"/>
      <c r="F26" s="92"/>
      <c r="G26" s="92"/>
      <c r="H26" s="93">
        <f ca="1">$AF7/1000</f>
        <v>0.33</v>
      </c>
      <c r="I26" s="93"/>
      <c r="J26" s="94"/>
      <c r="K26" s="9"/>
      <c r="L26" s="26"/>
      <c r="M26" s="91" t="str">
        <f ca="1">$AB8/1000&amp;$AC8&amp;$AD8/1000&amp;$AE8</f>
        <v>0.978＋0.719＝</v>
      </c>
      <c r="N26" s="92"/>
      <c r="O26" s="92"/>
      <c r="P26" s="92"/>
      <c r="Q26" s="92"/>
      <c r="R26" s="92"/>
      <c r="S26" s="93">
        <f ca="1">$AF8/1000</f>
        <v>1.6970000000000001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0.93707103443702455</v>
      </c>
      <c r="CR26" s="66">
        <f t="shared" ca="1" si="33"/>
        <v>8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0.19757697884303393</v>
      </c>
      <c r="CY26" s="66">
        <f t="shared" ca="1" si="35"/>
        <v>85</v>
      </c>
      <c r="CZ26" s="67"/>
      <c r="DA26" s="67">
        <v>26</v>
      </c>
      <c r="DB26" s="67">
        <v>2</v>
      </c>
      <c r="DC26" s="67">
        <v>5</v>
      </c>
      <c r="DE26" s="65">
        <f t="shared" ca="1" si="36"/>
        <v>0.93056330896399753</v>
      </c>
      <c r="DF26" s="66">
        <f t="shared" ca="1" si="37"/>
        <v>6</v>
      </c>
      <c r="DG26" s="67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0.92967191158522422</v>
      </c>
      <c r="CR27" s="66">
        <f t="shared" ca="1" si="33"/>
        <v>10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0.79130291757753435</v>
      </c>
      <c r="CY27" s="66">
        <f t="shared" ca="1" si="35"/>
        <v>23</v>
      </c>
      <c r="CZ27" s="67"/>
      <c r="DA27" s="67">
        <v>27</v>
      </c>
      <c r="DB27" s="67">
        <v>2</v>
      </c>
      <c r="DC27" s="67">
        <v>6</v>
      </c>
      <c r="DE27" s="65">
        <f t="shared" ca="1" si="36"/>
        <v>0.67393183743726448</v>
      </c>
      <c r="DF27" s="66">
        <f t="shared" ca="1" si="37"/>
        <v>25</v>
      </c>
      <c r="DG27" s="67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0</v>
      </c>
      <c r="F28" s="62" t="str">
        <f ca="1">IF(AND(G28=0,H28=0,I28=0),"",".")</f>
        <v>.</v>
      </c>
      <c r="G28" s="63">
        <f ca="1">$BO7</f>
        <v>2</v>
      </c>
      <c r="H28" s="63">
        <f ca="1">$BT7</f>
        <v>4</v>
      </c>
      <c r="I28" s="63">
        <f ca="1">$BY7</f>
        <v>8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0</v>
      </c>
      <c r="Q28" s="62" t="str">
        <f ca="1">IF(AND(R28=0,S28=0,T28=0),"",".")</f>
        <v>.</v>
      </c>
      <c r="R28" s="63">
        <f ca="1">$BO8</f>
        <v>9</v>
      </c>
      <c r="S28" s="63">
        <f ca="1">$BT8</f>
        <v>7</v>
      </c>
      <c r="T28" s="63">
        <f ca="1">$BY8</f>
        <v>8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0.72001901759549203</v>
      </c>
      <c r="CR28" s="66">
        <f t="shared" ca="1" si="33"/>
        <v>35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0.86766080445699878</v>
      </c>
      <c r="CY28" s="66">
        <f t="shared" ca="1" si="35"/>
        <v>14</v>
      </c>
      <c r="CZ28" s="67"/>
      <c r="DA28" s="67">
        <v>28</v>
      </c>
      <c r="DB28" s="67">
        <v>2</v>
      </c>
      <c r="DC28" s="67">
        <v>7</v>
      </c>
      <c r="DE28" s="65">
        <f t="shared" ca="1" si="36"/>
        <v>0.13971806175717172</v>
      </c>
      <c r="DF28" s="66">
        <f t="shared" ca="1" si="37"/>
        <v>76</v>
      </c>
      <c r="DG28" s="67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0</v>
      </c>
      <c r="F29" s="71" t="str">
        <f ca="1">IF(AND(G29=0,H29=0,I29=0),"",".")</f>
        <v>.</v>
      </c>
      <c r="G29" s="72">
        <f ca="1">$BP7</f>
        <v>0</v>
      </c>
      <c r="H29" s="72">
        <f ca="1">$BU7</f>
        <v>8</v>
      </c>
      <c r="I29" s="72">
        <f ca="1">$BZ7</f>
        <v>2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0</v>
      </c>
      <c r="Q29" s="71" t="str">
        <f ca="1">IF(AND(R29=0,S29=0,T29=0),"",".")</f>
        <v>.</v>
      </c>
      <c r="R29" s="72">
        <f ca="1">$BP8</f>
        <v>7</v>
      </c>
      <c r="S29" s="72">
        <f ca="1">$BU8</f>
        <v>1</v>
      </c>
      <c r="T29" s="72">
        <f ca="1">$BZ8</f>
        <v>9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0.9412065252983155</v>
      </c>
      <c r="CR29" s="66">
        <f t="shared" ca="1" si="33"/>
        <v>7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3.6922046429022193E-2</v>
      </c>
      <c r="CY29" s="66">
        <f t="shared" ca="1" si="35"/>
        <v>99</v>
      </c>
      <c r="CZ29" s="67"/>
      <c r="DA29" s="67">
        <v>29</v>
      </c>
      <c r="DB29" s="67">
        <v>2</v>
      </c>
      <c r="DC29" s="67">
        <v>8</v>
      </c>
      <c r="DE29" s="65">
        <f t="shared" ca="1" si="36"/>
        <v>0.45588581511558846</v>
      </c>
      <c r="DF29" s="66">
        <f t="shared" ca="1" si="37"/>
        <v>47</v>
      </c>
      <c r="DG29" s="67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3</v>
      </c>
      <c r="H30" s="64">
        <f ca="1">$AZ7</f>
        <v>3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1</v>
      </c>
      <c r="Q30" s="62" t="str">
        <f>$AX8</f>
        <v>.</v>
      </c>
      <c r="R30" s="63">
        <f ca="1">$AY8</f>
        <v>6</v>
      </c>
      <c r="S30" s="64">
        <f ca="1">$AZ8</f>
        <v>9</v>
      </c>
      <c r="T30" s="64">
        <f ca="1">$BA8</f>
        <v>7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0.53821519313061794</v>
      </c>
      <c r="CR30" s="66">
        <f t="shared" ca="1" si="33"/>
        <v>53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0.93555024738165304</v>
      </c>
      <c r="CY30" s="66">
        <f t="shared" ca="1" si="35"/>
        <v>6</v>
      </c>
      <c r="CZ30" s="67"/>
      <c r="DA30" s="67">
        <v>30</v>
      </c>
      <c r="DB30" s="67">
        <v>2</v>
      </c>
      <c r="DC30" s="67">
        <v>9</v>
      </c>
      <c r="DE30" s="65">
        <f t="shared" ca="1" si="36"/>
        <v>0.55478518944832378</v>
      </c>
      <c r="DF30" s="66">
        <f t="shared" ca="1" si="37"/>
        <v>34</v>
      </c>
      <c r="DG30" s="67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0.48818966468991254</v>
      </c>
      <c r="CR31" s="66">
        <f t="shared" ca="1" si="33"/>
        <v>57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0.91556714776791837</v>
      </c>
      <c r="CY31" s="66">
        <f t="shared" ca="1" si="35"/>
        <v>8</v>
      </c>
      <c r="CZ31" s="67"/>
      <c r="DA31" s="67">
        <v>31</v>
      </c>
      <c r="DB31" s="67">
        <v>3</v>
      </c>
      <c r="DC31" s="67">
        <v>0</v>
      </c>
      <c r="DE31" s="65">
        <f t="shared" ca="1" si="36"/>
        <v>0.9337445900323339</v>
      </c>
      <c r="DF31" s="66">
        <f t="shared" ca="1" si="37"/>
        <v>5</v>
      </c>
      <c r="DG31" s="67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2" t="str">
        <f t="shared" ref="A32:T33" si="38">A1</f>
        <v>小数 たし算 小数第三位 (0.111) 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0.1822717032764205</v>
      </c>
      <c r="CR32" s="66">
        <f t="shared" ca="1" si="33"/>
        <v>90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0.52343012827544833</v>
      </c>
      <c r="CY32" s="66">
        <f t="shared" ca="1" si="35"/>
        <v>47</v>
      </c>
      <c r="CZ32" s="67"/>
      <c r="DA32" s="67">
        <v>32</v>
      </c>
      <c r="DB32" s="67">
        <v>3</v>
      </c>
      <c r="DC32" s="67">
        <v>1</v>
      </c>
      <c r="DE32" s="65">
        <f t="shared" ca="1" si="36"/>
        <v>0.75014019805844001</v>
      </c>
      <c r="DF32" s="66">
        <f t="shared" ca="1" si="37"/>
        <v>18</v>
      </c>
      <c r="DG32" s="67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0.75908713416591378</v>
      </c>
      <c r="CR33" s="66">
        <f t="shared" ca="1" si="33"/>
        <v>25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0.85295852600653688</v>
      </c>
      <c r="CY33" s="66">
        <f t="shared" ca="1" si="35"/>
        <v>17</v>
      </c>
      <c r="CZ33" s="67"/>
      <c r="DA33" s="67">
        <v>33</v>
      </c>
      <c r="DB33" s="67">
        <v>3</v>
      </c>
      <c r="DC33" s="67">
        <v>2</v>
      </c>
      <c r="DE33" s="65">
        <f t="shared" ca="1" si="36"/>
        <v>0.97990152521177309</v>
      </c>
      <c r="DF33" s="66">
        <f t="shared" ca="1" si="37"/>
        <v>3</v>
      </c>
      <c r="DG33" s="67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0.57198678177373263</v>
      </c>
      <c r="CR34" s="66">
        <f t="shared" ca="1" si="33"/>
        <v>50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0.88165757559510272</v>
      </c>
      <c r="CY34" s="66">
        <f t="shared" ca="1" si="35"/>
        <v>12</v>
      </c>
      <c r="CZ34" s="67"/>
      <c r="DA34" s="67">
        <v>34</v>
      </c>
      <c r="DB34" s="67">
        <v>3</v>
      </c>
      <c r="DC34" s="67">
        <v>3</v>
      </c>
      <c r="DE34" s="65">
        <f t="shared" ca="1" si="36"/>
        <v>0.2708928910629903</v>
      </c>
      <c r="DF34" s="66">
        <f t="shared" ca="1" si="37"/>
        <v>60</v>
      </c>
      <c r="DG34" s="67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0.45027629489033594</v>
      </c>
      <c r="CR35" s="66">
        <f t="shared" ca="1" si="33"/>
        <v>65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0.42139060989083132</v>
      </c>
      <c r="CY35" s="66">
        <f t="shared" ca="1" si="35"/>
        <v>56</v>
      </c>
      <c r="CZ35" s="67"/>
      <c r="DA35" s="67">
        <v>35</v>
      </c>
      <c r="DB35" s="67">
        <v>3</v>
      </c>
      <c r="DC35" s="67">
        <v>4</v>
      </c>
      <c r="DE35" s="65">
        <f t="shared" ca="1" si="36"/>
        <v>0.24298208305167512</v>
      </c>
      <c r="DF35" s="66">
        <f t="shared" ca="1" si="37"/>
        <v>66</v>
      </c>
      <c r="DG35" s="67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78" t="str">
        <f ca="1">B5</f>
        <v>0.928＋0.004＝</v>
      </c>
      <c r="C36" s="79"/>
      <c r="D36" s="79"/>
      <c r="E36" s="79"/>
      <c r="F36" s="79"/>
      <c r="G36" s="79"/>
      <c r="H36" s="80">
        <f ca="1">H5</f>
        <v>0.93200000000000005</v>
      </c>
      <c r="I36" s="80"/>
      <c r="J36" s="81"/>
      <c r="K36" s="51"/>
      <c r="L36" s="27"/>
      <c r="M36" s="78" t="str">
        <f ca="1">M5</f>
        <v>0.212＋0.977＝</v>
      </c>
      <c r="N36" s="79"/>
      <c r="O36" s="79"/>
      <c r="P36" s="79"/>
      <c r="Q36" s="79"/>
      <c r="R36" s="79"/>
      <c r="S36" s="80">
        <f ca="1">S5</f>
        <v>1.1890000000000001</v>
      </c>
      <c r="T36" s="80"/>
      <c r="U36" s="81"/>
      <c r="V36" s="9"/>
      <c r="AB36" s="1" t="s">
        <v>45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9</v>
      </c>
      <c r="AE36" s="53">
        <f t="shared" ca="1" si="39"/>
        <v>3</v>
      </c>
      <c r="AF36" s="53">
        <f t="shared" ca="1" si="39"/>
        <v>2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0.94706899607861861</v>
      </c>
      <c r="CR36" s="66">
        <f t="shared" ca="1" si="33"/>
        <v>5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0.81019853913526563</v>
      </c>
      <c r="CY36" s="66">
        <f t="shared" ca="1" si="35"/>
        <v>22</v>
      </c>
      <c r="CZ36" s="67"/>
      <c r="DA36" s="67">
        <v>36</v>
      </c>
      <c r="DB36" s="67">
        <v>3</v>
      </c>
      <c r="DC36" s="67">
        <v>5</v>
      </c>
      <c r="DE36" s="65">
        <f t="shared" ca="1" si="36"/>
        <v>0.80507793913569725</v>
      </c>
      <c r="DF36" s="66">
        <f t="shared" ca="1" si="37"/>
        <v>13</v>
      </c>
      <c r="DG36" s="67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1</v>
      </c>
      <c r="AE37" s="53">
        <f t="shared" ca="1" si="39"/>
        <v>8</v>
      </c>
      <c r="AF37" s="53">
        <f t="shared" ca="1" si="39"/>
        <v>9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9.3514926160377709E-2</v>
      </c>
      <c r="CR37" s="66">
        <f t="shared" ca="1" si="33"/>
        <v>96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0.33838554552014311</v>
      </c>
      <c r="CY37" s="66">
        <f t="shared" ca="1" si="35"/>
        <v>67</v>
      </c>
      <c r="CZ37" s="67"/>
      <c r="DA37" s="67">
        <v>37</v>
      </c>
      <c r="DB37" s="67">
        <v>3</v>
      </c>
      <c r="DC37" s="67">
        <v>6</v>
      </c>
      <c r="DE37" s="65">
        <f t="shared" ca="1" si="36"/>
        <v>0.18641471203717741</v>
      </c>
      <c r="DF37" s="66">
        <f t="shared" ca="1" si="37"/>
        <v>71</v>
      </c>
      <c r="DG37" s="67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J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2</v>
      </c>
      <c r="I38" s="34">
        <f t="shared" ca="1" si="41"/>
        <v>8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1</v>
      </c>
      <c r="T38" s="34">
        <f t="shared" ca="1" si="42"/>
        <v>2</v>
      </c>
      <c r="U38" s="35"/>
      <c r="V38" s="9"/>
      <c r="AB38" s="1" t="s">
        <v>98</v>
      </c>
      <c r="AC38" s="1" t="str">
        <f t="shared" ca="1" si="40"/>
        <v>NO</v>
      </c>
      <c r="AD38" s="53">
        <f t="shared" ca="1" si="39"/>
        <v>8</v>
      </c>
      <c r="AE38" s="53">
        <f t="shared" ca="1" si="39"/>
        <v>4</v>
      </c>
      <c r="AF38" s="53">
        <f t="shared" ca="1" si="39"/>
        <v>1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>
        <f t="shared" ca="1" si="32"/>
        <v>0.69770626941580849</v>
      </c>
      <c r="CR38" s="66">
        <f t="shared" ca="1" si="33"/>
        <v>36</v>
      </c>
      <c r="CS38" s="67"/>
      <c r="CT38" s="67">
        <v>38</v>
      </c>
      <c r="CU38" s="67">
        <v>3</v>
      </c>
      <c r="CV38" s="67">
        <v>7</v>
      </c>
      <c r="CX38" s="65">
        <f t="shared" ca="1" si="34"/>
        <v>0.738441503341843</v>
      </c>
      <c r="CY38" s="66">
        <f t="shared" ca="1" si="35"/>
        <v>26</v>
      </c>
      <c r="CZ38" s="67"/>
      <c r="DA38" s="67">
        <v>38</v>
      </c>
      <c r="DB38" s="67">
        <v>3</v>
      </c>
      <c r="DC38" s="67">
        <v>7</v>
      </c>
      <c r="DE38" s="65">
        <f t="shared" ca="1" si="36"/>
        <v>0.62259117215876592</v>
      </c>
      <c r="DF38" s="66">
        <f t="shared" ca="1" si="37"/>
        <v>33</v>
      </c>
      <c r="DG38" s="67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0</v>
      </c>
      <c r="H39" s="41">
        <f t="shared" ca="1" si="41"/>
        <v>0</v>
      </c>
      <c r="I39" s="41">
        <f t="shared" ca="1" si="41"/>
        <v>4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7</v>
      </c>
      <c r="T39" s="41">
        <f t="shared" ca="1" si="43"/>
        <v>7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2</v>
      </c>
      <c r="AF39" s="53">
        <f t="shared" ca="1" si="39"/>
        <v>2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>
        <f t="shared" ca="1" si="32"/>
        <v>0.57584554557094791</v>
      </c>
      <c r="CR39" s="66">
        <f t="shared" ca="1" si="33"/>
        <v>49</v>
      </c>
      <c r="CS39" s="67"/>
      <c r="CT39" s="67">
        <v>39</v>
      </c>
      <c r="CU39" s="67">
        <v>3</v>
      </c>
      <c r="CV39" s="67">
        <v>8</v>
      </c>
      <c r="CX39" s="65">
        <f t="shared" ca="1" si="34"/>
        <v>0.94450484934140766</v>
      </c>
      <c r="CY39" s="66">
        <f t="shared" ca="1" si="35"/>
        <v>5</v>
      </c>
      <c r="CZ39" s="67"/>
      <c r="DA39" s="67">
        <v>39</v>
      </c>
      <c r="DB39" s="67">
        <v>3</v>
      </c>
      <c r="DC39" s="67">
        <v>8</v>
      </c>
      <c r="DE39" s="65">
        <f t="shared" ca="1" si="36"/>
        <v>7.4662126583182165E-2</v>
      </c>
      <c r="DF39" s="66">
        <f t="shared" ca="1" si="37"/>
        <v>78</v>
      </c>
      <c r="DG39" s="67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9</v>
      </c>
      <c r="H40" s="57">
        <f t="shared" ca="1" si="41"/>
        <v>3</v>
      </c>
      <c r="I40" s="57">
        <f t="shared" ca="1" si="41"/>
        <v>2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1</v>
      </c>
      <c r="S40" s="57">
        <f t="shared" ca="1" si="43"/>
        <v>8</v>
      </c>
      <c r="T40" s="57">
        <f t="shared" ca="1" si="43"/>
        <v>9</v>
      </c>
      <c r="U40" s="58"/>
      <c r="V40" s="9"/>
      <c r="X40" s="59"/>
      <c r="AA40" s="2" t="s">
        <v>126</v>
      </c>
      <c r="AB40" s="1" t="s">
        <v>30</v>
      </c>
      <c r="AC40" s="1" t="str">
        <f t="shared" ca="1" si="40"/>
        <v>NO</v>
      </c>
      <c r="AD40" s="53">
        <f t="shared" ca="1" si="39"/>
        <v>1</v>
      </c>
      <c r="AE40" s="53">
        <f t="shared" ca="1" si="39"/>
        <v>0</v>
      </c>
      <c r="AF40" s="53">
        <f t="shared" ca="1" si="39"/>
        <v>9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>
        <f t="shared" ca="1" si="32"/>
        <v>0.98914323988277753</v>
      </c>
      <c r="CR40" s="66">
        <f t="shared" ca="1" si="33"/>
        <v>1</v>
      </c>
      <c r="CS40" s="67"/>
      <c r="CT40" s="67">
        <v>40</v>
      </c>
      <c r="CU40" s="67">
        <v>3</v>
      </c>
      <c r="CV40" s="67">
        <v>9</v>
      </c>
      <c r="CX40" s="65">
        <f t="shared" ca="1" si="34"/>
        <v>0.18563285124577</v>
      </c>
      <c r="CY40" s="66">
        <f t="shared" ca="1" si="35"/>
        <v>86</v>
      </c>
      <c r="CZ40" s="67"/>
      <c r="DA40" s="67">
        <v>40</v>
      </c>
      <c r="DB40" s="67">
        <v>3</v>
      </c>
      <c r="DC40" s="67">
        <v>9</v>
      </c>
      <c r="DE40" s="65">
        <f t="shared" ca="1" si="36"/>
        <v>0.85770678043932758</v>
      </c>
      <c r="DF40" s="66">
        <f t="shared" ca="1" si="37"/>
        <v>10</v>
      </c>
      <c r="DG40" s="67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6</v>
      </c>
      <c r="AE41" s="53">
        <f t="shared" ca="1" si="39"/>
        <v>0</v>
      </c>
      <c r="AF41" s="53">
        <f t="shared" ca="1" si="39"/>
        <v>2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>
        <f t="shared" ca="1" si="32"/>
        <v>9.9643497343704368E-4</v>
      </c>
      <c r="CR41" s="66">
        <f t="shared" ca="1" si="33"/>
        <v>100</v>
      </c>
      <c r="CS41" s="67"/>
      <c r="CT41" s="67">
        <v>41</v>
      </c>
      <c r="CU41" s="67">
        <v>4</v>
      </c>
      <c r="CV41" s="67">
        <v>0</v>
      </c>
      <c r="CX41" s="65">
        <f t="shared" ca="1" si="34"/>
        <v>0.88004486430789985</v>
      </c>
      <c r="CY41" s="66">
        <f t="shared" ca="1" si="35"/>
        <v>13</v>
      </c>
      <c r="CZ41" s="67"/>
      <c r="DA41" s="67">
        <v>41</v>
      </c>
      <c r="DB41" s="67">
        <v>4</v>
      </c>
      <c r="DC41" s="67">
        <v>0</v>
      </c>
      <c r="DE41" s="65">
        <f t="shared" ca="1" si="36"/>
        <v>0.49302102992716779</v>
      </c>
      <c r="DF41" s="66">
        <f t="shared" ca="1" si="37"/>
        <v>41</v>
      </c>
      <c r="DG41" s="67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OKC</v>
      </c>
      <c r="AD42" s="53">
        <f t="shared" ca="1" si="39"/>
        <v>3</v>
      </c>
      <c r="AE42" s="53">
        <f t="shared" ca="1" si="39"/>
        <v>3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>
        <f t="shared" ca="1" si="32"/>
        <v>0.69530769867823672</v>
      </c>
      <c r="CR42" s="66">
        <f t="shared" ca="1" si="33"/>
        <v>37</v>
      </c>
      <c r="CS42" s="67"/>
      <c r="CT42" s="67">
        <v>42</v>
      </c>
      <c r="CU42" s="67">
        <v>4</v>
      </c>
      <c r="CV42" s="67">
        <v>1</v>
      </c>
      <c r="CX42" s="65">
        <f t="shared" ca="1" si="34"/>
        <v>0.88660051220612002</v>
      </c>
      <c r="CY42" s="66">
        <f t="shared" ca="1" si="35"/>
        <v>11</v>
      </c>
      <c r="CZ42" s="67"/>
      <c r="DA42" s="67">
        <v>42</v>
      </c>
      <c r="DB42" s="67">
        <v>4</v>
      </c>
      <c r="DC42" s="67">
        <v>1</v>
      </c>
      <c r="DE42" s="65">
        <f t="shared" ca="1" si="36"/>
        <v>0.20592167783977788</v>
      </c>
      <c r="DF42" s="66">
        <f t="shared" ca="1" si="37"/>
        <v>69</v>
      </c>
      <c r="DG42" s="67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78" t="str">
        <f ca="1">B12</f>
        <v>0.507＋0.334＝</v>
      </c>
      <c r="C43" s="79"/>
      <c r="D43" s="79"/>
      <c r="E43" s="79"/>
      <c r="F43" s="79"/>
      <c r="G43" s="79"/>
      <c r="H43" s="80">
        <f ca="1">H12</f>
        <v>0.84099999999999997</v>
      </c>
      <c r="I43" s="80"/>
      <c r="J43" s="81"/>
      <c r="K43" s="9"/>
      <c r="L43" s="26"/>
      <c r="M43" s="78" t="str">
        <f ca="1">M12</f>
        <v>0.737＋0.185＝</v>
      </c>
      <c r="N43" s="79"/>
      <c r="O43" s="79"/>
      <c r="P43" s="79"/>
      <c r="Q43" s="79"/>
      <c r="R43" s="79"/>
      <c r="S43" s="80">
        <f ca="1">S12</f>
        <v>0.92200000000000004</v>
      </c>
      <c r="T43" s="80"/>
      <c r="U43" s="81"/>
      <c r="V43" s="9"/>
      <c r="AB43" s="1" t="s">
        <v>33</v>
      </c>
      <c r="AC43" s="1" t="str">
        <f t="shared" ca="1" si="40"/>
        <v>NO</v>
      </c>
      <c r="AD43" s="53">
        <f t="shared" ca="1" si="39"/>
        <v>6</v>
      </c>
      <c r="AE43" s="53">
        <f t="shared" ca="1" si="39"/>
        <v>9</v>
      </c>
      <c r="AF43" s="53">
        <f t="shared" ca="1" si="39"/>
        <v>7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>
        <f t="shared" ca="1" si="32"/>
        <v>0.4631901640687458</v>
      </c>
      <c r="CR43" s="66">
        <f t="shared" ca="1" si="33"/>
        <v>62</v>
      </c>
      <c r="CS43" s="67"/>
      <c r="CT43" s="67">
        <v>43</v>
      </c>
      <c r="CU43" s="67">
        <v>4</v>
      </c>
      <c r="CV43" s="67">
        <v>2</v>
      </c>
      <c r="CX43" s="65">
        <f t="shared" ca="1" si="34"/>
        <v>0.40587372584449932</v>
      </c>
      <c r="CY43" s="66">
        <f t="shared" ca="1" si="35"/>
        <v>61</v>
      </c>
      <c r="CZ43" s="67"/>
      <c r="DA43" s="67">
        <v>43</v>
      </c>
      <c r="DB43" s="67">
        <v>4</v>
      </c>
      <c r="DC43" s="67">
        <v>2</v>
      </c>
      <c r="DE43" s="65">
        <f t="shared" ca="1" si="36"/>
        <v>0.6633340869557921</v>
      </c>
      <c r="DF43" s="66">
        <f t="shared" ca="1" si="37"/>
        <v>27</v>
      </c>
      <c r="DG43" s="67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0</v>
      </c>
      <c r="AE44" s="53">
        <f t="shared" ca="1" si="39"/>
        <v>7</v>
      </c>
      <c r="AF44" s="53">
        <f t="shared" ca="1" si="39"/>
        <v>1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>
        <f t="shared" ca="1" si="32"/>
        <v>0.11307929556528007</v>
      </c>
      <c r="CR44" s="66">
        <f t="shared" ca="1" si="33"/>
        <v>93</v>
      </c>
      <c r="CS44" s="67"/>
      <c r="CT44" s="67">
        <v>44</v>
      </c>
      <c r="CU44" s="67">
        <v>4</v>
      </c>
      <c r="CV44" s="67">
        <v>3</v>
      </c>
      <c r="CX44" s="65">
        <f t="shared" ca="1" si="34"/>
        <v>0.42625795619946671</v>
      </c>
      <c r="CY44" s="66">
        <f t="shared" ca="1" si="35"/>
        <v>55</v>
      </c>
      <c r="CZ44" s="67"/>
      <c r="DA44" s="67">
        <v>44</v>
      </c>
      <c r="DB44" s="67">
        <v>4</v>
      </c>
      <c r="DC44" s="67">
        <v>3</v>
      </c>
      <c r="DE44" s="65">
        <f t="shared" ca="1" si="36"/>
        <v>0.51818103652823366</v>
      </c>
      <c r="DF44" s="66">
        <f t="shared" ca="1" si="37"/>
        <v>39</v>
      </c>
      <c r="DG44" s="67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5</v>
      </c>
      <c r="H45" s="34">
        <f t="shared" ca="1" si="44"/>
        <v>0</v>
      </c>
      <c r="I45" s="34">
        <f t="shared" ca="1" si="44"/>
        <v>7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7</v>
      </c>
      <c r="S45" s="34">
        <f t="shared" ca="1" si="45"/>
        <v>3</v>
      </c>
      <c r="T45" s="34">
        <f t="shared" ca="1" si="45"/>
        <v>7</v>
      </c>
      <c r="U45" s="35"/>
      <c r="V45" s="9"/>
      <c r="AA45" s="2" t="s">
        <v>127</v>
      </c>
      <c r="AB45" s="1" t="s">
        <v>36</v>
      </c>
      <c r="AC45" s="1" t="str">
        <f t="shared" ca="1" si="40"/>
        <v>NO</v>
      </c>
      <c r="AD45" s="53">
        <f t="shared" ca="1" si="39"/>
        <v>6</v>
      </c>
      <c r="AE45" s="53">
        <f t="shared" ca="1" si="39"/>
        <v>6</v>
      </c>
      <c r="AF45" s="53">
        <f t="shared" ca="1" si="39"/>
        <v>5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>
        <f t="shared" ca="1" si="32"/>
        <v>0.24835371428468878</v>
      </c>
      <c r="CR45" s="66">
        <f t="shared" ca="1" si="33"/>
        <v>84</v>
      </c>
      <c r="CS45" s="67"/>
      <c r="CT45" s="67">
        <v>45</v>
      </c>
      <c r="CU45" s="67">
        <v>4</v>
      </c>
      <c r="CV45" s="67">
        <v>4</v>
      </c>
      <c r="CX45" s="65">
        <f t="shared" ca="1" si="34"/>
        <v>0.75882069170195565</v>
      </c>
      <c r="CY45" s="66">
        <f t="shared" ca="1" si="35"/>
        <v>25</v>
      </c>
      <c r="CZ45" s="67"/>
      <c r="DA45" s="67">
        <v>45</v>
      </c>
      <c r="DB45" s="67">
        <v>4</v>
      </c>
      <c r="DC45" s="67">
        <v>4</v>
      </c>
      <c r="DE45" s="65">
        <f t="shared" ca="1" si="36"/>
        <v>0.30869563953925827</v>
      </c>
      <c r="DF45" s="66">
        <f t="shared" ca="1" si="37"/>
        <v>57</v>
      </c>
      <c r="DG45" s="67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3</v>
      </c>
      <c r="H46" s="41">
        <f t="shared" ca="1" si="46"/>
        <v>3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8</v>
      </c>
      <c r="T46" s="41">
        <f t="shared" ca="1" si="47"/>
        <v>5</v>
      </c>
      <c r="U46" s="35"/>
      <c r="V46" s="9"/>
      <c r="AA46" s="2" t="s">
        <v>128</v>
      </c>
      <c r="AB46" s="2" t="s">
        <v>38</v>
      </c>
      <c r="AC46" s="1" t="str">
        <f t="shared" ca="1" si="40"/>
        <v>NO</v>
      </c>
      <c r="AD46" s="53">
        <f t="shared" ca="1" si="39"/>
        <v>6</v>
      </c>
      <c r="AE46" s="53">
        <f t="shared" ca="1" si="39"/>
        <v>8</v>
      </c>
      <c r="AF46" s="53">
        <f t="shared" ca="1" si="39"/>
        <v>9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>
        <f t="shared" ca="1" si="32"/>
        <v>0.65235942727668972</v>
      </c>
      <c r="CR46" s="66">
        <f t="shared" ca="1" si="33"/>
        <v>42</v>
      </c>
      <c r="CS46" s="67"/>
      <c r="CT46" s="67">
        <v>46</v>
      </c>
      <c r="CU46" s="67">
        <v>4</v>
      </c>
      <c r="CV46" s="67">
        <v>5</v>
      </c>
      <c r="CX46" s="65">
        <f t="shared" ca="1" si="34"/>
        <v>0.3567074628042205</v>
      </c>
      <c r="CY46" s="66">
        <f t="shared" ca="1" si="35"/>
        <v>65</v>
      </c>
      <c r="CZ46" s="67"/>
      <c r="DA46" s="67">
        <v>46</v>
      </c>
      <c r="DB46" s="67">
        <v>4</v>
      </c>
      <c r="DC46" s="67">
        <v>5</v>
      </c>
      <c r="DE46" s="65">
        <f t="shared" ca="1" si="36"/>
        <v>0.49039736592534122</v>
      </c>
      <c r="DF46" s="66">
        <f t="shared" ca="1" si="37"/>
        <v>42</v>
      </c>
      <c r="DG46" s="67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8</v>
      </c>
      <c r="H47" s="57">
        <f t="shared" ca="1" si="46"/>
        <v>4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9</v>
      </c>
      <c r="S47" s="57">
        <f t="shared" ca="1" si="47"/>
        <v>2</v>
      </c>
      <c r="T47" s="57">
        <f t="shared" ca="1" si="47"/>
        <v>2</v>
      </c>
      <c r="U47" s="58"/>
      <c r="V47" s="9"/>
      <c r="AA47" s="2" t="s">
        <v>129</v>
      </c>
      <c r="AB47" s="2" t="s">
        <v>40</v>
      </c>
      <c r="AC47" s="1" t="str">
        <f t="shared" ca="1" si="40"/>
        <v>NO</v>
      </c>
      <c r="AD47" s="53">
        <f t="shared" ca="1" si="39"/>
        <v>2</v>
      </c>
      <c r="AE47" s="53">
        <f t="shared" ca="1" si="39"/>
        <v>9</v>
      </c>
      <c r="AF47" s="53">
        <f t="shared" ca="1" si="39"/>
        <v>4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>
        <f t="shared" ca="1" si="32"/>
        <v>0.57628267631106789</v>
      </c>
      <c r="CR47" s="66">
        <f t="shared" ca="1" si="33"/>
        <v>48</v>
      </c>
      <c r="CS47" s="67"/>
      <c r="CT47" s="67">
        <v>47</v>
      </c>
      <c r="CU47" s="67">
        <v>4</v>
      </c>
      <c r="CV47" s="67">
        <v>6</v>
      </c>
      <c r="CX47" s="65">
        <f t="shared" ca="1" si="34"/>
        <v>0.28034803404504438</v>
      </c>
      <c r="CY47" s="66">
        <f t="shared" ca="1" si="35"/>
        <v>74</v>
      </c>
      <c r="CZ47" s="67"/>
      <c r="DA47" s="67">
        <v>47</v>
      </c>
      <c r="DB47" s="67">
        <v>4</v>
      </c>
      <c r="DC47" s="67">
        <v>6</v>
      </c>
      <c r="DE47" s="65">
        <f t="shared" ca="1" si="36"/>
        <v>1.9578241510737615E-2</v>
      </c>
      <c r="DF47" s="66">
        <f t="shared" ca="1" si="37"/>
        <v>79</v>
      </c>
      <c r="DG47" s="67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>
        <f t="shared" ca="1" si="32"/>
        <v>0.94588791300173747</v>
      </c>
      <c r="CR48" s="66">
        <f t="shared" ca="1" si="33"/>
        <v>6</v>
      </c>
      <c r="CS48" s="67"/>
      <c r="CT48" s="67">
        <v>48</v>
      </c>
      <c r="CU48" s="67">
        <v>4</v>
      </c>
      <c r="CV48" s="67">
        <v>7</v>
      </c>
      <c r="CX48" s="65">
        <f t="shared" ca="1" si="34"/>
        <v>0.29271259495679469</v>
      </c>
      <c r="CY48" s="66">
        <f t="shared" ca="1" si="35"/>
        <v>71</v>
      </c>
      <c r="CZ48" s="67"/>
      <c r="DA48" s="67">
        <v>48</v>
      </c>
      <c r="DB48" s="67">
        <v>4</v>
      </c>
      <c r="DC48" s="67">
        <v>7</v>
      </c>
      <c r="DE48" s="65">
        <f t="shared" ca="1" si="36"/>
        <v>0.6875042295933308</v>
      </c>
      <c r="DF48" s="66">
        <f t="shared" ca="1" si="37"/>
        <v>22</v>
      </c>
      <c r="DG48" s="67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>
        <f t="shared" ca="1" si="32"/>
        <v>0.43420454779319984</v>
      </c>
      <c r="CR49" s="66">
        <f t="shared" ca="1" si="33"/>
        <v>70</v>
      </c>
      <c r="CS49" s="67"/>
      <c r="CT49" s="67">
        <v>49</v>
      </c>
      <c r="CU49" s="67">
        <v>4</v>
      </c>
      <c r="CV49" s="67">
        <v>8</v>
      </c>
      <c r="CX49" s="65">
        <f t="shared" ca="1" si="34"/>
        <v>0.27628241876456994</v>
      </c>
      <c r="CY49" s="66">
        <f t="shared" ca="1" si="35"/>
        <v>75</v>
      </c>
      <c r="CZ49" s="67"/>
      <c r="DA49" s="67">
        <v>49</v>
      </c>
      <c r="DB49" s="67">
        <v>4</v>
      </c>
      <c r="DC49" s="67">
        <v>8</v>
      </c>
      <c r="DE49" s="65">
        <f t="shared" ca="1" si="36"/>
        <v>0.52885068464234797</v>
      </c>
      <c r="DF49" s="66">
        <f t="shared" ca="1" si="37"/>
        <v>37</v>
      </c>
      <c r="DG49" s="67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78" t="str">
        <f ca="1">B19</f>
        <v>0.485＋0.624＝</v>
      </c>
      <c r="C50" s="79"/>
      <c r="D50" s="79"/>
      <c r="E50" s="79"/>
      <c r="F50" s="79"/>
      <c r="G50" s="79"/>
      <c r="H50" s="80">
        <f ca="1">H19</f>
        <v>1.109</v>
      </c>
      <c r="I50" s="80"/>
      <c r="J50" s="81"/>
      <c r="K50" s="9"/>
      <c r="L50" s="26"/>
      <c r="M50" s="78" t="str">
        <f ca="1">M19</f>
        <v>0.279＋0.323＝</v>
      </c>
      <c r="N50" s="79"/>
      <c r="O50" s="79"/>
      <c r="P50" s="79"/>
      <c r="Q50" s="79"/>
      <c r="R50" s="79"/>
      <c r="S50" s="80">
        <f ca="1">S19</f>
        <v>0.60199999999999998</v>
      </c>
      <c r="T50" s="80"/>
      <c r="U50" s="81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>
        <f t="shared" ca="1" si="32"/>
        <v>0.27343495875161739</v>
      </c>
      <c r="CR50" s="66">
        <f t="shared" ca="1" si="33"/>
        <v>80</v>
      </c>
      <c r="CS50" s="67"/>
      <c r="CT50" s="67">
        <v>50</v>
      </c>
      <c r="CU50" s="67">
        <v>4</v>
      </c>
      <c r="CV50" s="67">
        <v>9</v>
      </c>
      <c r="CX50" s="65">
        <f t="shared" ca="1" si="34"/>
        <v>0.86349921550245956</v>
      </c>
      <c r="CY50" s="66">
        <f t="shared" ca="1" si="35"/>
        <v>15</v>
      </c>
      <c r="CZ50" s="67"/>
      <c r="DA50" s="67">
        <v>50</v>
      </c>
      <c r="DB50" s="67">
        <v>4</v>
      </c>
      <c r="DC50" s="67">
        <v>9</v>
      </c>
      <c r="DE50" s="65">
        <f t="shared" ca="1" si="36"/>
        <v>0.17422120778199424</v>
      </c>
      <c r="DF50" s="66">
        <f t="shared" ca="1" si="37"/>
        <v>73</v>
      </c>
      <c r="DG50" s="67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>
        <f t="shared" ca="1" si="32"/>
        <v>0.96866153605532523</v>
      </c>
      <c r="CR51" s="66">
        <f t="shared" ca="1" si="33"/>
        <v>3</v>
      </c>
      <c r="CS51" s="67"/>
      <c r="CT51" s="67">
        <v>51</v>
      </c>
      <c r="CU51" s="67">
        <v>5</v>
      </c>
      <c r="CV51" s="67">
        <v>0</v>
      </c>
      <c r="CX51" s="65">
        <f t="shared" ca="1" si="34"/>
        <v>0.53491305089753316</v>
      </c>
      <c r="CY51" s="66">
        <f t="shared" ca="1" si="35"/>
        <v>45</v>
      </c>
      <c r="CZ51" s="67"/>
      <c r="DA51" s="67">
        <v>51</v>
      </c>
      <c r="DB51" s="67">
        <v>5</v>
      </c>
      <c r="DC51" s="67">
        <v>0</v>
      </c>
      <c r="DE51" s="65">
        <f t="shared" ca="1" si="36"/>
        <v>0.47401895580210773</v>
      </c>
      <c r="DF51" s="66">
        <f t="shared" ca="1" si="37"/>
        <v>44</v>
      </c>
      <c r="DG51" s="67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8</v>
      </c>
      <c r="I52" s="34">
        <f t="shared" ca="1" si="48"/>
        <v>5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2</v>
      </c>
      <c r="S52" s="34">
        <f t="shared" ca="1" si="49"/>
        <v>7</v>
      </c>
      <c r="T52" s="34">
        <f t="shared" ca="1" si="49"/>
        <v>9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>
        <f t="shared" ca="1" si="32"/>
        <v>0.77684914923920756</v>
      </c>
      <c r="CR52" s="66">
        <f t="shared" ca="1" si="33"/>
        <v>23</v>
      </c>
      <c r="CS52" s="67"/>
      <c r="CT52" s="67">
        <v>52</v>
      </c>
      <c r="CU52" s="67">
        <v>5</v>
      </c>
      <c r="CV52" s="67">
        <v>1</v>
      </c>
      <c r="CX52" s="65">
        <f t="shared" ca="1" si="34"/>
        <v>0.57935472994251402</v>
      </c>
      <c r="CY52" s="66">
        <f t="shared" ca="1" si="35"/>
        <v>40</v>
      </c>
      <c r="CZ52" s="67"/>
      <c r="DA52" s="67">
        <v>52</v>
      </c>
      <c r="DB52" s="67">
        <v>5</v>
      </c>
      <c r="DC52" s="67">
        <v>1</v>
      </c>
      <c r="DE52" s="65">
        <f t="shared" ca="1" si="36"/>
        <v>0.26845036530353561</v>
      </c>
      <c r="DF52" s="66">
        <f t="shared" ca="1" si="37"/>
        <v>61</v>
      </c>
      <c r="DG52" s="67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6</v>
      </c>
      <c r="H53" s="41">
        <f t="shared" ca="1" si="50"/>
        <v>2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3</v>
      </c>
      <c r="S53" s="41">
        <f t="shared" ca="1" si="51"/>
        <v>2</v>
      </c>
      <c r="T53" s="41">
        <f t="shared" ca="1" si="51"/>
        <v>3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>
        <f t="shared" ca="1" si="32"/>
        <v>0.29170051085887228</v>
      </c>
      <c r="CR53" s="66">
        <f t="shared" ca="1" si="33"/>
        <v>76</v>
      </c>
      <c r="CS53" s="67"/>
      <c r="CT53" s="67">
        <v>53</v>
      </c>
      <c r="CU53" s="67">
        <v>5</v>
      </c>
      <c r="CV53" s="67">
        <v>2</v>
      </c>
      <c r="CX53" s="65">
        <f t="shared" ca="1" si="34"/>
        <v>0.67251310145215726</v>
      </c>
      <c r="CY53" s="66">
        <f t="shared" ca="1" si="35"/>
        <v>32</v>
      </c>
      <c r="CZ53" s="67"/>
      <c r="DA53" s="67">
        <v>53</v>
      </c>
      <c r="DB53" s="67">
        <v>5</v>
      </c>
      <c r="DC53" s="67">
        <v>2</v>
      </c>
      <c r="DE53" s="65">
        <f t="shared" ca="1" si="36"/>
        <v>0.4648991844245729</v>
      </c>
      <c r="DF53" s="66">
        <f t="shared" ca="1" si="37"/>
        <v>45</v>
      </c>
      <c r="DG53" s="67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1</v>
      </c>
      <c r="F54" s="55" t="str">
        <f t="shared" si="50"/>
        <v>.</v>
      </c>
      <c r="G54" s="56">
        <f t="shared" ca="1" si="50"/>
        <v>1</v>
      </c>
      <c r="H54" s="57">
        <f t="shared" ca="1" si="50"/>
        <v>0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6</v>
      </c>
      <c r="S54" s="57">
        <f t="shared" ca="1" si="51"/>
        <v>0</v>
      </c>
      <c r="T54" s="57">
        <f t="shared" ca="1" si="51"/>
        <v>2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>
        <f t="shared" ca="1" si="32"/>
        <v>0.23940399564039194</v>
      </c>
      <c r="CR54" s="66">
        <f t="shared" ca="1" si="33"/>
        <v>85</v>
      </c>
      <c r="CS54" s="67"/>
      <c r="CT54" s="67">
        <v>54</v>
      </c>
      <c r="CU54" s="67">
        <v>5</v>
      </c>
      <c r="CV54" s="67">
        <v>3</v>
      </c>
      <c r="CX54" s="65">
        <f t="shared" ca="1" si="34"/>
        <v>0.65813266286687422</v>
      </c>
      <c r="CY54" s="66">
        <f t="shared" ca="1" si="35"/>
        <v>33</v>
      </c>
      <c r="CZ54" s="67"/>
      <c r="DA54" s="67">
        <v>54</v>
      </c>
      <c r="DB54" s="67">
        <v>5</v>
      </c>
      <c r="DC54" s="67">
        <v>3</v>
      </c>
      <c r="DE54" s="65">
        <f t="shared" ca="1" si="36"/>
        <v>0.8741557574216684</v>
      </c>
      <c r="DF54" s="66">
        <f t="shared" ca="1" si="37"/>
        <v>9</v>
      </c>
      <c r="DG54" s="67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>
        <f t="shared" ca="1" si="32"/>
        <v>0.73229363161518723</v>
      </c>
      <c r="CR55" s="66">
        <f t="shared" ca="1" si="33"/>
        <v>31</v>
      </c>
      <c r="CS55" s="67"/>
      <c r="CT55" s="67">
        <v>55</v>
      </c>
      <c r="CU55" s="67">
        <v>5</v>
      </c>
      <c r="CV55" s="67">
        <v>4</v>
      </c>
      <c r="CX55" s="65">
        <f t="shared" ca="1" si="34"/>
        <v>0.89253542418072462</v>
      </c>
      <c r="CY55" s="66">
        <f t="shared" ca="1" si="35"/>
        <v>10</v>
      </c>
      <c r="CZ55" s="67"/>
      <c r="DA55" s="67">
        <v>55</v>
      </c>
      <c r="DB55" s="67">
        <v>5</v>
      </c>
      <c r="DC55" s="67">
        <v>4</v>
      </c>
      <c r="DE55" s="65">
        <f t="shared" ca="1" si="36"/>
        <v>0.62979735891808997</v>
      </c>
      <c r="DF55" s="66">
        <f t="shared" ca="1" si="37"/>
        <v>30</v>
      </c>
      <c r="DG55" s="67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>
        <f t="shared" ca="1" si="32"/>
        <v>0.2550295088744754</v>
      </c>
      <c r="CR56" s="66">
        <f t="shared" ca="1" si="33"/>
        <v>83</v>
      </c>
      <c r="CS56" s="67"/>
      <c r="CT56" s="67">
        <v>56</v>
      </c>
      <c r="CU56" s="67">
        <v>5</v>
      </c>
      <c r="CV56" s="67">
        <v>5</v>
      </c>
      <c r="CX56" s="65">
        <f t="shared" ca="1" si="34"/>
        <v>0.3390807476662363</v>
      </c>
      <c r="CY56" s="66">
        <f t="shared" ca="1" si="35"/>
        <v>66</v>
      </c>
      <c r="CZ56" s="67"/>
      <c r="DA56" s="67">
        <v>56</v>
      </c>
      <c r="DB56" s="67">
        <v>5</v>
      </c>
      <c r="DC56" s="67">
        <v>5</v>
      </c>
      <c r="DE56" s="65">
        <f t="shared" ca="1" si="36"/>
        <v>0.67185225836097151</v>
      </c>
      <c r="DF56" s="66">
        <f t="shared" ca="1" si="37"/>
        <v>26</v>
      </c>
      <c r="DG56" s="67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78" t="str">
        <f ca="1">B26</f>
        <v>0.248＋0.082＝</v>
      </c>
      <c r="C57" s="79"/>
      <c r="D57" s="79"/>
      <c r="E57" s="79"/>
      <c r="F57" s="79"/>
      <c r="G57" s="79"/>
      <c r="H57" s="80">
        <f ca="1">H26</f>
        <v>0.33</v>
      </c>
      <c r="I57" s="80"/>
      <c r="J57" s="81"/>
      <c r="K57" s="9"/>
      <c r="L57" s="26"/>
      <c r="M57" s="78" t="str">
        <f ca="1">M26</f>
        <v>0.978＋0.719＝</v>
      </c>
      <c r="N57" s="79"/>
      <c r="O57" s="79"/>
      <c r="P57" s="79"/>
      <c r="Q57" s="79"/>
      <c r="R57" s="79"/>
      <c r="S57" s="80">
        <f ca="1">S26</f>
        <v>1.6970000000000001</v>
      </c>
      <c r="T57" s="80"/>
      <c r="U57" s="81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>
        <f t="shared" ca="1" si="32"/>
        <v>0.93003719336002866</v>
      </c>
      <c r="CR57" s="66">
        <f t="shared" ca="1" si="33"/>
        <v>9</v>
      </c>
      <c r="CS57" s="67"/>
      <c r="CT57" s="67">
        <v>57</v>
      </c>
      <c r="CU57" s="67">
        <v>5</v>
      </c>
      <c r="CV57" s="67">
        <v>6</v>
      </c>
      <c r="CX57" s="65">
        <f t="shared" ca="1" si="34"/>
        <v>0.46609995679102334</v>
      </c>
      <c r="CY57" s="66">
        <f t="shared" ca="1" si="35"/>
        <v>52</v>
      </c>
      <c r="CZ57" s="67"/>
      <c r="DA57" s="67">
        <v>57</v>
      </c>
      <c r="DB57" s="67">
        <v>5</v>
      </c>
      <c r="DC57" s="67">
        <v>6</v>
      </c>
      <c r="DE57" s="65">
        <f t="shared" ca="1" si="36"/>
        <v>0.75532966974782256</v>
      </c>
      <c r="DF57" s="66">
        <f t="shared" ca="1" si="37"/>
        <v>17</v>
      </c>
      <c r="DG57" s="67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>
        <f t="shared" ca="1" si="32"/>
        <v>0.78522387692784967</v>
      </c>
      <c r="CR58" s="66">
        <f t="shared" ca="1" si="33"/>
        <v>22</v>
      </c>
      <c r="CS58" s="67"/>
      <c r="CT58" s="67">
        <v>58</v>
      </c>
      <c r="CU58" s="67">
        <v>5</v>
      </c>
      <c r="CV58" s="67">
        <v>7</v>
      </c>
      <c r="CX58" s="65">
        <f t="shared" ca="1" si="34"/>
        <v>0.9987766643101581</v>
      </c>
      <c r="CY58" s="66">
        <f t="shared" ca="1" si="35"/>
        <v>1</v>
      </c>
      <c r="CZ58" s="67"/>
      <c r="DA58" s="67">
        <v>58</v>
      </c>
      <c r="DB58" s="67">
        <v>5</v>
      </c>
      <c r="DC58" s="67">
        <v>7</v>
      </c>
      <c r="DE58" s="65">
        <f t="shared" ca="1" si="36"/>
        <v>9.9272351216177501E-3</v>
      </c>
      <c r="DF58" s="66">
        <f t="shared" ca="1" si="37"/>
        <v>81</v>
      </c>
      <c r="DG58" s="67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2</v>
      </c>
      <c r="H59" s="34">
        <f t="shared" ca="1" si="52"/>
        <v>4</v>
      </c>
      <c r="I59" s="34">
        <f t="shared" ca="1" si="52"/>
        <v>8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9</v>
      </c>
      <c r="S59" s="34">
        <f t="shared" ca="1" si="53"/>
        <v>7</v>
      </c>
      <c r="T59" s="34">
        <f t="shared" ca="1" si="53"/>
        <v>8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>
        <f t="shared" ca="1" si="32"/>
        <v>0.73161801061089693</v>
      </c>
      <c r="CR59" s="66">
        <f t="shared" ca="1" si="33"/>
        <v>32</v>
      </c>
      <c r="CS59" s="67"/>
      <c r="CT59" s="67">
        <v>59</v>
      </c>
      <c r="CU59" s="67">
        <v>5</v>
      </c>
      <c r="CV59" s="67">
        <v>8</v>
      </c>
      <c r="CX59" s="65">
        <f t="shared" ca="1" si="34"/>
        <v>8.9086077612154702E-2</v>
      </c>
      <c r="CY59" s="66">
        <f t="shared" ca="1" si="35"/>
        <v>92</v>
      </c>
      <c r="CZ59" s="67"/>
      <c r="DA59" s="67">
        <v>59</v>
      </c>
      <c r="DB59" s="67">
        <v>5</v>
      </c>
      <c r="DC59" s="67">
        <v>8</v>
      </c>
      <c r="DE59" s="65">
        <f t="shared" ca="1" si="36"/>
        <v>0.76922926138240422</v>
      </c>
      <c r="DF59" s="66">
        <f t="shared" ca="1" si="37"/>
        <v>15</v>
      </c>
      <c r="DG59" s="67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0</v>
      </c>
      <c r="H60" s="41">
        <f t="shared" ca="1" si="54"/>
        <v>8</v>
      </c>
      <c r="I60" s="41">
        <f t="shared" ca="1" si="54"/>
        <v>2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1</v>
      </c>
      <c r="T60" s="41">
        <f t="shared" ca="1" si="55"/>
        <v>9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>
        <f t="shared" ca="1" si="32"/>
        <v>0.58734207874218147</v>
      </c>
      <c r="CR60" s="66">
        <f t="shared" ca="1" si="33"/>
        <v>45</v>
      </c>
      <c r="CS60" s="67"/>
      <c r="CT60" s="67">
        <v>60</v>
      </c>
      <c r="CU60" s="67">
        <v>5</v>
      </c>
      <c r="CV60" s="67">
        <v>9</v>
      </c>
      <c r="CX60" s="65">
        <f t="shared" ca="1" si="34"/>
        <v>0.68916419535585172</v>
      </c>
      <c r="CY60" s="66">
        <f t="shared" ca="1" si="35"/>
        <v>31</v>
      </c>
      <c r="CZ60" s="67"/>
      <c r="DA60" s="67">
        <v>60</v>
      </c>
      <c r="DB60" s="67">
        <v>5</v>
      </c>
      <c r="DC60" s="67">
        <v>9</v>
      </c>
      <c r="DE60" s="65">
        <f t="shared" ca="1" si="36"/>
        <v>0.68334941391620618</v>
      </c>
      <c r="DF60" s="66">
        <f t="shared" ca="1" si="37"/>
        <v>24</v>
      </c>
      <c r="DG60" s="67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3</v>
      </c>
      <c r="H61" s="57">
        <f t="shared" ca="1" si="54"/>
        <v>3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6</v>
      </c>
      <c r="S61" s="57">
        <f t="shared" ca="1" si="55"/>
        <v>9</v>
      </c>
      <c r="T61" s="57">
        <f t="shared" ca="1" si="55"/>
        <v>7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>
        <f t="shared" ca="1" si="32"/>
        <v>0.43907722983106146</v>
      </c>
      <c r="CR61" s="66">
        <f t="shared" ca="1" si="33"/>
        <v>68</v>
      </c>
      <c r="CS61" s="67"/>
      <c r="CT61" s="67">
        <v>61</v>
      </c>
      <c r="CU61" s="67">
        <v>6</v>
      </c>
      <c r="CV61" s="67">
        <v>0</v>
      </c>
      <c r="CX61" s="65">
        <f t="shared" ca="1" si="34"/>
        <v>0.26947628118200717</v>
      </c>
      <c r="CY61" s="66">
        <f t="shared" ca="1" si="35"/>
        <v>76</v>
      </c>
      <c r="CZ61" s="67"/>
      <c r="DA61" s="67">
        <v>61</v>
      </c>
      <c r="DB61" s="67">
        <v>6</v>
      </c>
      <c r="DC61" s="67">
        <v>0</v>
      </c>
      <c r="DE61" s="65">
        <f t="shared" ca="1" si="36"/>
        <v>0.63457634616746428</v>
      </c>
      <c r="DF61" s="66">
        <f t="shared" ca="1" si="37"/>
        <v>28</v>
      </c>
      <c r="DG61" s="67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>
        <f t="shared" ca="1" si="32"/>
        <v>0.91076769164766491</v>
      </c>
      <c r="CR62" s="66">
        <f t="shared" ca="1" si="33"/>
        <v>12</v>
      </c>
      <c r="CS62" s="67"/>
      <c r="CT62" s="67">
        <v>62</v>
      </c>
      <c r="CU62" s="67">
        <v>6</v>
      </c>
      <c r="CV62" s="67">
        <v>1</v>
      </c>
      <c r="CX62" s="65">
        <f t="shared" ca="1" si="34"/>
        <v>0.97629133507312493</v>
      </c>
      <c r="CY62" s="66">
        <f t="shared" ca="1" si="35"/>
        <v>3</v>
      </c>
      <c r="CZ62" s="67"/>
      <c r="DA62" s="67">
        <v>62</v>
      </c>
      <c r="DB62" s="67">
        <v>6</v>
      </c>
      <c r="DC62" s="67">
        <v>1</v>
      </c>
      <c r="DE62" s="65">
        <f t="shared" ca="1" si="36"/>
        <v>0.63317611101212179</v>
      </c>
      <c r="DF62" s="66">
        <f t="shared" ca="1" si="37"/>
        <v>29</v>
      </c>
      <c r="DG62" s="67"/>
      <c r="DH62" s="67">
        <v>62</v>
      </c>
      <c r="DI62" s="67">
        <v>7</v>
      </c>
      <c r="DJ62" s="67">
        <v>8</v>
      </c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>
        <f t="shared" ca="1" si="32"/>
        <v>0.68491999766664546</v>
      </c>
      <c r="CR63" s="66">
        <f t="shared" ca="1" si="33"/>
        <v>40</v>
      </c>
      <c r="CT63" s="67">
        <v>63</v>
      </c>
      <c r="CU63" s="67">
        <v>6</v>
      </c>
      <c r="CV63" s="67">
        <v>2</v>
      </c>
      <c r="CX63" s="65">
        <f t="shared" ca="1" si="34"/>
        <v>0.16331948431080057</v>
      </c>
      <c r="CY63" s="66">
        <f t="shared" ca="1" si="35"/>
        <v>87</v>
      </c>
      <c r="DA63" s="67">
        <v>63</v>
      </c>
      <c r="DB63" s="67">
        <v>6</v>
      </c>
      <c r="DC63" s="67">
        <v>2</v>
      </c>
      <c r="DE63" s="65">
        <f t="shared" ca="1" si="36"/>
        <v>0.39219215682794717</v>
      </c>
      <c r="DF63" s="66">
        <f t="shared" ca="1" si="37"/>
        <v>52</v>
      </c>
      <c r="DH63" s="67">
        <v>63</v>
      </c>
      <c r="DI63" s="67">
        <v>7</v>
      </c>
      <c r="DJ63" s="67">
        <v>9</v>
      </c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>
        <f t="shared" ca="1" si="32"/>
        <v>0.62067581338017919</v>
      </c>
      <c r="CR64" s="66">
        <f t="shared" ca="1" si="33"/>
        <v>43</v>
      </c>
      <c r="CT64" s="67">
        <v>64</v>
      </c>
      <c r="CU64" s="67">
        <v>6</v>
      </c>
      <c r="CV64" s="67">
        <v>3</v>
      </c>
      <c r="CX64" s="65">
        <f t="shared" ca="1" si="34"/>
        <v>0.25544550212065775</v>
      </c>
      <c r="CY64" s="66">
        <f t="shared" ca="1" si="35"/>
        <v>78</v>
      </c>
      <c r="DA64" s="67">
        <v>64</v>
      </c>
      <c r="DB64" s="67">
        <v>6</v>
      </c>
      <c r="DC64" s="67">
        <v>3</v>
      </c>
      <c r="DE64" s="65">
        <f t="shared" ca="1" si="36"/>
        <v>0.5207334772937815</v>
      </c>
      <c r="DF64" s="66">
        <f t="shared" ca="1" si="37"/>
        <v>38</v>
      </c>
      <c r="DH64" s="67">
        <v>64</v>
      </c>
      <c r="DI64" s="67">
        <v>8</v>
      </c>
      <c r="DJ64" s="67">
        <v>1</v>
      </c>
    </row>
    <row r="65" spans="81:114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>
        <f t="shared" ca="1" si="32"/>
        <v>0.44470782481633864</v>
      </c>
      <c r="CR65" s="66">
        <f t="shared" ca="1" si="33"/>
        <v>67</v>
      </c>
      <c r="CT65" s="67">
        <v>65</v>
      </c>
      <c r="CU65" s="67">
        <v>6</v>
      </c>
      <c r="CV65" s="67">
        <v>4</v>
      </c>
      <c r="CX65" s="65">
        <f t="shared" ca="1" si="34"/>
        <v>0.3155688962475256</v>
      </c>
      <c r="CY65" s="66">
        <f t="shared" ca="1" si="35"/>
        <v>69</v>
      </c>
      <c r="DA65" s="67">
        <v>65</v>
      </c>
      <c r="DB65" s="67">
        <v>6</v>
      </c>
      <c r="DC65" s="67">
        <v>4</v>
      </c>
      <c r="DE65" s="65">
        <f t="shared" ca="1" si="36"/>
        <v>0.44596705457536601</v>
      </c>
      <c r="DF65" s="66">
        <f t="shared" ca="1" si="37"/>
        <v>49</v>
      </c>
      <c r="DH65" s="67">
        <v>65</v>
      </c>
      <c r="DI65" s="67">
        <v>8</v>
      </c>
      <c r="DJ65" s="67">
        <v>2</v>
      </c>
    </row>
    <row r="66" spans="81:114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>
        <f t="shared" ref="CQ66:CQ100" ca="1" si="56">RAND()</f>
        <v>0.58312243940133857</v>
      </c>
      <c r="CR66" s="66">
        <f t="shared" ref="CR66:CR100" ca="1" si="57">RANK(CQ66,$CQ$1:$CQ$100,)</f>
        <v>46</v>
      </c>
      <c r="CT66" s="67">
        <v>66</v>
      </c>
      <c r="CU66" s="67">
        <v>6</v>
      </c>
      <c r="CV66" s="67">
        <v>5</v>
      </c>
      <c r="CX66" s="65">
        <f t="shared" ref="CX66:CX100" ca="1" si="58">RAND()</f>
        <v>0.40776621583489003</v>
      </c>
      <c r="CY66" s="66">
        <f t="shared" ref="CY66:CY100" ca="1" si="59">RANK(CX66,$CX$1:$CX$100,)</f>
        <v>60</v>
      </c>
      <c r="DA66" s="67">
        <v>66</v>
      </c>
      <c r="DB66" s="67">
        <v>6</v>
      </c>
      <c r="DC66" s="67">
        <v>5</v>
      </c>
      <c r="DE66" s="65">
        <f t="shared" ref="DE66:DE81" ca="1" si="60">RAND()</f>
        <v>0.69670725095954233</v>
      </c>
      <c r="DF66" s="66">
        <f t="shared" ref="DF66:DF81" ca="1" si="61">RANK(DE66,$DE$1:$DE$100,)</f>
        <v>21</v>
      </c>
      <c r="DH66" s="67">
        <v>66</v>
      </c>
      <c r="DI66" s="67">
        <v>8</v>
      </c>
      <c r="DJ66" s="67">
        <v>3</v>
      </c>
    </row>
    <row r="67" spans="81:114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>
        <f t="shared" ca="1" si="56"/>
        <v>0.79525464300179416</v>
      </c>
      <c r="CR67" s="66">
        <f t="shared" ca="1" si="57"/>
        <v>20</v>
      </c>
      <c r="CT67" s="67">
        <v>67</v>
      </c>
      <c r="CU67" s="67">
        <v>6</v>
      </c>
      <c r="CV67" s="67">
        <v>6</v>
      </c>
      <c r="CX67" s="65">
        <f t="shared" ca="1" si="58"/>
        <v>0.65351544324528699</v>
      </c>
      <c r="CY67" s="66">
        <f t="shared" ca="1" si="59"/>
        <v>35</v>
      </c>
      <c r="DA67" s="67">
        <v>67</v>
      </c>
      <c r="DB67" s="67">
        <v>6</v>
      </c>
      <c r="DC67" s="67">
        <v>6</v>
      </c>
      <c r="DE67" s="65">
        <f t="shared" ca="1" si="60"/>
        <v>0.91785968591711964</v>
      </c>
      <c r="DF67" s="66">
        <f t="shared" ca="1" si="61"/>
        <v>7</v>
      </c>
      <c r="DH67" s="67">
        <v>67</v>
      </c>
      <c r="DI67" s="67">
        <v>8</v>
      </c>
      <c r="DJ67" s="67">
        <v>4</v>
      </c>
    </row>
    <row r="68" spans="81:114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>
        <f t="shared" ca="1" si="56"/>
        <v>0.33410105381985966</v>
      </c>
      <c r="CR68" s="66">
        <f t="shared" ca="1" si="57"/>
        <v>74</v>
      </c>
      <c r="CT68" s="67">
        <v>68</v>
      </c>
      <c r="CU68" s="67">
        <v>6</v>
      </c>
      <c r="CV68" s="67">
        <v>7</v>
      </c>
      <c r="CX68" s="65">
        <f t="shared" ca="1" si="58"/>
        <v>0.22069008167459692</v>
      </c>
      <c r="CY68" s="66">
        <f t="shared" ca="1" si="59"/>
        <v>82</v>
      </c>
      <c r="DA68" s="67">
        <v>68</v>
      </c>
      <c r="DB68" s="67">
        <v>6</v>
      </c>
      <c r="DC68" s="67">
        <v>7</v>
      </c>
      <c r="DE68" s="65">
        <f t="shared" ca="1" si="60"/>
        <v>0.53876954762116314</v>
      </c>
      <c r="DF68" s="66">
        <f t="shared" ca="1" si="61"/>
        <v>35</v>
      </c>
      <c r="DH68" s="67">
        <v>68</v>
      </c>
      <c r="DI68" s="67">
        <v>8</v>
      </c>
      <c r="DJ68" s="67">
        <v>5</v>
      </c>
    </row>
    <row r="69" spans="81:114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>
        <f t="shared" ca="1" si="56"/>
        <v>0.40598060636574684</v>
      </c>
      <c r="CR69" s="66">
        <f t="shared" ca="1" si="57"/>
        <v>71</v>
      </c>
      <c r="CT69" s="67">
        <v>69</v>
      </c>
      <c r="CU69" s="67">
        <v>6</v>
      </c>
      <c r="CV69" s="67">
        <v>8</v>
      </c>
      <c r="CX69" s="65">
        <f t="shared" ca="1" si="58"/>
        <v>4.3556449997156355E-2</v>
      </c>
      <c r="CY69" s="66">
        <f t="shared" ca="1" si="59"/>
        <v>98</v>
      </c>
      <c r="DA69" s="67">
        <v>69</v>
      </c>
      <c r="DB69" s="67">
        <v>6</v>
      </c>
      <c r="DC69" s="67">
        <v>8</v>
      </c>
      <c r="DE69" s="65">
        <f t="shared" ca="1" si="60"/>
        <v>0.62268412846712295</v>
      </c>
      <c r="DF69" s="66">
        <f t="shared" ca="1" si="61"/>
        <v>32</v>
      </c>
      <c r="DH69" s="67">
        <v>69</v>
      </c>
      <c r="DI69" s="67">
        <v>8</v>
      </c>
      <c r="DJ69" s="67">
        <v>6</v>
      </c>
    </row>
    <row r="70" spans="81:114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>
        <f t="shared" ca="1" si="56"/>
        <v>0.72717952980219713</v>
      </c>
      <c r="CR70" s="66">
        <f t="shared" ca="1" si="57"/>
        <v>33</v>
      </c>
      <c r="CT70" s="67">
        <v>70</v>
      </c>
      <c r="CU70" s="67">
        <v>6</v>
      </c>
      <c r="CV70" s="67">
        <v>9</v>
      </c>
      <c r="CX70" s="65">
        <f t="shared" ca="1" si="58"/>
        <v>0.46587625156084034</v>
      </c>
      <c r="CY70" s="66">
        <f t="shared" ca="1" si="59"/>
        <v>53</v>
      </c>
      <c r="DA70" s="67">
        <v>70</v>
      </c>
      <c r="DB70" s="67">
        <v>6</v>
      </c>
      <c r="DC70" s="67">
        <v>9</v>
      </c>
      <c r="DE70" s="65">
        <f t="shared" ca="1" si="60"/>
        <v>0.70039622576100014</v>
      </c>
      <c r="DF70" s="66">
        <f t="shared" ca="1" si="61"/>
        <v>20</v>
      </c>
      <c r="DH70" s="67">
        <v>70</v>
      </c>
      <c r="DI70" s="67">
        <v>8</v>
      </c>
      <c r="DJ70" s="67">
        <v>7</v>
      </c>
    </row>
    <row r="71" spans="81:114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>
        <f t="shared" ca="1" si="56"/>
        <v>0.18414094950006721</v>
      </c>
      <c r="CR71" s="66">
        <f t="shared" ca="1" si="57"/>
        <v>89</v>
      </c>
      <c r="CT71" s="67">
        <v>71</v>
      </c>
      <c r="CU71" s="67">
        <v>7</v>
      </c>
      <c r="CV71" s="67">
        <v>0</v>
      </c>
      <c r="CX71" s="65">
        <f t="shared" ca="1" si="58"/>
        <v>0.81288296456018272</v>
      </c>
      <c r="CY71" s="66">
        <f t="shared" ca="1" si="59"/>
        <v>20</v>
      </c>
      <c r="DA71" s="67">
        <v>71</v>
      </c>
      <c r="DB71" s="67">
        <v>7</v>
      </c>
      <c r="DC71" s="67">
        <v>0</v>
      </c>
      <c r="DE71" s="65">
        <f t="shared" ca="1" si="60"/>
        <v>0.19550302195951341</v>
      </c>
      <c r="DF71" s="66">
        <f t="shared" ca="1" si="61"/>
        <v>70</v>
      </c>
      <c r="DH71" s="67">
        <v>71</v>
      </c>
      <c r="DI71" s="67">
        <v>8</v>
      </c>
      <c r="DJ71" s="67">
        <v>8</v>
      </c>
    </row>
    <row r="72" spans="81:114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>
        <f t="shared" ca="1" si="56"/>
        <v>0.86461445439015439</v>
      </c>
      <c r="CR72" s="66">
        <f t="shared" ca="1" si="57"/>
        <v>15</v>
      </c>
      <c r="CT72" s="67">
        <v>72</v>
      </c>
      <c r="CU72" s="67">
        <v>7</v>
      </c>
      <c r="CV72" s="67">
        <v>1</v>
      </c>
      <c r="CX72" s="65">
        <f t="shared" ca="1" si="58"/>
        <v>0.4178741401978705</v>
      </c>
      <c r="CY72" s="66">
        <f t="shared" ca="1" si="59"/>
        <v>57</v>
      </c>
      <c r="DA72" s="67">
        <v>72</v>
      </c>
      <c r="DB72" s="67">
        <v>7</v>
      </c>
      <c r="DC72" s="67">
        <v>1</v>
      </c>
      <c r="DE72" s="65">
        <f t="shared" ca="1" si="60"/>
        <v>0.15246437009101266</v>
      </c>
      <c r="DF72" s="66">
        <f t="shared" ca="1" si="61"/>
        <v>74</v>
      </c>
      <c r="DH72" s="67">
        <v>72</v>
      </c>
      <c r="DI72" s="67">
        <v>8</v>
      </c>
      <c r="DJ72" s="67">
        <v>9</v>
      </c>
    </row>
    <row r="73" spans="81:114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>
        <f t="shared" ca="1" si="56"/>
        <v>7.6844627294300305E-2</v>
      </c>
      <c r="CR73" s="66">
        <f t="shared" ca="1" si="57"/>
        <v>97</v>
      </c>
      <c r="CT73" s="67">
        <v>73</v>
      </c>
      <c r="CU73" s="67">
        <v>7</v>
      </c>
      <c r="CV73" s="67">
        <v>2</v>
      </c>
      <c r="CX73" s="65">
        <f t="shared" ca="1" si="58"/>
        <v>0.91539696816317673</v>
      </c>
      <c r="CY73" s="66">
        <f t="shared" ca="1" si="59"/>
        <v>9</v>
      </c>
      <c r="DA73" s="67">
        <v>73</v>
      </c>
      <c r="DB73" s="67">
        <v>7</v>
      </c>
      <c r="DC73" s="67">
        <v>2</v>
      </c>
      <c r="DE73" s="65">
        <f t="shared" ca="1" si="60"/>
        <v>0.3244263239365871</v>
      </c>
      <c r="DF73" s="66">
        <f t="shared" ca="1" si="61"/>
        <v>55</v>
      </c>
      <c r="DH73" s="67">
        <v>73</v>
      </c>
      <c r="DI73" s="67">
        <v>9</v>
      </c>
      <c r="DJ73" s="67">
        <v>1</v>
      </c>
    </row>
    <row r="74" spans="81:114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>
        <f t="shared" ca="1" si="56"/>
        <v>0.75875527867473869</v>
      </c>
      <c r="CR74" s="66">
        <f t="shared" ca="1" si="57"/>
        <v>26</v>
      </c>
      <c r="CT74" s="67">
        <v>74</v>
      </c>
      <c r="CU74" s="67">
        <v>7</v>
      </c>
      <c r="CV74" s="67">
        <v>3</v>
      </c>
      <c r="CX74" s="65">
        <f t="shared" ca="1" si="58"/>
        <v>0.47128038234056535</v>
      </c>
      <c r="CY74" s="66">
        <f t="shared" ca="1" si="59"/>
        <v>50</v>
      </c>
      <c r="DA74" s="67">
        <v>74</v>
      </c>
      <c r="DB74" s="67">
        <v>7</v>
      </c>
      <c r="DC74" s="67">
        <v>3</v>
      </c>
      <c r="DE74" s="65">
        <f t="shared" ca="1" si="60"/>
        <v>0.26473516849783052</v>
      </c>
      <c r="DF74" s="66">
        <f t="shared" ca="1" si="61"/>
        <v>63</v>
      </c>
      <c r="DH74" s="67">
        <v>74</v>
      </c>
      <c r="DI74" s="67">
        <v>9</v>
      </c>
      <c r="DJ74" s="67">
        <v>2</v>
      </c>
    </row>
    <row r="75" spans="81:114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>
        <f t="shared" ca="1" si="56"/>
        <v>0.74402481777291085</v>
      </c>
      <c r="CR75" s="66">
        <f t="shared" ca="1" si="57"/>
        <v>29</v>
      </c>
      <c r="CT75" s="67">
        <v>75</v>
      </c>
      <c r="CU75" s="67">
        <v>7</v>
      </c>
      <c r="CV75" s="67">
        <v>4</v>
      </c>
      <c r="CX75" s="65">
        <f t="shared" ca="1" si="58"/>
        <v>0.30540066586362913</v>
      </c>
      <c r="CY75" s="66">
        <f t="shared" ca="1" si="59"/>
        <v>70</v>
      </c>
      <c r="DA75" s="67">
        <v>75</v>
      </c>
      <c r="DB75" s="67">
        <v>7</v>
      </c>
      <c r="DC75" s="67">
        <v>4</v>
      </c>
      <c r="DE75" s="65">
        <f t="shared" ca="1" si="60"/>
        <v>0.6844708370236483</v>
      </c>
      <c r="DF75" s="66">
        <f t="shared" ca="1" si="61"/>
        <v>23</v>
      </c>
      <c r="DH75" s="67">
        <v>75</v>
      </c>
      <c r="DI75" s="67">
        <v>9</v>
      </c>
      <c r="DJ75" s="67">
        <v>3</v>
      </c>
    </row>
    <row r="76" spans="81:114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>
        <f t="shared" ca="1" si="56"/>
        <v>0.91668828863302121</v>
      </c>
      <c r="CR76" s="66">
        <f t="shared" ca="1" si="57"/>
        <v>11</v>
      </c>
      <c r="CT76" s="67">
        <v>76</v>
      </c>
      <c r="CU76" s="67">
        <v>7</v>
      </c>
      <c r="CV76" s="67">
        <v>5</v>
      </c>
      <c r="CX76" s="65">
        <f t="shared" ca="1" si="58"/>
        <v>0.41740719886860034</v>
      </c>
      <c r="CY76" s="66">
        <f t="shared" ca="1" si="59"/>
        <v>58</v>
      </c>
      <c r="DA76" s="67">
        <v>76</v>
      </c>
      <c r="DB76" s="67">
        <v>7</v>
      </c>
      <c r="DC76" s="67">
        <v>5</v>
      </c>
      <c r="DE76" s="65">
        <f t="shared" ca="1" si="60"/>
        <v>0.45167514323140778</v>
      </c>
      <c r="DF76" s="66">
        <f t="shared" ca="1" si="61"/>
        <v>48</v>
      </c>
      <c r="DH76" s="67">
        <v>76</v>
      </c>
      <c r="DI76" s="67">
        <v>9</v>
      </c>
      <c r="DJ76" s="67">
        <v>4</v>
      </c>
    </row>
    <row r="77" spans="81:114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>
        <f t="shared" ca="1" si="56"/>
        <v>0.21585134437268416</v>
      </c>
      <c r="CR77" s="66">
        <f t="shared" ca="1" si="57"/>
        <v>86</v>
      </c>
      <c r="CT77" s="67">
        <v>77</v>
      </c>
      <c r="CU77" s="67">
        <v>7</v>
      </c>
      <c r="CV77" s="67">
        <v>6</v>
      </c>
      <c r="CX77" s="65">
        <f t="shared" ca="1" si="58"/>
        <v>0.14722156731067826</v>
      </c>
      <c r="CY77" s="66">
        <f t="shared" ca="1" si="59"/>
        <v>89</v>
      </c>
      <c r="DA77" s="67">
        <v>77</v>
      </c>
      <c r="DB77" s="67">
        <v>7</v>
      </c>
      <c r="DC77" s="67">
        <v>6</v>
      </c>
      <c r="DE77" s="65">
        <f t="shared" ca="1" si="60"/>
        <v>0.39609644890405216</v>
      </c>
      <c r="DF77" s="66">
        <f t="shared" ca="1" si="61"/>
        <v>51</v>
      </c>
      <c r="DH77" s="67">
        <v>77</v>
      </c>
      <c r="DI77" s="67">
        <v>9</v>
      </c>
      <c r="DJ77" s="67">
        <v>5</v>
      </c>
    </row>
    <row r="78" spans="81:114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>
        <f t="shared" ca="1" si="56"/>
        <v>0.82233723110318713</v>
      </c>
      <c r="CR78" s="66">
        <f t="shared" ca="1" si="57"/>
        <v>17</v>
      </c>
      <c r="CT78" s="67">
        <v>78</v>
      </c>
      <c r="CU78" s="67">
        <v>7</v>
      </c>
      <c r="CV78" s="67">
        <v>7</v>
      </c>
      <c r="CX78" s="65">
        <f t="shared" ca="1" si="58"/>
        <v>0.56540073524868939</v>
      </c>
      <c r="CY78" s="66">
        <f t="shared" ca="1" si="59"/>
        <v>42</v>
      </c>
      <c r="DA78" s="67">
        <v>78</v>
      </c>
      <c r="DB78" s="67">
        <v>7</v>
      </c>
      <c r="DC78" s="67">
        <v>7</v>
      </c>
      <c r="DE78" s="65">
        <f t="shared" ca="1" si="60"/>
        <v>1.5489394500268427E-2</v>
      </c>
      <c r="DF78" s="66">
        <f t="shared" ca="1" si="61"/>
        <v>80</v>
      </c>
      <c r="DH78" s="67">
        <v>78</v>
      </c>
      <c r="DI78" s="67">
        <v>9</v>
      </c>
      <c r="DJ78" s="67">
        <v>6</v>
      </c>
    </row>
    <row r="79" spans="81:114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>
        <f t="shared" ca="1" si="56"/>
        <v>0.75730650330741067</v>
      </c>
      <c r="CR79" s="66">
        <f t="shared" ca="1" si="57"/>
        <v>27</v>
      </c>
      <c r="CT79" s="67">
        <v>79</v>
      </c>
      <c r="CU79" s="67">
        <v>7</v>
      </c>
      <c r="CV79" s="67">
        <v>8</v>
      </c>
      <c r="CX79" s="65">
        <f t="shared" ca="1" si="58"/>
        <v>0.19944311430959905</v>
      </c>
      <c r="CY79" s="66">
        <f t="shared" ca="1" si="59"/>
        <v>84</v>
      </c>
      <c r="DA79" s="67">
        <v>79</v>
      </c>
      <c r="DB79" s="67">
        <v>7</v>
      </c>
      <c r="DC79" s="67">
        <v>8</v>
      </c>
      <c r="DE79" s="65">
        <f t="shared" ca="1" si="60"/>
        <v>0.33565162764749712</v>
      </c>
      <c r="DF79" s="66">
        <f t="shared" ca="1" si="61"/>
        <v>54</v>
      </c>
      <c r="DH79" s="67">
        <v>79</v>
      </c>
      <c r="DI79" s="67">
        <v>9</v>
      </c>
      <c r="DJ79" s="67">
        <v>7</v>
      </c>
    </row>
    <row r="80" spans="81:114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>
        <f t="shared" ca="1" si="56"/>
        <v>0.47505285043723589</v>
      </c>
      <c r="CR80" s="66">
        <f t="shared" ca="1" si="57"/>
        <v>60</v>
      </c>
      <c r="CT80" s="67">
        <v>80</v>
      </c>
      <c r="CU80" s="67">
        <v>7</v>
      </c>
      <c r="CV80" s="67">
        <v>9</v>
      </c>
      <c r="CX80" s="65">
        <f t="shared" ca="1" si="58"/>
        <v>0.46695050979630293</v>
      </c>
      <c r="CY80" s="66">
        <f t="shared" ca="1" si="59"/>
        <v>51</v>
      </c>
      <c r="DA80" s="67">
        <v>80</v>
      </c>
      <c r="DB80" s="67">
        <v>7</v>
      </c>
      <c r="DC80" s="67">
        <v>9</v>
      </c>
      <c r="DE80" s="65">
        <f t="shared" ca="1" si="60"/>
        <v>0.20927092327621999</v>
      </c>
      <c r="DF80" s="66">
        <f t="shared" ca="1" si="61"/>
        <v>68</v>
      </c>
      <c r="DH80" s="67">
        <v>80</v>
      </c>
      <c r="DI80" s="67">
        <v>9</v>
      </c>
      <c r="DJ80" s="67">
        <v>8</v>
      </c>
    </row>
    <row r="81" spans="81:114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>
        <f t="shared" ca="1" si="56"/>
        <v>0.10533704756156337</v>
      </c>
      <c r="CR81" s="66">
        <f t="shared" ca="1" si="57"/>
        <v>95</v>
      </c>
      <c r="CT81" s="67">
        <v>81</v>
      </c>
      <c r="CU81" s="67">
        <v>8</v>
      </c>
      <c r="CV81" s="67">
        <v>0</v>
      </c>
      <c r="CX81" s="65">
        <f t="shared" ca="1" si="58"/>
        <v>0.23740129945953392</v>
      </c>
      <c r="CY81" s="66">
        <f t="shared" ca="1" si="59"/>
        <v>80</v>
      </c>
      <c r="DA81" s="67">
        <v>81</v>
      </c>
      <c r="DB81" s="67">
        <v>8</v>
      </c>
      <c r="DC81" s="67">
        <v>0</v>
      </c>
      <c r="DE81" s="65">
        <f t="shared" ca="1" si="60"/>
        <v>0.94872968916696399</v>
      </c>
      <c r="DF81" s="66">
        <f t="shared" ca="1" si="61"/>
        <v>4</v>
      </c>
      <c r="DH81" s="67">
        <v>81</v>
      </c>
      <c r="DI81" s="67">
        <v>9</v>
      </c>
      <c r="DJ81" s="67">
        <v>9</v>
      </c>
    </row>
    <row r="82" spans="81:114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>
        <f t="shared" ca="1" si="56"/>
        <v>3.0674047597030629E-2</v>
      </c>
      <c r="CR82" s="66">
        <f t="shared" ca="1" si="57"/>
        <v>99</v>
      </c>
      <c r="CT82" s="67">
        <v>82</v>
      </c>
      <c r="CU82" s="67">
        <v>8</v>
      </c>
      <c r="CV82" s="67">
        <v>1</v>
      </c>
      <c r="CX82" s="65">
        <f t="shared" ca="1" si="58"/>
        <v>0.65481606127981451</v>
      </c>
      <c r="CY82" s="66">
        <f t="shared" ca="1" si="59"/>
        <v>34</v>
      </c>
      <c r="DA82" s="67">
        <v>82</v>
      </c>
      <c r="DB82" s="67">
        <v>8</v>
      </c>
      <c r="DC82" s="67">
        <v>1</v>
      </c>
      <c r="DE82" s="65"/>
      <c r="DF82" s="66"/>
      <c r="DH82" s="67"/>
    </row>
    <row r="83" spans="81:114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>
        <f t="shared" ca="1" si="56"/>
        <v>0.89923608521406906</v>
      </c>
      <c r="CR83" s="66">
        <f t="shared" ca="1" si="57"/>
        <v>14</v>
      </c>
      <c r="CT83" s="67">
        <v>83</v>
      </c>
      <c r="CU83" s="67">
        <v>8</v>
      </c>
      <c r="CV83" s="67">
        <v>2</v>
      </c>
      <c r="CX83" s="65">
        <f t="shared" ca="1" si="58"/>
        <v>0.7329103107787508</v>
      </c>
      <c r="CY83" s="66">
        <f t="shared" ca="1" si="59"/>
        <v>27</v>
      </c>
      <c r="DA83" s="67">
        <v>83</v>
      </c>
      <c r="DB83" s="67">
        <v>8</v>
      </c>
      <c r="DC83" s="67">
        <v>2</v>
      </c>
      <c r="DE83" s="65"/>
      <c r="DF83" s="66"/>
      <c r="DH83" s="67"/>
    </row>
    <row r="84" spans="81:114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>
        <f t="shared" ca="1" si="56"/>
        <v>0.48786744344363997</v>
      </c>
      <c r="CR84" s="66">
        <f t="shared" ca="1" si="57"/>
        <v>58</v>
      </c>
      <c r="CT84" s="67">
        <v>84</v>
      </c>
      <c r="CU84" s="67">
        <v>8</v>
      </c>
      <c r="CV84" s="67">
        <v>3</v>
      </c>
      <c r="CX84" s="65">
        <f t="shared" ca="1" si="58"/>
        <v>7.9111020993770098E-2</v>
      </c>
      <c r="CY84" s="66">
        <f t="shared" ca="1" si="59"/>
        <v>94</v>
      </c>
      <c r="DA84" s="67">
        <v>84</v>
      </c>
      <c r="DB84" s="67">
        <v>8</v>
      </c>
      <c r="DC84" s="67">
        <v>3</v>
      </c>
      <c r="DE84" s="65"/>
      <c r="DF84" s="66"/>
      <c r="DH84" s="67"/>
    </row>
    <row r="85" spans="81:114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>
        <f t="shared" ca="1" si="56"/>
        <v>0.98547980863811091</v>
      </c>
      <c r="CR85" s="66">
        <f t="shared" ca="1" si="57"/>
        <v>2</v>
      </c>
      <c r="CT85" s="67">
        <v>85</v>
      </c>
      <c r="CU85" s="67">
        <v>8</v>
      </c>
      <c r="CV85" s="67">
        <v>4</v>
      </c>
      <c r="CX85" s="65">
        <f t="shared" ca="1" si="58"/>
        <v>0.11298799067481968</v>
      </c>
      <c r="CY85" s="66">
        <f t="shared" ca="1" si="59"/>
        <v>90</v>
      </c>
      <c r="DA85" s="67">
        <v>85</v>
      </c>
      <c r="DB85" s="67">
        <v>8</v>
      </c>
      <c r="DC85" s="67">
        <v>4</v>
      </c>
      <c r="DE85" s="65"/>
      <c r="DF85" s="66"/>
      <c r="DH85" s="67"/>
    </row>
    <row r="86" spans="81:114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>
        <f t="shared" ca="1" si="56"/>
        <v>0.29789009727970805</v>
      </c>
      <c r="CR86" s="66">
        <f t="shared" ca="1" si="57"/>
        <v>75</v>
      </c>
      <c r="CT86" s="67">
        <v>86</v>
      </c>
      <c r="CU86" s="67">
        <v>8</v>
      </c>
      <c r="CV86" s="67">
        <v>5</v>
      </c>
      <c r="CX86" s="65">
        <f t="shared" ca="1" si="58"/>
        <v>0.72447258848316332</v>
      </c>
      <c r="CY86" s="66">
        <f t="shared" ca="1" si="59"/>
        <v>28</v>
      </c>
      <c r="DA86" s="67">
        <v>86</v>
      </c>
      <c r="DB86" s="67">
        <v>8</v>
      </c>
      <c r="DC86" s="67">
        <v>5</v>
      </c>
      <c r="DE86" s="65"/>
      <c r="DF86" s="66"/>
      <c r="DH86" s="67"/>
    </row>
    <row r="87" spans="81:114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>
        <f t="shared" ca="1" si="56"/>
        <v>0.20169812258021336</v>
      </c>
      <c r="CR87" s="66">
        <f t="shared" ca="1" si="57"/>
        <v>88</v>
      </c>
      <c r="CT87" s="67">
        <v>87</v>
      </c>
      <c r="CU87" s="67">
        <v>8</v>
      </c>
      <c r="CV87" s="67">
        <v>6</v>
      </c>
      <c r="CX87" s="65">
        <f t="shared" ca="1" si="58"/>
        <v>0.57703960365648554</v>
      </c>
      <c r="CY87" s="66">
        <f t="shared" ca="1" si="59"/>
        <v>41</v>
      </c>
      <c r="DA87" s="67">
        <v>87</v>
      </c>
      <c r="DB87" s="67">
        <v>8</v>
      </c>
      <c r="DC87" s="67">
        <v>6</v>
      </c>
      <c r="DE87" s="65"/>
      <c r="DF87" s="66"/>
      <c r="DH87" s="67"/>
    </row>
    <row r="88" spans="81:114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>
        <f t="shared" ca="1" si="56"/>
        <v>0.47600886432809919</v>
      </c>
      <c r="CR88" s="66">
        <f t="shared" ca="1" si="57"/>
        <v>59</v>
      </c>
      <c r="CT88" s="67">
        <v>88</v>
      </c>
      <c r="CU88" s="67">
        <v>8</v>
      </c>
      <c r="CV88" s="67">
        <v>7</v>
      </c>
      <c r="CX88" s="65">
        <f t="shared" ca="1" si="58"/>
        <v>0.3219560526252645</v>
      </c>
      <c r="CY88" s="66">
        <f t="shared" ca="1" si="59"/>
        <v>68</v>
      </c>
      <c r="DA88" s="67">
        <v>88</v>
      </c>
      <c r="DB88" s="67">
        <v>8</v>
      </c>
      <c r="DC88" s="67">
        <v>7</v>
      </c>
      <c r="DE88" s="65"/>
      <c r="DF88" s="66"/>
      <c r="DH88" s="67"/>
    </row>
    <row r="89" spans="81:114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>
        <f t="shared" ca="1" si="56"/>
        <v>0.81867786632527995</v>
      </c>
      <c r="CR89" s="66">
        <f t="shared" ca="1" si="57"/>
        <v>18</v>
      </c>
      <c r="CT89" s="67">
        <v>89</v>
      </c>
      <c r="CU89" s="67">
        <v>8</v>
      </c>
      <c r="CV89" s="67">
        <v>8</v>
      </c>
      <c r="CX89" s="65">
        <f t="shared" ca="1" si="58"/>
        <v>0.62248850923825894</v>
      </c>
      <c r="CY89" s="66">
        <f t="shared" ca="1" si="59"/>
        <v>38</v>
      </c>
      <c r="DA89" s="67">
        <v>89</v>
      </c>
      <c r="DB89" s="67">
        <v>8</v>
      </c>
      <c r="DC89" s="67">
        <v>8</v>
      </c>
      <c r="DE89" s="65"/>
      <c r="DF89" s="66"/>
      <c r="DH89" s="67"/>
    </row>
    <row r="90" spans="81:114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>
        <f t="shared" ca="1" si="56"/>
        <v>0.45714769551457568</v>
      </c>
      <c r="CR90" s="66">
        <f t="shared" ca="1" si="57"/>
        <v>64</v>
      </c>
      <c r="CT90" s="67">
        <v>90</v>
      </c>
      <c r="CU90" s="67">
        <v>8</v>
      </c>
      <c r="CV90" s="67">
        <v>9</v>
      </c>
      <c r="CX90" s="65">
        <f t="shared" ca="1" si="58"/>
        <v>4.6223465226095439E-2</v>
      </c>
      <c r="CY90" s="66">
        <f t="shared" ca="1" si="59"/>
        <v>97</v>
      </c>
      <c r="DA90" s="67">
        <v>90</v>
      </c>
      <c r="DB90" s="67">
        <v>8</v>
      </c>
      <c r="DC90" s="67">
        <v>9</v>
      </c>
      <c r="DE90" s="65"/>
      <c r="DF90" s="66"/>
      <c r="DH90" s="67"/>
    </row>
    <row r="91" spans="81:114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>
        <f t="shared" ca="1" si="56"/>
        <v>0.34960934948796774</v>
      </c>
      <c r="CR91" s="66">
        <f t="shared" ca="1" si="57"/>
        <v>73</v>
      </c>
      <c r="CT91" s="67">
        <v>91</v>
      </c>
      <c r="CU91" s="67">
        <v>9</v>
      </c>
      <c r="CV91" s="67">
        <v>0</v>
      </c>
      <c r="CX91" s="65">
        <f t="shared" ca="1" si="58"/>
        <v>6.0498425904690456E-2</v>
      </c>
      <c r="CY91" s="66">
        <f t="shared" ca="1" si="59"/>
        <v>96</v>
      </c>
      <c r="DA91" s="67">
        <v>91</v>
      </c>
      <c r="DB91" s="67">
        <v>9</v>
      </c>
      <c r="DC91" s="67">
        <v>0</v>
      </c>
      <c r="DE91" s="65"/>
      <c r="DF91" s="66"/>
      <c r="DH91" s="67"/>
    </row>
    <row r="92" spans="81:114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>
        <f t="shared" ca="1" si="56"/>
        <v>0.28331543366648404</v>
      </c>
      <c r="CR92" s="66">
        <f t="shared" ca="1" si="57"/>
        <v>78</v>
      </c>
      <c r="CT92" s="67">
        <v>92</v>
      </c>
      <c r="CU92" s="67">
        <v>9</v>
      </c>
      <c r="CV92" s="67">
        <v>1</v>
      </c>
      <c r="CX92" s="65">
        <f t="shared" ca="1" si="58"/>
        <v>0.36505359604449406</v>
      </c>
      <c r="CY92" s="66">
        <f t="shared" ca="1" si="59"/>
        <v>64</v>
      </c>
      <c r="DA92" s="67">
        <v>92</v>
      </c>
      <c r="DB92" s="67">
        <v>9</v>
      </c>
      <c r="DC92" s="67">
        <v>1</v>
      </c>
      <c r="DE92" s="65"/>
      <c r="DF92" s="66"/>
      <c r="DH92" s="67"/>
    </row>
    <row r="93" spans="81:114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>
        <f t="shared" ca="1" si="56"/>
        <v>0.59909191192803779</v>
      </c>
      <c r="CR93" s="66">
        <f t="shared" ca="1" si="57"/>
        <v>44</v>
      </c>
      <c r="CT93" s="67">
        <v>93</v>
      </c>
      <c r="CU93" s="67">
        <v>9</v>
      </c>
      <c r="CV93" s="67">
        <v>2</v>
      </c>
      <c r="CX93" s="65">
        <f t="shared" ca="1" si="58"/>
        <v>2.0107156394351788E-2</v>
      </c>
      <c r="CY93" s="66">
        <f t="shared" ca="1" si="59"/>
        <v>100</v>
      </c>
      <c r="DA93" s="67">
        <v>93</v>
      </c>
      <c r="DB93" s="67">
        <v>9</v>
      </c>
      <c r="DC93" s="67">
        <v>2</v>
      </c>
      <c r="DE93" s="65"/>
      <c r="DF93" s="66"/>
      <c r="DH93" s="67"/>
    </row>
    <row r="94" spans="81:114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>
        <f t="shared" ca="1" si="56"/>
        <v>0.26511802247206262</v>
      </c>
      <c r="CR94" s="66">
        <f t="shared" ca="1" si="57"/>
        <v>81</v>
      </c>
      <c r="CT94" s="67">
        <v>94</v>
      </c>
      <c r="CU94" s="67">
        <v>9</v>
      </c>
      <c r="CV94" s="67">
        <v>3</v>
      </c>
      <c r="CX94" s="65">
        <f t="shared" ca="1" si="58"/>
        <v>0.54971773588240658</v>
      </c>
      <c r="CY94" s="66">
        <f t="shared" ca="1" si="59"/>
        <v>44</v>
      </c>
      <c r="DA94" s="67">
        <v>94</v>
      </c>
      <c r="DB94" s="67">
        <v>9</v>
      </c>
      <c r="DC94" s="67">
        <v>3</v>
      </c>
      <c r="DE94" s="65"/>
      <c r="DF94" s="66"/>
      <c r="DH94" s="67"/>
    </row>
    <row r="95" spans="81:114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>
        <f t="shared" ca="1" si="56"/>
        <v>0.74444301443848104</v>
      </c>
      <c r="CR95" s="66">
        <f t="shared" ca="1" si="57"/>
        <v>28</v>
      </c>
      <c r="CT95" s="67">
        <v>95</v>
      </c>
      <c r="CU95" s="67">
        <v>9</v>
      </c>
      <c r="CV95" s="67">
        <v>4</v>
      </c>
      <c r="CX95" s="65">
        <f t="shared" ca="1" si="58"/>
        <v>0.63068138783424244</v>
      </c>
      <c r="CY95" s="66">
        <f t="shared" ca="1" si="59"/>
        <v>37</v>
      </c>
      <c r="DA95" s="67">
        <v>95</v>
      </c>
      <c r="DB95" s="67">
        <v>9</v>
      </c>
      <c r="DC95" s="67">
        <v>4</v>
      </c>
      <c r="DE95" s="65"/>
      <c r="DF95" s="66"/>
      <c r="DH95" s="67"/>
    </row>
    <row r="96" spans="81:114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>
        <f t="shared" ca="1" si="56"/>
        <v>0.52405574947044342</v>
      </c>
      <c r="CR96" s="66">
        <f t="shared" ca="1" si="57"/>
        <v>55</v>
      </c>
      <c r="CT96" s="67">
        <v>96</v>
      </c>
      <c r="CU96" s="67">
        <v>9</v>
      </c>
      <c r="CV96" s="67">
        <v>5</v>
      </c>
      <c r="CX96" s="65">
        <f t="shared" ca="1" si="58"/>
        <v>0.45388418705102429</v>
      </c>
      <c r="CY96" s="66">
        <f t="shared" ca="1" si="59"/>
        <v>54</v>
      </c>
      <c r="DA96" s="67">
        <v>96</v>
      </c>
      <c r="DB96" s="67">
        <v>9</v>
      </c>
      <c r="DC96" s="67">
        <v>5</v>
      </c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>
        <f t="shared" ca="1" si="56"/>
        <v>0.79552862527222157</v>
      </c>
      <c r="CR97" s="66">
        <f t="shared" ca="1" si="57"/>
        <v>19</v>
      </c>
      <c r="CT97" s="67">
        <v>97</v>
      </c>
      <c r="CU97" s="67">
        <v>9</v>
      </c>
      <c r="CV97" s="67">
        <v>6</v>
      </c>
      <c r="CX97" s="65">
        <f t="shared" ca="1" si="58"/>
        <v>7.3695359078000511E-2</v>
      </c>
      <c r="CY97" s="66">
        <f t="shared" ca="1" si="59"/>
        <v>95</v>
      </c>
      <c r="DA97" s="67">
        <v>97</v>
      </c>
      <c r="DB97" s="67">
        <v>9</v>
      </c>
      <c r="DC97" s="67">
        <v>6</v>
      </c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>
        <f t="shared" ca="1" si="56"/>
        <v>0.46291953256062945</v>
      </c>
      <c r="CR98" s="66">
        <f t="shared" ca="1" si="57"/>
        <v>63</v>
      </c>
      <c r="CT98" s="67">
        <v>98</v>
      </c>
      <c r="CU98" s="67">
        <v>9</v>
      </c>
      <c r="CV98" s="67">
        <v>7</v>
      </c>
      <c r="CX98" s="65">
        <f t="shared" ca="1" si="58"/>
        <v>0.51207538955250509</v>
      </c>
      <c r="CY98" s="66">
        <f t="shared" ca="1" si="59"/>
        <v>48</v>
      </c>
      <c r="DA98" s="67">
        <v>98</v>
      </c>
      <c r="DB98" s="67">
        <v>9</v>
      </c>
      <c r="DC98" s="67">
        <v>7</v>
      </c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>
        <f t="shared" ca="1" si="56"/>
        <v>0.56382230479249107</v>
      </c>
      <c r="CR99" s="66">
        <f t="shared" ca="1" si="57"/>
        <v>52</v>
      </c>
      <c r="CT99" s="67">
        <v>99</v>
      </c>
      <c r="CU99" s="67">
        <v>9</v>
      </c>
      <c r="CV99" s="67">
        <v>8</v>
      </c>
      <c r="CX99" s="65">
        <f t="shared" ca="1" si="58"/>
        <v>0.69461429638077499</v>
      </c>
      <c r="CY99" s="66">
        <f t="shared" ca="1" si="59"/>
        <v>30</v>
      </c>
      <c r="DA99" s="67">
        <v>99</v>
      </c>
      <c r="DB99" s="67">
        <v>9</v>
      </c>
      <c r="DC99" s="67">
        <v>8</v>
      </c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>
        <f t="shared" ca="1" si="56"/>
        <v>0.95074834382649953</v>
      </c>
      <c r="CR100" s="66">
        <f t="shared" ca="1" si="57"/>
        <v>4</v>
      </c>
      <c r="CT100" s="67">
        <v>100</v>
      </c>
      <c r="CU100" s="67">
        <v>9</v>
      </c>
      <c r="CV100" s="67">
        <v>9</v>
      </c>
      <c r="CX100" s="65">
        <f t="shared" ca="1" si="58"/>
        <v>0.71008389123596993</v>
      </c>
      <c r="CY100" s="66">
        <f t="shared" ca="1" si="59"/>
        <v>29</v>
      </c>
      <c r="DA100" s="67">
        <v>100</v>
      </c>
      <c r="DB100" s="67">
        <v>9</v>
      </c>
      <c r="DC100" s="67">
        <v>9</v>
      </c>
      <c r="DE100" s="65"/>
      <c r="DF100" s="66"/>
      <c r="DH100" s="67"/>
    </row>
  </sheetData>
  <sheetProtection algorithmName="SHA-512" hashValue="4ewMNvWKz5BQFpKwK6Ky7tISUeJZZDnZ3vWyDyB/OAgr7Z0Ty+uUho3IwQgc3fUwrmBvfTvDYDYqZ5cZRnzGPA==" saltValue="7oQQ7GKAI5Lqg4Ilz9lF6Q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103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104</v>
      </c>
      <c r="AB1" s="1">
        <f ca="1">BE1*10000+BJ1*1000+BO1*100+BT1*10+BY1</f>
        <v>5322</v>
      </c>
      <c r="AC1" s="1" t="s">
        <v>61</v>
      </c>
      <c r="AD1" s="1">
        <f ca="1">BF1*10000+BK1*1000+BP1*100+BU1*10+BZ1</f>
        <v>1626</v>
      </c>
      <c r="AE1" s="1" t="s">
        <v>43</v>
      </c>
      <c r="AF1" s="1">
        <f ca="1">AB1+AD1</f>
        <v>6948</v>
      </c>
      <c r="AH1" s="1">
        <f ca="1">BE1</f>
        <v>0</v>
      </c>
      <c r="AI1" s="1">
        <f ca="1">BJ1</f>
        <v>5</v>
      </c>
      <c r="AJ1" s="1" t="s">
        <v>47</v>
      </c>
      <c r="AK1" s="1">
        <f ca="1">BO1</f>
        <v>3</v>
      </c>
      <c r="AL1" s="1">
        <f ca="1">BT1</f>
        <v>2</v>
      </c>
      <c r="AM1" s="1">
        <f ca="1">BY1</f>
        <v>2</v>
      </c>
      <c r="AN1" s="1" t="s">
        <v>1</v>
      </c>
      <c r="AO1" s="1">
        <f ca="1">BF1</f>
        <v>0</v>
      </c>
      <c r="AP1" s="1">
        <f ca="1">BK1</f>
        <v>1</v>
      </c>
      <c r="AQ1" s="1" t="s">
        <v>105</v>
      </c>
      <c r="AR1" s="1">
        <f ca="1">BP1</f>
        <v>6</v>
      </c>
      <c r="AS1" s="1">
        <f ca="1">BU1</f>
        <v>2</v>
      </c>
      <c r="AT1" s="1">
        <f ca="1">BZ1</f>
        <v>6</v>
      </c>
      <c r="AU1" s="1" t="s">
        <v>43</v>
      </c>
      <c r="AV1" s="1">
        <f ca="1">MOD(ROUNDDOWN(AF1/10000,0),10)</f>
        <v>0</v>
      </c>
      <c r="AW1" s="1">
        <f ca="1">MOD(ROUNDDOWN(AF1/1000,0),10)</f>
        <v>6</v>
      </c>
      <c r="AX1" s="1" t="s">
        <v>105</v>
      </c>
      <c r="AY1" s="1">
        <f ca="1">MOD(ROUNDDOWN(AF1/100,0),10)</f>
        <v>9</v>
      </c>
      <c r="AZ1" s="1">
        <f ca="1">MOD(ROUNDDOWN(AF1/10,0),10)</f>
        <v>4</v>
      </c>
      <c r="BA1" s="1">
        <f ca="1">MOD(ROUNDDOWN(AF1/1,0),10)</f>
        <v>8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5</v>
      </c>
      <c r="BK1" s="11">
        <f ca="1">VLOOKUP($CK1,$CM$1:$CO$100,3,FALSE)</f>
        <v>1</v>
      </c>
      <c r="BL1" s="12"/>
      <c r="BM1" s="18" t="s">
        <v>8</v>
      </c>
      <c r="BN1" s="1">
        <v>1</v>
      </c>
      <c r="BO1" s="10">
        <f ca="1">VLOOKUP($CR1,$CT$1:$CV$100,2,FALSE)</f>
        <v>3</v>
      </c>
      <c r="BP1" s="10">
        <f ca="1">VLOOKUP($CR1,$CT$1:$CV$100,3,FALSE)</f>
        <v>6</v>
      </c>
      <c r="BQ1" s="19"/>
      <c r="BR1" s="18" t="s">
        <v>9</v>
      </c>
      <c r="BS1" s="1">
        <v>1</v>
      </c>
      <c r="BT1" s="10">
        <f ca="1">VLOOKUP($CY1,$DA$1:$DC$100,2,FALSE)</f>
        <v>2</v>
      </c>
      <c r="BU1" s="10">
        <f ca="1">VLOOKUP($CY1,$DA$1:$DC$100,3,FALSE)</f>
        <v>2</v>
      </c>
      <c r="BV1" s="19"/>
      <c r="BW1" s="18" t="s">
        <v>10</v>
      </c>
      <c r="BX1" s="1">
        <v>1</v>
      </c>
      <c r="BY1" s="10">
        <f ca="1">VLOOKUP($DF1,$DH$1:$DJ$100,2,FALSE)</f>
        <v>2</v>
      </c>
      <c r="BZ1" s="10">
        <f ca="1">VLOOKUP($DF1,$DH$1:$DJ$100,3,FALSE)</f>
        <v>6</v>
      </c>
      <c r="CA1" s="19"/>
      <c r="CB1" s="12"/>
      <c r="CC1" s="65">
        <f ca="1">RAND()</f>
        <v>0.96542874368869258</v>
      </c>
      <c r="CD1" s="66">
        <f ca="1">RANK(CC1,$CC$1:$CC$100,)</f>
        <v>3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0.27525010516117854</v>
      </c>
      <c r="CK1" s="66">
        <f ca="1">RANK(CJ1,$CJ$1:$CJ$100,)</f>
        <v>27</v>
      </c>
      <c r="CL1" s="67"/>
      <c r="CM1" s="67">
        <v>1</v>
      </c>
      <c r="CN1" s="67">
        <v>1</v>
      </c>
      <c r="CO1" s="67">
        <v>1</v>
      </c>
      <c r="CQ1" s="65">
        <f ca="1">RAND()</f>
        <v>0.29326013480287527</v>
      </c>
      <c r="CR1" s="66">
        <f ca="1">RANK(CQ1,$CQ$1:$CQ$100,)</f>
        <v>21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0.87323654877089441</v>
      </c>
      <c r="CY1" s="66">
        <f ca="1">RANK(CX1,$CX$1:$CX$100,)</f>
        <v>10</v>
      </c>
      <c r="CZ1" s="67"/>
      <c r="DA1" s="67">
        <v>1</v>
      </c>
      <c r="DB1" s="67">
        <v>1</v>
      </c>
      <c r="DC1" s="67">
        <v>1</v>
      </c>
      <c r="DE1" s="65">
        <f ca="1">RAND()</f>
        <v>0.48487191864791046</v>
      </c>
      <c r="DF1" s="66">
        <f ca="1">RANK(DE1,$DE$1:$DE$100,)</f>
        <v>14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97" t="s">
        <v>106</v>
      </c>
      <c r="B2" s="98"/>
      <c r="C2" s="98"/>
      <c r="D2" s="98"/>
      <c r="E2" s="98"/>
      <c r="F2" s="99"/>
      <c r="G2" s="100" t="s">
        <v>107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108</v>
      </c>
      <c r="AB2" s="1">
        <f t="shared" ref="AB2:AB12" ca="1" si="0">BE2*10000+BJ2*1000+BO2*100+BT2*10+BY2</f>
        <v>2132</v>
      </c>
      <c r="AC2" s="1" t="s">
        <v>109</v>
      </c>
      <c r="AD2" s="1">
        <f t="shared" ref="AD2:AD12" ca="1" si="1">BF2*10000+BK2*1000+BP2*100+BU2*10+BZ2</f>
        <v>1452</v>
      </c>
      <c r="AE2" s="1" t="s">
        <v>110</v>
      </c>
      <c r="AF2" s="1">
        <f t="shared" ref="AF2:AF12" ca="1" si="2">AB2+AD2</f>
        <v>3584</v>
      </c>
      <c r="AH2" s="1">
        <f t="shared" ref="AH2:AH12" ca="1" si="3">BE2</f>
        <v>0</v>
      </c>
      <c r="AI2" s="1">
        <f t="shared" ref="AI2:AI12" ca="1" si="4">BJ2</f>
        <v>2</v>
      </c>
      <c r="AJ2" s="1" t="s">
        <v>47</v>
      </c>
      <c r="AK2" s="1">
        <f t="shared" ref="AK2:AK12" ca="1" si="5">BO2</f>
        <v>1</v>
      </c>
      <c r="AL2" s="1">
        <f t="shared" ref="AL2:AL12" ca="1" si="6">BT2</f>
        <v>3</v>
      </c>
      <c r="AM2" s="1">
        <f t="shared" ref="AM2:AM12" ca="1" si="7">BY2</f>
        <v>2</v>
      </c>
      <c r="AN2" s="1" t="s">
        <v>1</v>
      </c>
      <c r="AO2" s="1">
        <f t="shared" ref="AO2:AO12" ca="1" si="8">BF2</f>
        <v>0</v>
      </c>
      <c r="AP2" s="1">
        <f t="shared" ref="AP2:AP12" ca="1" si="9">BK2</f>
        <v>1</v>
      </c>
      <c r="AQ2" s="1" t="s">
        <v>6</v>
      </c>
      <c r="AR2" s="1">
        <f t="shared" ref="AR2:AR12" ca="1" si="10">BP2</f>
        <v>4</v>
      </c>
      <c r="AS2" s="1">
        <f t="shared" ref="AS2:AS12" ca="1" si="11">BU2</f>
        <v>5</v>
      </c>
      <c r="AT2" s="1">
        <f t="shared" ref="AT2:AT12" ca="1" si="12">BZ2</f>
        <v>2</v>
      </c>
      <c r="AU2" s="1" t="s">
        <v>110</v>
      </c>
      <c r="AV2" s="1">
        <f t="shared" ref="AV2:AV12" ca="1" si="13">MOD(ROUNDDOWN(AF2/10000,0),10)</f>
        <v>0</v>
      </c>
      <c r="AW2" s="1">
        <f t="shared" ref="AW2:AW12" ca="1" si="14">MOD(ROUNDDOWN(AF2/1000,0),10)</f>
        <v>3</v>
      </c>
      <c r="AX2" s="1" t="s">
        <v>6</v>
      </c>
      <c r="AY2" s="1">
        <f t="shared" ref="AY2:AY12" ca="1" si="15">MOD(ROUNDDOWN(AF2/100,0),10)</f>
        <v>5</v>
      </c>
      <c r="AZ2" s="1">
        <f t="shared" ref="AZ2:AZ12" ca="1" si="16">MOD(ROUNDDOWN(AF2/10,0),10)</f>
        <v>8</v>
      </c>
      <c r="BA2" s="1">
        <f t="shared" ref="BA2:BA12" ca="1" si="17">MOD(ROUNDDOWN(AF2/1,0),10)</f>
        <v>4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2</v>
      </c>
      <c r="BK2" s="11">
        <f t="shared" ref="BK2:BK12" ca="1" si="21">VLOOKUP($CK2,$CM$1:$CO$100,3,FALSE)</f>
        <v>1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4</v>
      </c>
      <c r="BQ2" s="19"/>
      <c r="BS2" s="1">
        <v>2</v>
      </c>
      <c r="BT2" s="10">
        <f t="shared" ref="BT2:BT12" ca="1" si="24">VLOOKUP($CY2,$DA$1:$DC$100,2,FALSE)</f>
        <v>3</v>
      </c>
      <c r="BU2" s="10">
        <f t="shared" ref="BU2:BU12" ca="1" si="25">VLOOKUP($CY2,$DA$1:$DC$100,3,FALSE)</f>
        <v>5</v>
      </c>
      <c r="BV2" s="19"/>
      <c r="BX2" s="1">
        <v>2</v>
      </c>
      <c r="BY2" s="10">
        <f t="shared" ref="BY2:BY12" ca="1" si="26">VLOOKUP($DF2,$DH$1:$DJ$100,2,FALSE)</f>
        <v>2</v>
      </c>
      <c r="BZ2" s="10">
        <f t="shared" ref="BZ2:BZ12" ca="1" si="27">VLOOKUP($DF2,$DH$1:$DJ$100,3,FALSE)</f>
        <v>2</v>
      </c>
      <c r="CA2" s="19"/>
      <c r="CB2" s="12"/>
      <c r="CC2" s="65">
        <f t="shared" ref="CC2:CC18" ca="1" si="28">RAND()</f>
        <v>0.20696463701722301</v>
      </c>
      <c r="CD2" s="66">
        <f t="shared" ref="CD2:CD18" ca="1" si="29">RANK(CC2,$CC$1:$CC$100,)</f>
        <v>16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36" ca="1" si="30">RAND()</f>
        <v>0.72637950937588625</v>
      </c>
      <c r="CK2" s="66">
        <f t="shared" ref="CK2:CK36" ca="1" si="31">RANK(CJ2,$CJ$1:$CJ$100,)</f>
        <v>9</v>
      </c>
      <c r="CL2" s="67"/>
      <c r="CM2" s="67">
        <v>2</v>
      </c>
      <c r="CN2" s="67">
        <v>1</v>
      </c>
      <c r="CO2" s="67">
        <v>2</v>
      </c>
      <c r="CQ2" s="65">
        <f t="shared" ref="CQ2:CQ36" ca="1" si="32">RAND()</f>
        <v>0.86989117538100946</v>
      </c>
      <c r="CR2" s="66">
        <f t="shared" ref="CR2:CR36" ca="1" si="33">RANK(CQ2,$CQ$1:$CQ$100,)</f>
        <v>4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0.61976167107223656</v>
      </c>
      <c r="CY2" s="66">
        <f t="shared" ref="CY2:CY37" ca="1" si="35">RANK(CX2,$CX$1:$CX$100,)</f>
        <v>20</v>
      </c>
      <c r="CZ2" s="67"/>
      <c r="DA2" s="67">
        <v>2</v>
      </c>
      <c r="DB2" s="67">
        <v>1</v>
      </c>
      <c r="DC2" s="67">
        <v>2</v>
      </c>
      <c r="DE2" s="65">
        <f t="shared" ref="DE2:DE36" ca="1" si="36">RAND()</f>
        <v>0.5535236159446163</v>
      </c>
      <c r="DF2" s="66">
        <f t="shared" ref="DF2:DF36" ca="1" si="37">RANK(DE2,$DE$1:$DE$100,)</f>
        <v>10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111</v>
      </c>
      <c r="AB3" s="1">
        <f t="shared" ca="1" si="0"/>
        <v>2711</v>
      </c>
      <c r="AC3" s="1" t="s">
        <v>61</v>
      </c>
      <c r="AD3" s="1">
        <f t="shared" ca="1" si="1"/>
        <v>7174</v>
      </c>
      <c r="AE3" s="1" t="s">
        <v>57</v>
      </c>
      <c r="AF3" s="1">
        <f t="shared" ca="1" si="2"/>
        <v>9885</v>
      </c>
      <c r="AH3" s="1">
        <f t="shared" ca="1" si="3"/>
        <v>0</v>
      </c>
      <c r="AI3" s="1">
        <f t="shared" ca="1" si="4"/>
        <v>2</v>
      </c>
      <c r="AJ3" s="1" t="s">
        <v>47</v>
      </c>
      <c r="AK3" s="1">
        <f t="shared" ca="1" si="5"/>
        <v>7</v>
      </c>
      <c r="AL3" s="1">
        <f t="shared" ca="1" si="6"/>
        <v>1</v>
      </c>
      <c r="AM3" s="1">
        <f t="shared" ca="1" si="7"/>
        <v>1</v>
      </c>
      <c r="AN3" s="1" t="s">
        <v>61</v>
      </c>
      <c r="AO3" s="1">
        <f t="shared" ca="1" si="8"/>
        <v>0</v>
      </c>
      <c r="AP3" s="1">
        <f t="shared" ca="1" si="9"/>
        <v>7</v>
      </c>
      <c r="AQ3" s="1" t="s">
        <v>6</v>
      </c>
      <c r="AR3" s="1">
        <f t="shared" ca="1" si="10"/>
        <v>1</v>
      </c>
      <c r="AS3" s="1">
        <f t="shared" ca="1" si="11"/>
        <v>7</v>
      </c>
      <c r="AT3" s="1">
        <f t="shared" ca="1" si="12"/>
        <v>4</v>
      </c>
      <c r="AU3" s="1" t="s">
        <v>57</v>
      </c>
      <c r="AV3" s="1">
        <f t="shared" ca="1" si="13"/>
        <v>0</v>
      </c>
      <c r="AW3" s="1">
        <f t="shared" ca="1" si="14"/>
        <v>9</v>
      </c>
      <c r="AX3" s="1" t="s">
        <v>47</v>
      </c>
      <c r="AY3" s="1">
        <f t="shared" ca="1" si="15"/>
        <v>8</v>
      </c>
      <c r="AZ3" s="1">
        <f t="shared" ca="1" si="16"/>
        <v>8</v>
      </c>
      <c r="BA3" s="1">
        <f t="shared" ca="1" si="17"/>
        <v>5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2</v>
      </c>
      <c r="BK3" s="11">
        <f t="shared" ca="1" si="21"/>
        <v>7</v>
      </c>
      <c r="BL3" s="12"/>
      <c r="BN3" s="1">
        <v>3</v>
      </c>
      <c r="BO3" s="10">
        <f t="shared" ca="1" si="22"/>
        <v>7</v>
      </c>
      <c r="BP3" s="10">
        <f t="shared" ca="1" si="23"/>
        <v>1</v>
      </c>
      <c r="BQ3" s="19"/>
      <c r="BS3" s="1">
        <v>3</v>
      </c>
      <c r="BT3" s="10">
        <f t="shared" ca="1" si="24"/>
        <v>1</v>
      </c>
      <c r="BU3" s="10">
        <f t="shared" ca="1" si="25"/>
        <v>7</v>
      </c>
      <c r="BV3" s="19"/>
      <c r="BX3" s="1">
        <v>3</v>
      </c>
      <c r="BY3" s="10">
        <f t="shared" ca="1" si="26"/>
        <v>1</v>
      </c>
      <c r="BZ3" s="10">
        <f t="shared" ca="1" si="27"/>
        <v>4</v>
      </c>
      <c r="CA3" s="19"/>
      <c r="CB3" s="12"/>
      <c r="CC3" s="65">
        <f t="shared" ca="1" si="28"/>
        <v>0.9854057091778049</v>
      </c>
      <c r="CD3" s="66">
        <f t="shared" ca="1" si="29"/>
        <v>1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0.57913982671921116</v>
      </c>
      <c r="CK3" s="66">
        <f t="shared" ca="1" si="31"/>
        <v>15</v>
      </c>
      <c r="CL3" s="67"/>
      <c r="CM3" s="67">
        <v>3</v>
      </c>
      <c r="CN3" s="67">
        <v>1</v>
      </c>
      <c r="CO3" s="67">
        <v>3</v>
      </c>
      <c r="CQ3" s="65">
        <f t="shared" ca="1" si="32"/>
        <v>8.9589245132528528E-2</v>
      </c>
      <c r="CR3" s="66">
        <f t="shared" ca="1" si="33"/>
        <v>34</v>
      </c>
      <c r="CS3" s="67"/>
      <c r="CT3" s="67">
        <v>3</v>
      </c>
      <c r="CU3" s="67">
        <v>1</v>
      </c>
      <c r="CV3" s="67">
        <v>3</v>
      </c>
      <c r="CX3" s="65">
        <f t="shared" ca="1" si="34"/>
        <v>0.90065032168964199</v>
      </c>
      <c r="CY3" s="66">
        <f t="shared" ca="1" si="35"/>
        <v>7</v>
      </c>
      <c r="CZ3" s="67"/>
      <c r="DA3" s="67">
        <v>3</v>
      </c>
      <c r="DB3" s="67">
        <v>1</v>
      </c>
      <c r="DC3" s="67">
        <v>3</v>
      </c>
      <c r="DE3" s="65">
        <f t="shared" ca="1" si="36"/>
        <v>0.787805321773002</v>
      </c>
      <c r="DF3" s="66">
        <f t="shared" ca="1" si="37"/>
        <v>4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112</v>
      </c>
      <c r="AB4" s="1">
        <f t="shared" ca="1" si="0"/>
        <v>1243</v>
      </c>
      <c r="AC4" s="1" t="s">
        <v>61</v>
      </c>
      <c r="AD4" s="1">
        <f t="shared" ca="1" si="1"/>
        <v>2754</v>
      </c>
      <c r="AE4" s="1" t="s">
        <v>57</v>
      </c>
      <c r="AF4" s="1">
        <f t="shared" ca="1" si="2"/>
        <v>3997</v>
      </c>
      <c r="AH4" s="1">
        <f t="shared" ca="1" si="3"/>
        <v>0</v>
      </c>
      <c r="AI4" s="1">
        <f t="shared" ca="1" si="4"/>
        <v>1</v>
      </c>
      <c r="AJ4" s="1" t="s">
        <v>6</v>
      </c>
      <c r="AK4" s="1">
        <f t="shared" ca="1" si="5"/>
        <v>2</v>
      </c>
      <c r="AL4" s="1">
        <f t="shared" ca="1" si="6"/>
        <v>4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2</v>
      </c>
      <c r="AQ4" s="1" t="s">
        <v>6</v>
      </c>
      <c r="AR4" s="1">
        <f t="shared" ca="1" si="10"/>
        <v>7</v>
      </c>
      <c r="AS4" s="1">
        <f t="shared" ca="1" si="11"/>
        <v>5</v>
      </c>
      <c r="AT4" s="1">
        <f t="shared" ca="1" si="12"/>
        <v>4</v>
      </c>
      <c r="AU4" s="1" t="s">
        <v>57</v>
      </c>
      <c r="AV4" s="1">
        <f t="shared" ca="1" si="13"/>
        <v>0</v>
      </c>
      <c r="AW4" s="1">
        <f t="shared" ca="1" si="14"/>
        <v>3</v>
      </c>
      <c r="AX4" s="1" t="s">
        <v>47</v>
      </c>
      <c r="AY4" s="1">
        <f t="shared" ca="1" si="15"/>
        <v>9</v>
      </c>
      <c r="AZ4" s="1">
        <f t="shared" ca="1" si="16"/>
        <v>9</v>
      </c>
      <c r="BA4" s="1">
        <f t="shared" ca="1" si="17"/>
        <v>7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1</v>
      </c>
      <c r="BK4" s="11">
        <f t="shared" ca="1" si="21"/>
        <v>2</v>
      </c>
      <c r="BL4" s="12"/>
      <c r="BN4" s="1">
        <v>4</v>
      </c>
      <c r="BO4" s="10">
        <f t="shared" ca="1" si="22"/>
        <v>2</v>
      </c>
      <c r="BP4" s="10">
        <f t="shared" ca="1" si="23"/>
        <v>7</v>
      </c>
      <c r="BQ4" s="19"/>
      <c r="BS4" s="1">
        <v>4</v>
      </c>
      <c r="BT4" s="10">
        <f t="shared" ca="1" si="24"/>
        <v>4</v>
      </c>
      <c r="BU4" s="10">
        <f t="shared" ca="1" si="25"/>
        <v>5</v>
      </c>
      <c r="BV4" s="19"/>
      <c r="BX4" s="1">
        <v>4</v>
      </c>
      <c r="BY4" s="10">
        <f t="shared" ca="1" si="26"/>
        <v>3</v>
      </c>
      <c r="BZ4" s="10">
        <f t="shared" ca="1" si="27"/>
        <v>4</v>
      </c>
      <c r="CA4" s="19"/>
      <c r="CB4" s="12"/>
      <c r="CC4" s="65">
        <f t="shared" ca="1" si="28"/>
        <v>0.59333855093888821</v>
      </c>
      <c r="CD4" s="66">
        <f t="shared" ca="1" si="29"/>
        <v>9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0.98856153799626589</v>
      </c>
      <c r="CK4" s="66">
        <f t="shared" ca="1" si="31"/>
        <v>2</v>
      </c>
      <c r="CL4" s="67"/>
      <c r="CM4" s="67">
        <v>4</v>
      </c>
      <c r="CN4" s="67">
        <v>1</v>
      </c>
      <c r="CO4" s="67">
        <v>4</v>
      </c>
      <c r="CQ4" s="65">
        <f t="shared" ca="1" si="32"/>
        <v>0.53544934448745496</v>
      </c>
      <c r="CR4" s="66">
        <f t="shared" ca="1" si="33"/>
        <v>15</v>
      </c>
      <c r="CS4" s="67"/>
      <c r="CT4" s="67">
        <v>4</v>
      </c>
      <c r="CU4" s="67">
        <v>1</v>
      </c>
      <c r="CV4" s="67">
        <v>4</v>
      </c>
      <c r="CX4" s="65">
        <f t="shared" ca="1" si="34"/>
        <v>0.36729585544786403</v>
      </c>
      <c r="CY4" s="66">
        <f t="shared" ca="1" si="35"/>
        <v>27</v>
      </c>
      <c r="CZ4" s="67"/>
      <c r="DA4" s="67">
        <v>4</v>
      </c>
      <c r="DB4" s="67">
        <v>1</v>
      </c>
      <c r="DC4" s="67">
        <v>4</v>
      </c>
      <c r="DE4" s="65">
        <f t="shared" ca="1" si="36"/>
        <v>0.37331015642732324</v>
      </c>
      <c r="DF4" s="66">
        <f t="shared" ca="1" si="37"/>
        <v>19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91" t="str">
        <f ca="1">$AB1/1000&amp;$AC1&amp;$AD1/1000&amp;$AE1</f>
        <v>5.322＋1.626＝</v>
      </c>
      <c r="C5" s="92"/>
      <c r="D5" s="92"/>
      <c r="E5" s="92"/>
      <c r="F5" s="92"/>
      <c r="G5" s="92"/>
      <c r="H5" s="93">
        <f ca="1">$AF1/1000</f>
        <v>6.9480000000000004</v>
      </c>
      <c r="I5" s="93"/>
      <c r="J5" s="94"/>
      <c r="K5" s="24"/>
      <c r="L5" s="8"/>
      <c r="M5" s="91" t="str">
        <f ca="1">$AB2/1000&amp;$AC2&amp;$AD2/1000&amp;$AE2</f>
        <v>2.132＋1.452＝</v>
      </c>
      <c r="N5" s="92"/>
      <c r="O5" s="92"/>
      <c r="P5" s="92"/>
      <c r="Q5" s="92"/>
      <c r="R5" s="92"/>
      <c r="S5" s="93">
        <f ca="1">$AF2/1000</f>
        <v>3.5840000000000001</v>
      </c>
      <c r="T5" s="93"/>
      <c r="U5" s="94"/>
      <c r="V5" s="25"/>
      <c r="AA5" s="2" t="s">
        <v>113</v>
      </c>
      <c r="AB5" s="1">
        <f t="shared" ca="1" si="0"/>
        <v>5273</v>
      </c>
      <c r="AC5" s="1" t="s">
        <v>109</v>
      </c>
      <c r="AD5" s="1">
        <f t="shared" ca="1" si="1"/>
        <v>2323</v>
      </c>
      <c r="AE5" s="1" t="s">
        <v>57</v>
      </c>
      <c r="AF5" s="1">
        <f t="shared" ca="1" si="2"/>
        <v>7596</v>
      </c>
      <c r="AH5" s="1">
        <f t="shared" ca="1" si="3"/>
        <v>0</v>
      </c>
      <c r="AI5" s="1">
        <f t="shared" ca="1" si="4"/>
        <v>5</v>
      </c>
      <c r="AJ5" s="1" t="s">
        <v>105</v>
      </c>
      <c r="AK5" s="1">
        <f t="shared" ca="1" si="5"/>
        <v>2</v>
      </c>
      <c r="AL5" s="1">
        <f t="shared" ca="1" si="6"/>
        <v>7</v>
      </c>
      <c r="AM5" s="1">
        <f t="shared" ca="1" si="7"/>
        <v>3</v>
      </c>
      <c r="AN5" s="1" t="s">
        <v>1</v>
      </c>
      <c r="AO5" s="1">
        <f t="shared" ca="1" si="8"/>
        <v>0</v>
      </c>
      <c r="AP5" s="1">
        <f t="shared" ca="1" si="9"/>
        <v>2</v>
      </c>
      <c r="AQ5" s="1" t="s">
        <v>47</v>
      </c>
      <c r="AR5" s="1">
        <f t="shared" ca="1" si="10"/>
        <v>3</v>
      </c>
      <c r="AS5" s="1">
        <f t="shared" ca="1" si="11"/>
        <v>2</v>
      </c>
      <c r="AT5" s="1">
        <f t="shared" ca="1" si="12"/>
        <v>3</v>
      </c>
      <c r="AU5" s="1" t="s">
        <v>57</v>
      </c>
      <c r="AV5" s="1">
        <f t="shared" ca="1" si="13"/>
        <v>0</v>
      </c>
      <c r="AW5" s="1">
        <f t="shared" ca="1" si="14"/>
        <v>7</v>
      </c>
      <c r="AX5" s="1" t="s">
        <v>47</v>
      </c>
      <c r="AY5" s="1">
        <f t="shared" ca="1" si="15"/>
        <v>5</v>
      </c>
      <c r="AZ5" s="1">
        <f t="shared" ca="1" si="16"/>
        <v>9</v>
      </c>
      <c r="BA5" s="1">
        <f t="shared" ca="1" si="17"/>
        <v>6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5</v>
      </c>
      <c r="BK5" s="11">
        <f t="shared" ca="1" si="21"/>
        <v>2</v>
      </c>
      <c r="BL5" s="12"/>
      <c r="BN5" s="1">
        <v>5</v>
      </c>
      <c r="BO5" s="10">
        <f t="shared" ca="1" si="22"/>
        <v>2</v>
      </c>
      <c r="BP5" s="10">
        <f t="shared" ca="1" si="23"/>
        <v>3</v>
      </c>
      <c r="BQ5" s="19"/>
      <c r="BS5" s="1">
        <v>5</v>
      </c>
      <c r="BT5" s="10">
        <f t="shared" ca="1" si="24"/>
        <v>7</v>
      </c>
      <c r="BU5" s="10">
        <f t="shared" ca="1" si="25"/>
        <v>2</v>
      </c>
      <c r="BV5" s="19"/>
      <c r="BX5" s="1">
        <v>5</v>
      </c>
      <c r="BY5" s="10">
        <f t="shared" ca="1" si="26"/>
        <v>3</v>
      </c>
      <c r="BZ5" s="10">
        <f t="shared" ca="1" si="27"/>
        <v>3</v>
      </c>
      <c r="CA5" s="19"/>
      <c r="CB5" s="12"/>
      <c r="CC5" s="65">
        <f t="shared" ca="1" si="28"/>
        <v>0.9237834402163716</v>
      </c>
      <c r="CD5" s="66">
        <f t="shared" ca="1" si="29"/>
        <v>4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0.23318776834244459</v>
      </c>
      <c r="CK5" s="66">
        <f t="shared" ca="1" si="31"/>
        <v>28</v>
      </c>
      <c r="CL5" s="67"/>
      <c r="CM5" s="67">
        <v>5</v>
      </c>
      <c r="CN5" s="67">
        <v>1</v>
      </c>
      <c r="CO5" s="67">
        <v>5</v>
      </c>
      <c r="CQ5" s="65">
        <f t="shared" ca="1" si="32"/>
        <v>0.7587494080801741</v>
      </c>
      <c r="CR5" s="66">
        <f t="shared" ca="1" si="33"/>
        <v>11</v>
      </c>
      <c r="CS5" s="67"/>
      <c r="CT5" s="67">
        <v>5</v>
      </c>
      <c r="CU5" s="67">
        <v>1</v>
      </c>
      <c r="CV5" s="67">
        <v>5</v>
      </c>
      <c r="CX5" s="65">
        <f t="shared" ca="1" si="34"/>
        <v>7.4666125343604728E-2</v>
      </c>
      <c r="CY5" s="66">
        <f t="shared" ca="1" si="35"/>
        <v>36</v>
      </c>
      <c r="CZ5" s="67"/>
      <c r="DA5" s="67">
        <v>5</v>
      </c>
      <c r="DB5" s="67">
        <v>1</v>
      </c>
      <c r="DC5" s="67">
        <v>5</v>
      </c>
      <c r="DE5" s="65">
        <f t="shared" ca="1" si="36"/>
        <v>0.39138519107433667</v>
      </c>
      <c r="DF5" s="66">
        <f t="shared" ca="1" si="37"/>
        <v>18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4431</v>
      </c>
      <c r="AC6" s="1" t="s">
        <v>109</v>
      </c>
      <c r="AD6" s="1">
        <f t="shared" ca="1" si="1"/>
        <v>4417</v>
      </c>
      <c r="AE6" s="1" t="s">
        <v>57</v>
      </c>
      <c r="AF6" s="1">
        <f t="shared" ca="1" si="2"/>
        <v>8848</v>
      </c>
      <c r="AH6" s="1">
        <f t="shared" ca="1" si="3"/>
        <v>0</v>
      </c>
      <c r="AI6" s="1">
        <f t="shared" ca="1" si="4"/>
        <v>4</v>
      </c>
      <c r="AJ6" s="1" t="s">
        <v>105</v>
      </c>
      <c r="AK6" s="1">
        <f t="shared" ca="1" si="5"/>
        <v>4</v>
      </c>
      <c r="AL6" s="1">
        <f t="shared" ca="1" si="6"/>
        <v>3</v>
      </c>
      <c r="AM6" s="1">
        <f t="shared" ca="1" si="7"/>
        <v>1</v>
      </c>
      <c r="AN6" s="1" t="s">
        <v>61</v>
      </c>
      <c r="AO6" s="1">
        <f t="shared" ca="1" si="8"/>
        <v>0</v>
      </c>
      <c r="AP6" s="1">
        <f t="shared" ca="1" si="9"/>
        <v>4</v>
      </c>
      <c r="AQ6" s="1" t="s">
        <v>105</v>
      </c>
      <c r="AR6" s="1">
        <f t="shared" ca="1" si="10"/>
        <v>4</v>
      </c>
      <c r="AS6" s="1">
        <f t="shared" ca="1" si="11"/>
        <v>1</v>
      </c>
      <c r="AT6" s="1">
        <f t="shared" ca="1" si="12"/>
        <v>7</v>
      </c>
      <c r="AU6" s="1" t="s">
        <v>43</v>
      </c>
      <c r="AV6" s="1">
        <f t="shared" ca="1" si="13"/>
        <v>0</v>
      </c>
      <c r="AW6" s="1">
        <f t="shared" ca="1" si="14"/>
        <v>8</v>
      </c>
      <c r="AX6" s="1" t="s">
        <v>47</v>
      </c>
      <c r="AY6" s="1">
        <f t="shared" ca="1" si="15"/>
        <v>8</v>
      </c>
      <c r="AZ6" s="1">
        <f t="shared" ca="1" si="16"/>
        <v>4</v>
      </c>
      <c r="BA6" s="1">
        <f t="shared" ca="1" si="17"/>
        <v>8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4</v>
      </c>
      <c r="BK6" s="11">
        <f t="shared" ca="1" si="21"/>
        <v>4</v>
      </c>
      <c r="BL6" s="12"/>
      <c r="BN6" s="1">
        <v>6</v>
      </c>
      <c r="BO6" s="10">
        <f t="shared" ca="1" si="22"/>
        <v>4</v>
      </c>
      <c r="BP6" s="10">
        <f t="shared" ca="1" si="23"/>
        <v>4</v>
      </c>
      <c r="BQ6" s="19"/>
      <c r="BS6" s="1">
        <v>6</v>
      </c>
      <c r="BT6" s="10">
        <f t="shared" ca="1" si="24"/>
        <v>3</v>
      </c>
      <c r="BU6" s="10">
        <f t="shared" ca="1" si="25"/>
        <v>1</v>
      </c>
      <c r="BV6" s="19"/>
      <c r="BX6" s="1">
        <v>6</v>
      </c>
      <c r="BY6" s="10">
        <f t="shared" ca="1" si="26"/>
        <v>1</v>
      </c>
      <c r="BZ6" s="10">
        <f t="shared" ca="1" si="27"/>
        <v>7</v>
      </c>
      <c r="CA6" s="19"/>
      <c r="CB6" s="12"/>
      <c r="CC6" s="65">
        <f t="shared" ca="1" si="28"/>
        <v>0.12480714462024278</v>
      </c>
      <c r="CD6" s="66">
        <f t="shared" ca="1" si="29"/>
        <v>18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0.31431954943688833</v>
      </c>
      <c r="CK6" s="66">
        <f t="shared" ca="1" si="31"/>
        <v>25</v>
      </c>
      <c r="CL6" s="67"/>
      <c r="CM6" s="67">
        <v>6</v>
      </c>
      <c r="CN6" s="67">
        <v>1</v>
      </c>
      <c r="CO6" s="67">
        <v>6</v>
      </c>
      <c r="CQ6" s="65">
        <f t="shared" ca="1" si="32"/>
        <v>0.22085594072040715</v>
      </c>
      <c r="CR6" s="66">
        <f t="shared" ca="1" si="33"/>
        <v>25</v>
      </c>
      <c r="CS6" s="67"/>
      <c r="CT6" s="67">
        <v>6</v>
      </c>
      <c r="CU6" s="67">
        <v>1</v>
      </c>
      <c r="CV6" s="67">
        <v>6</v>
      </c>
      <c r="CX6" s="65">
        <f t="shared" ca="1" si="34"/>
        <v>0.70577548892798869</v>
      </c>
      <c r="CY6" s="66">
        <f t="shared" ca="1" si="35"/>
        <v>16</v>
      </c>
      <c r="CZ6" s="67"/>
      <c r="DA6" s="67">
        <v>6</v>
      </c>
      <c r="DB6" s="67">
        <v>1</v>
      </c>
      <c r="DC6" s="67">
        <v>6</v>
      </c>
      <c r="DE6" s="65">
        <f t="shared" ca="1" si="36"/>
        <v>0.56953406242334359</v>
      </c>
      <c r="DF6" s="66">
        <f t="shared" ca="1" si="37"/>
        <v>7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5</v>
      </c>
      <c r="F7" s="62" t="str">
        <f ca="1">IF(AND(G7=0,H7=0,I7=0),"",".")</f>
        <v>.</v>
      </c>
      <c r="G7" s="63">
        <f ca="1">$BO1</f>
        <v>3</v>
      </c>
      <c r="H7" s="63">
        <f ca="1">$BT1</f>
        <v>2</v>
      </c>
      <c r="I7" s="63">
        <f ca="1">$BY1</f>
        <v>2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2</v>
      </c>
      <c r="Q7" s="62" t="str">
        <f ca="1">IF(AND(R7=0,S7=0,T7=0),"",".")</f>
        <v>.</v>
      </c>
      <c r="R7" s="63">
        <f ca="1">$BO2</f>
        <v>1</v>
      </c>
      <c r="S7" s="63">
        <f ca="1">$BT2</f>
        <v>3</v>
      </c>
      <c r="T7" s="63">
        <f ca="1">$BY2</f>
        <v>2</v>
      </c>
      <c r="U7" s="35"/>
      <c r="V7" s="36"/>
      <c r="AA7" s="2" t="s">
        <v>114</v>
      </c>
      <c r="AB7" s="1">
        <f t="shared" ca="1" si="0"/>
        <v>1453</v>
      </c>
      <c r="AC7" s="1" t="s">
        <v>61</v>
      </c>
      <c r="AD7" s="1">
        <f t="shared" ca="1" si="1"/>
        <v>5346</v>
      </c>
      <c r="AE7" s="1" t="s">
        <v>57</v>
      </c>
      <c r="AF7" s="1">
        <f t="shared" ca="1" si="2"/>
        <v>6799</v>
      </c>
      <c r="AH7" s="1">
        <f t="shared" ca="1" si="3"/>
        <v>0</v>
      </c>
      <c r="AI7" s="1">
        <f t="shared" ca="1" si="4"/>
        <v>1</v>
      </c>
      <c r="AJ7" s="1" t="s">
        <v>105</v>
      </c>
      <c r="AK7" s="1">
        <f t="shared" ca="1" si="5"/>
        <v>4</v>
      </c>
      <c r="AL7" s="1">
        <f t="shared" ca="1" si="6"/>
        <v>5</v>
      </c>
      <c r="AM7" s="1">
        <f t="shared" ca="1" si="7"/>
        <v>3</v>
      </c>
      <c r="AN7" s="1" t="s">
        <v>109</v>
      </c>
      <c r="AO7" s="1">
        <f t="shared" ca="1" si="8"/>
        <v>0</v>
      </c>
      <c r="AP7" s="1">
        <f t="shared" ca="1" si="9"/>
        <v>5</v>
      </c>
      <c r="AQ7" s="1" t="s">
        <v>6</v>
      </c>
      <c r="AR7" s="1">
        <f t="shared" ca="1" si="10"/>
        <v>3</v>
      </c>
      <c r="AS7" s="1">
        <f t="shared" ca="1" si="11"/>
        <v>4</v>
      </c>
      <c r="AT7" s="1">
        <f t="shared" ca="1" si="12"/>
        <v>6</v>
      </c>
      <c r="AU7" s="1" t="s">
        <v>110</v>
      </c>
      <c r="AV7" s="1">
        <f t="shared" ca="1" si="13"/>
        <v>0</v>
      </c>
      <c r="AW7" s="1">
        <f t="shared" ca="1" si="14"/>
        <v>6</v>
      </c>
      <c r="AX7" s="1" t="s">
        <v>105</v>
      </c>
      <c r="AY7" s="1">
        <f t="shared" ca="1" si="15"/>
        <v>7</v>
      </c>
      <c r="AZ7" s="1">
        <f t="shared" ca="1" si="16"/>
        <v>9</v>
      </c>
      <c r="BA7" s="1">
        <f t="shared" ca="1" si="17"/>
        <v>9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1</v>
      </c>
      <c r="BK7" s="11">
        <f t="shared" ca="1" si="21"/>
        <v>5</v>
      </c>
      <c r="BL7" s="12"/>
      <c r="BN7" s="1">
        <v>7</v>
      </c>
      <c r="BO7" s="10">
        <f t="shared" ca="1" si="22"/>
        <v>4</v>
      </c>
      <c r="BP7" s="10">
        <f t="shared" ca="1" si="23"/>
        <v>3</v>
      </c>
      <c r="BQ7" s="19"/>
      <c r="BS7" s="1">
        <v>7</v>
      </c>
      <c r="BT7" s="10">
        <f t="shared" ca="1" si="24"/>
        <v>5</v>
      </c>
      <c r="BU7" s="10">
        <f t="shared" ca="1" si="25"/>
        <v>4</v>
      </c>
      <c r="BV7" s="19"/>
      <c r="BX7" s="1">
        <v>7</v>
      </c>
      <c r="BY7" s="10">
        <f t="shared" ca="1" si="26"/>
        <v>3</v>
      </c>
      <c r="BZ7" s="10">
        <f t="shared" ca="1" si="27"/>
        <v>6</v>
      </c>
      <c r="CA7" s="19"/>
      <c r="CB7" s="12"/>
      <c r="CC7" s="65">
        <f t="shared" ca="1" si="28"/>
        <v>0.6932763896098324</v>
      </c>
      <c r="CD7" s="66">
        <f t="shared" ca="1" si="29"/>
        <v>6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0.94631050578971121</v>
      </c>
      <c r="CK7" s="66">
        <f t="shared" ca="1" si="31"/>
        <v>5</v>
      </c>
      <c r="CL7" s="67"/>
      <c r="CM7" s="67">
        <v>7</v>
      </c>
      <c r="CN7" s="67">
        <v>1</v>
      </c>
      <c r="CO7" s="67">
        <v>7</v>
      </c>
      <c r="CQ7" s="65">
        <f t="shared" ca="1" si="32"/>
        <v>0.23493280803781991</v>
      </c>
      <c r="CR7" s="66">
        <f t="shared" ca="1" si="33"/>
        <v>24</v>
      </c>
      <c r="CS7" s="67"/>
      <c r="CT7" s="67">
        <v>7</v>
      </c>
      <c r="CU7" s="67">
        <v>1</v>
      </c>
      <c r="CV7" s="67">
        <v>7</v>
      </c>
      <c r="CX7" s="65">
        <f t="shared" ca="1" si="34"/>
        <v>0.17506356503419906</v>
      </c>
      <c r="CY7" s="66">
        <f t="shared" ca="1" si="35"/>
        <v>31</v>
      </c>
      <c r="CZ7" s="67"/>
      <c r="DA7" s="67">
        <v>7</v>
      </c>
      <c r="DB7" s="67">
        <v>1</v>
      </c>
      <c r="DC7" s="67">
        <v>7</v>
      </c>
      <c r="DE7" s="65">
        <f t="shared" ca="1" si="36"/>
        <v>0.34690633521013892</v>
      </c>
      <c r="DF7" s="66">
        <f t="shared" ca="1" si="37"/>
        <v>21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1</v>
      </c>
      <c r="F8" s="71" t="str">
        <f ca="1">IF(AND(G8=0,H8=0,I8=0),"",".")</f>
        <v>.</v>
      </c>
      <c r="G8" s="72">
        <f ca="1">$BP1</f>
        <v>6</v>
      </c>
      <c r="H8" s="72">
        <f ca="1">$BU1</f>
        <v>2</v>
      </c>
      <c r="I8" s="72">
        <f ca="1">$BZ1</f>
        <v>6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1</v>
      </c>
      <c r="Q8" s="71" t="str">
        <f ca="1">IF(AND(R8=0,S8=0,T8=0),"",".")</f>
        <v>.</v>
      </c>
      <c r="R8" s="72">
        <f ca="1">$BP2</f>
        <v>4</v>
      </c>
      <c r="S8" s="72">
        <f ca="1">$BU2</f>
        <v>5</v>
      </c>
      <c r="T8" s="72">
        <f ca="1">$BZ2</f>
        <v>2</v>
      </c>
      <c r="U8" s="35"/>
      <c r="V8" s="36"/>
      <c r="AA8" s="2" t="s">
        <v>115</v>
      </c>
      <c r="AB8" s="1">
        <f t="shared" ca="1" si="0"/>
        <v>2324</v>
      </c>
      <c r="AC8" s="1" t="s">
        <v>109</v>
      </c>
      <c r="AD8" s="1">
        <f t="shared" ca="1" si="1"/>
        <v>3371</v>
      </c>
      <c r="AE8" s="1" t="s">
        <v>110</v>
      </c>
      <c r="AF8" s="1">
        <f t="shared" ca="1" si="2"/>
        <v>5695</v>
      </c>
      <c r="AH8" s="1">
        <f t="shared" ca="1" si="3"/>
        <v>0</v>
      </c>
      <c r="AI8" s="1">
        <f t="shared" ca="1" si="4"/>
        <v>2</v>
      </c>
      <c r="AJ8" s="1" t="s">
        <v>105</v>
      </c>
      <c r="AK8" s="1">
        <f t="shared" ca="1" si="5"/>
        <v>3</v>
      </c>
      <c r="AL8" s="1">
        <f t="shared" ca="1" si="6"/>
        <v>2</v>
      </c>
      <c r="AM8" s="1">
        <f t="shared" ca="1" si="7"/>
        <v>4</v>
      </c>
      <c r="AN8" s="1" t="s">
        <v>109</v>
      </c>
      <c r="AO8" s="1">
        <f t="shared" ca="1" si="8"/>
        <v>0</v>
      </c>
      <c r="AP8" s="1">
        <f t="shared" ca="1" si="9"/>
        <v>3</v>
      </c>
      <c r="AQ8" s="1" t="s">
        <v>105</v>
      </c>
      <c r="AR8" s="1">
        <f t="shared" ca="1" si="10"/>
        <v>3</v>
      </c>
      <c r="AS8" s="1">
        <f t="shared" ca="1" si="11"/>
        <v>7</v>
      </c>
      <c r="AT8" s="1">
        <f t="shared" ca="1" si="12"/>
        <v>1</v>
      </c>
      <c r="AU8" s="1" t="s">
        <v>57</v>
      </c>
      <c r="AV8" s="1">
        <f t="shared" ca="1" si="13"/>
        <v>0</v>
      </c>
      <c r="AW8" s="1">
        <f t="shared" ca="1" si="14"/>
        <v>5</v>
      </c>
      <c r="AX8" s="1" t="s">
        <v>47</v>
      </c>
      <c r="AY8" s="1">
        <f t="shared" ca="1" si="15"/>
        <v>6</v>
      </c>
      <c r="AZ8" s="1">
        <f t="shared" ca="1" si="16"/>
        <v>9</v>
      </c>
      <c r="BA8" s="1">
        <f t="shared" ca="1" si="17"/>
        <v>5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2</v>
      </c>
      <c r="BK8" s="11">
        <f t="shared" ca="1" si="21"/>
        <v>3</v>
      </c>
      <c r="BL8" s="12"/>
      <c r="BN8" s="1">
        <v>8</v>
      </c>
      <c r="BO8" s="10">
        <f t="shared" ca="1" si="22"/>
        <v>3</v>
      </c>
      <c r="BP8" s="10">
        <f t="shared" ca="1" si="23"/>
        <v>3</v>
      </c>
      <c r="BQ8" s="19"/>
      <c r="BS8" s="1">
        <v>8</v>
      </c>
      <c r="BT8" s="10">
        <f t="shared" ca="1" si="24"/>
        <v>2</v>
      </c>
      <c r="BU8" s="10">
        <f t="shared" ca="1" si="25"/>
        <v>7</v>
      </c>
      <c r="BV8" s="19"/>
      <c r="BX8" s="1">
        <v>8</v>
      </c>
      <c r="BY8" s="10">
        <f t="shared" ca="1" si="26"/>
        <v>4</v>
      </c>
      <c r="BZ8" s="10">
        <f t="shared" ca="1" si="27"/>
        <v>1</v>
      </c>
      <c r="CA8" s="19"/>
      <c r="CB8" s="12"/>
      <c r="CC8" s="65">
        <f t="shared" ca="1" si="28"/>
        <v>0.13308032044934759</v>
      </c>
      <c r="CD8" s="66">
        <f t="shared" ca="1" si="29"/>
        <v>17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0.66529018129925677</v>
      </c>
      <c r="CK8" s="66">
        <f t="shared" ca="1" si="31"/>
        <v>11</v>
      </c>
      <c r="CL8" s="67"/>
      <c r="CM8" s="67">
        <v>8</v>
      </c>
      <c r="CN8" s="67">
        <v>1</v>
      </c>
      <c r="CO8" s="67">
        <v>8</v>
      </c>
      <c r="CQ8" s="65">
        <f t="shared" ca="1" si="32"/>
        <v>0.47254160699512349</v>
      </c>
      <c r="CR8" s="66">
        <f t="shared" ca="1" si="33"/>
        <v>18</v>
      </c>
      <c r="CS8" s="67"/>
      <c r="CT8" s="67">
        <v>8</v>
      </c>
      <c r="CU8" s="67">
        <v>1</v>
      </c>
      <c r="CV8" s="67">
        <v>8</v>
      </c>
      <c r="CX8" s="65">
        <f t="shared" ca="1" si="34"/>
        <v>0.74022438025228687</v>
      </c>
      <c r="CY8" s="66">
        <f t="shared" ca="1" si="35"/>
        <v>15</v>
      </c>
      <c r="CZ8" s="67"/>
      <c r="DA8" s="67">
        <v>8</v>
      </c>
      <c r="DB8" s="67">
        <v>1</v>
      </c>
      <c r="DC8" s="67">
        <v>8</v>
      </c>
      <c r="DE8" s="65">
        <f t="shared" ca="1" si="36"/>
        <v>0.34505091398493626</v>
      </c>
      <c r="DF8" s="66">
        <f t="shared" ca="1" si="37"/>
        <v>22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6</v>
      </c>
      <c r="F9" s="62" t="str">
        <f>$AX1</f>
        <v>.</v>
      </c>
      <c r="G9" s="63">
        <f ca="1">$AY1</f>
        <v>9</v>
      </c>
      <c r="H9" s="64">
        <f ca="1">$AZ1</f>
        <v>4</v>
      </c>
      <c r="I9" s="64">
        <f ca="1">$BA1</f>
        <v>8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3</v>
      </c>
      <c r="Q9" s="62" t="str">
        <f>$AX2</f>
        <v>.</v>
      </c>
      <c r="R9" s="63">
        <f ca="1">$AY2</f>
        <v>5</v>
      </c>
      <c r="S9" s="64">
        <f ca="1">$AZ2</f>
        <v>8</v>
      </c>
      <c r="T9" s="64">
        <f ca="1">$BA2</f>
        <v>4</v>
      </c>
      <c r="U9" s="43"/>
      <c r="V9" s="36"/>
      <c r="AA9" s="2" t="s">
        <v>116</v>
      </c>
      <c r="AB9" s="1">
        <f t="shared" ca="1" si="0"/>
        <v>1512</v>
      </c>
      <c r="AC9" s="1" t="s">
        <v>117</v>
      </c>
      <c r="AD9" s="1">
        <f t="shared" ca="1" si="1"/>
        <v>3237</v>
      </c>
      <c r="AE9" s="1" t="s">
        <v>57</v>
      </c>
      <c r="AF9" s="1">
        <f t="shared" ca="1" si="2"/>
        <v>4749</v>
      </c>
      <c r="AH9" s="1">
        <f t="shared" ca="1" si="3"/>
        <v>0</v>
      </c>
      <c r="AI9" s="1">
        <f t="shared" ca="1" si="4"/>
        <v>1</v>
      </c>
      <c r="AJ9" s="1" t="s">
        <v>47</v>
      </c>
      <c r="AK9" s="1">
        <f t="shared" ca="1" si="5"/>
        <v>5</v>
      </c>
      <c r="AL9" s="1">
        <f t="shared" ca="1" si="6"/>
        <v>1</v>
      </c>
      <c r="AM9" s="1">
        <f t="shared" ca="1" si="7"/>
        <v>2</v>
      </c>
      <c r="AN9" s="1" t="s">
        <v>91</v>
      </c>
      <c r="AO9" s="1">
        <f t="shared" ca="1" si="8"/>
        <v>0</v>
      </c>
      <c r="AP9" s="1">
        <f t="shared" ca="1" si="9"/>
        <v>3</v>
      </c>
      <c r="AQ9" s="1" t="s">
        <v>96</v>
      </c>
      <c r="AR9" s="1">
        <f t="shared" ca="1" si="10"/>
        <v>2</v>
      </c>
      <c r="AS9" s="1">
        <f t="shared" ca="1" si="11"/>
        <v>3</v>
      </c>
      <c r="AT9" s="1">
        <f t="shared" ca="1" si="12"/>
        <v>7</v>
      </c>
      <c r="AU9" s="1" t="s">
        <v>57</v>
      </c>
      <c r="AV9" s="1">
        <f t="shared" ca="1" si="13"/>
        <v>0</v>
      </c>
      <c r="AW9" s="1">
        <f t="shared" ca="1" si="14"/>
        <v>4</v>
      </c>
      <c r="AX9" s="1" t="s">
        <v>47</v>
      </c>
      <c r="AY9" s="1">
        <f t="shared" ca="1" si="15"/>
        <v>7</v>
      </c>
      <c r="AZ9" s="1">
        <f t="shared" ca="1" si="16"/>
        <v>4</v>
      </c>
      <c r="BA9" s="1">
        <f t="shared" ca="1" si="17"/>
        <v>9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1</v>
      </c>
      <c r="BK9" s="11">
        <f t="shared" ca="1" si="21"/>
        <v>3</v>
      </c>
      <c r="BL9" s="12"/>
      <c r="BN9" s="1">
        <v>9</v>
      </c>
      <c r="BO9" s="10">
        <f t="shared" ca="1" si="22"/>
        <v>5</v>
      </c>
      <c r="BP9" s="10">
        <f t="shared" ca="1" si="23"/>
        <v>2</v>
      </c>
      <c r="BQ9" s="19"/>
      <c r="BS9" s="1">
        <v>9</v>
      </c>
      <c r="BT9" s="10">
        <f t="shared" ca="1" si="24"/>
        <v>1</v>
      </c>
      <c r="BU9" s="10">
        <f t="shared" ca="1" si="25"/>
        <v>3</v>
      </c>
      <c r="BV9" s="19"/>
      <c r="BX9" s="1">
        <v>9</v>
      </c>
      <c r="BY9" s="10">
        <f t="shared" ca="1" si="26"/>
        <v>2</v>
      </c>
      <c r="BZ9" s="10">
        <f t="shared" ca="1" si="27"/>
        <v>7</v>
      </c>
      <c r="CA9" s="19"/>
      <c r="CB9" s="12"/>
      <c r="CC9" s="65">
        <f t="shared" ca="1" si="28"/>
        <v>0.49777997013632314</v>
      </c>
      <c r="CD9" s="66">
        <f t="shared" ca="1" si="29"/>
        <v>11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0.97147362362812673</v>
      </c>
      <c r="CK9" s="66">
        <f t="shared" ca="1" si="31"/>
        <v>3</v>
      </c>
      <c r="CL9" s="67"/>
      <c r="CM9" s="67">
        <v>9</v>
      </c>
      <c r="CN9" s="67">
        <v>2</v>
      </c>
      <c r="CO9" s="67">
        <v>1</v>
      </c>
      <c r="CQ9" s="65">
        <f t="shared" ca="1" si="32"/>
        <v>0.17823670239800971</v>
      </c>
      <c r="CR9" s="66">
        <f t="shared" ca="1" si="33"/>
        <v>28</v>
      </c>
      <c r="CS9" s="67"/>
      <c r="CT9" s="67">
        <v>9</v>
      </c>
      <c r="CU9" s="67">
        <v>2</v>
      </c>
      <c r="CV9" s="67">
        <v>1</v>
      </c>
      <c r="CX9" s="65">
        <f t="shared" ca="1" si="34"/>
        <v>0.94148936153658969</v>
      </c>
      <c r="CY9" s="66">
        <f t="shared" ca="1" si="35"/>
        <v>3</v>
      </c>
      <c r="CZ9" s="67"/>
      <c r="DA9" s="67">
        <v>9</v>
      </c>
      <c r="DB9" s="67">
        <v>2</v>
      </c>
      <c r="DC9" s="67">
        <v>1</v>
      </c>
      <c r="DE9" s="65">
        <f t="shared" ca="1" si="36"/>
        <v>0.47466907812431824</v>
      </c>
      <c r="DF9" s="66">
        <f t="shared" ca="1" si="37"/>
        <v>15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118</v>
      </c>
      <c r="AB10" s="1">
        <f t="shared" ca="1" si="0"/>
        <v>2324</v>
      </c>
      <c r="AC10" s="1" t="s">
        <v>91</v>
      </c>
      <c r="AD10" s="1">
        <f t="shared" ca="1" si="1"/>
        <v>6465</v>
      </c>
      <c r="AE10" s="1" t="s">
        <v>57</v>
      </c>
      <c r="AF10" s="1">
        <f t="shared" ca="1" si="2"/>
        <v>8789</v>
      </c>
      <c r="AH10" s="1">
        <f t="shared" ca="1" si="3"/>
        <v>0</v>
      </c>
      <c r="AI10" s="1">
        <f t="shared" ca="1" si="4"/>
        <v>2</v>
      </c>
      <c r="AJ10" s="1" t="s">
        <v>96</v>
      </c>
      <c r="AK10" s="1">
        <f t="shared" ca="1" si="5"/>
        <v>3</v>
      </c>
      <c r="AL10" s="1">
        <f t="shared" ca="1" si="6"/>
        <v>2</v>
      </c>
      <c r="AM10" s="1">
        <f t="shared" ca="1" si="7"/>
        <v>4</v>
      </c>
      <c r="AN10" s="1" t="s">
        <v>117</v>
      </c>
      <c r="AO10" s="1">
        <f t="shared" ca="1" si="8"/>
        <v>0</v>
      </c>
      <c r="AP10" s="1">
        <f t="shared" ca="1" si="9"/>
        <v>6</v>
      </c>
      <c r="AQ10" s="1" t="s">
        <v>119</v>
      </c>
      <c r="AR10" s="1">
        <f t="shared" ca="1" si="10"/>
        <v>4</v>
      </c>
      <c r="AS10" s="1">
        <f t="shared" ca="1" si="11"/>
        <v>6</v>
      </c>
      <c r="AT10" s="1">
        <f t="shared" ca="1" si="12"/>
        <v>5</v>
      </c>
      <c r="AU10" s="1" t="s">
        <v>57</v>
      </c>
      <c r="AV10" s="1">
        <f t="shared" ca="1" si="13"/>
        <v>0</v>
      </c>
      <c r="AW10" s="1">
        <f t="shared" ca="1" si="14"/>
        <v>8</v>
      </c>
      <c r="AX10" s="1" t="s">
        <v>47</v>
      </c>
      <c r="AY10" s="1">
        <f t="shared" ca="1" si="15"/>
        <v>7</v>
      </c>
      <c r="AZ10" s="1">
        <f t="shared" ca="1" si="16"/>
        <v>8</v>
      </c>
      <c r="BA10" s="1">
        <f t="shared" ca="1" si="17"/>
        <v>9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2</v>
      </c>
      <c r="BK10" s="11">
        <f t="shared" ca="1" si="21"/>
        <v>6</v>
      </c>
      <c r="BL10" s="12"/>
      <c r="BN10" s="1">
        <v>10</v>
      </c>
      <c r="BO10" s="10">
        <f t="shared" ca="1" si="22"/>
        <v>3</v>
      </c>
      <c r="BP10" s="10">
        <f t="shared" ca="1" si="23"/>
        <v>4</v>
      </c>
      <c r="BQ10" s="19"/>
      <c r="BS10" s="1">
        <v>10</v>
      </c>
      <c r="BT10" s="10">
        <f t="shared" ca="1" si="24"/>
        <v>2</v>
      </c>
      <c r="BU10" s="10">
        <f t="shared" ca="1" si="25"/>
        <v>6</v>
      </c>
      <c r="BV10" s="19"/>
      <c r="BX10" s="1">
        <v>10</v>
      </c>
      <c r="BY10" s="10">
        <f t="shared" ca="1" si="26"/>
        <v>4</v>
      </c>
      <c r="BZ10" s="10">
        <f t="shared" ca="1" si="27"/>
        <v>5</v>
      </c>
      <c r="CA10" s="19"/>
      <c r="CB10" s="12"/>
      <c r="CC10" s="65">
        <f t="shared" ca="1" si="28"/>
        <v>0.22937839497608803</v>
      </c>
      <c r="CD10" s="66">
        <f t="shared" ca="1" si="29"/>
        <v>15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0.58304674189431083</v>
      </c>
      <c r="CK10" s="66">
        <f t="shared" ca="1" si="31"/>
        <v>14</v>
      </c>
      <c r="CL10" s="67"/>
      <c r="CM10" s="67">
        <v>10</v>
      </c>
      <c r="CN10" s="67">
        <v>2</v>
      </c>
      <c r="CO10" s="67">
        <v>2</v>
      </c>
      <c r="CQ10" s="65">
        <f t="shared" ca="1" si="32"/>
        <v>0.42136473270636621</v>
      </c>
      <c r="CR10" s="66">
        <f t="shared" ca="1" si="33"/>
        <v>19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0.7606504348824672</v>
      </c>
      <c r="CY10" s="66">
        <f t="shared" ca="1" si="35"/>
        <v>14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0.25121693512435406</v>
      </c>
      <c r="DF10" s="66">
        <f t="shared" ca="1" si="37"/>
        <v>26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120</v>
      </c>
      <c r="AB11" s="1">
        <f t="shared" ca="1" si="0"/>
        <v>3327</v>
      </c>
      <c r="AC11" s="1" t="s">
        <v>61</v>
      </c>
      <c r="AD11" s="1">
        <f t="shared" ca="1" si="1"/>
        <v>1251</v>
      </c>
      <c r="AE11" s="1" t="s">
        <v>86</v>
      </c>
      <c r="AF11" s="1">
        <f t="shared" ca="1" si="2"/>
        <v>4578</v>
      </c>
      <c r="AH11" s="1">
        <f t="shared" ca="1" si="3"/>
        <v>0</v>
      </c>
      <c r="AI11" s="1">
        <f t="shared" ca="1" si="4"/>
        <v>3</v>
      </c>
      <c r="AJ11" s="1" t="s">
        <v>47</v>
      </c>
      <c r="AK11" s="1">
        <f t="shared" ca="1" si="5"/>
        <v>3</v>
      </c>
      <c r="AL11" s="1">
        <f t="shared" ca="1" si="6"/>
        <v>2</v>
      </c>
      <c r="AM11" s="1">
        <f t="shared" ca="1" si="7"/>
        <v>7</v>
      </c>
      <c r="AN11" s="1" t="s">
        <v>91</v>
      </c>
      <c r="AO11" s="1">
        <f t="shared" ca="1" si="8"/>
        <v>0</v>
      </c>
      <c r="AP11" s="1">
        <f t="shared" ca="1" si="9"/>
        <v>1</v>
      </c>
      <c r="AQ11" s="1" t="s">
        <v>47</v>
      </c>
      <c r="AR11" s="1">
        <f t="shared" ca="1" si="10"/>
        <v>2</v>
      </c>
      <c r="AS11" s="1">
        <f t="shared" ca="1" si="11"/>
        <v>5</v>
      </c>
      <c r="AT11" s="1">
        <f t="shared" ca="1" si="12"/>
        <v>1</v>
      </c>
      <c r="AU11" s="1" t="s">
        <v>57</v>
      </c>
      <c r="AV11" s="1">
        <f t="shared" ca="1" si="13"/>
        <v>0</v>
      </c>
      <c r="AW11" s="1">
        <f t="shared" ca="1" si="14"/>
        <v>4</v>
      </c>
      <c r="AX11" s="1" t="s">
        <v>96</v>
      </c>
      <c r="AY11" s="1">
        <f t="shared" ca="1" si="15"/>
        <v>5</v>
      </c>
      <c r="AZ11" s="1">
        <f t="shared" ca="1" si="16"/>
        <v>7</v>
      </c>
      <c r="BA11" s="1">
        <f t="shared" ca="1" si="17"/>
        <v>8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3</v>
      </c>
      <c r="BK11" s="11">
        <f t="shared" ca="1" si="21"/>
        <v>1</v>
      </c>
      <c r="BL11" s="12"/>
      <c r="BN11" s="1">
        <v>11</v>
      </c>
      <c r="BO11" s="10">
        <f t="shared" ca="1" si="22"/>
        <v>3</v>
      </c>
      <c r="BP11" s="10">
        <f t="shared" ca="1" si="23"/>
        <v>2</v>
      </c>
      <c r="BQ11" s="19"/>
      <c r="BS11" s="1">
        <v>11</v>
      </c>
      <c r="BT11" s="10">
        <f t="shared" ca="1" si="24"/>
        <v>2</v>
      </c>
      <c r="BU11" s="10">
        <f t="shared" ca="1" si="25"/>
        <v>5</v>
      </c>
      <c r="BV11" s="19"/>
      <c r="BX11" s="1">
        <v>11</v>
      </c>
      <c r="BY11" s="10">
        <f t="shared" ca="1" si="26"/>
        <v>7</v>
      </c>
      <c r="BZ11" s="10">
        <f t="shared" ca="1" si="27"/>
        <v>1</v>
      </c>
      <c r="CA11" s="19"/>
      <c r="CB11" s="12"/>
      <c r="CC11" s="65">
        <f t="shared" ca="1" si="28"/>
        <v>0.98201049313594924</v>
      </c>
      <c r="CD11" s="66">
        <f t="shared" ca="1" si="29"/>
        <v>2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0.51424112061589022</v>
      </c>
      <c r="CK11" s="66">
        <f t="shared" ca="1" si="31"/>
        <v>16</v>
      </c>
      <c r="CL11" s="67"/>
      <c r="CM11" s="67">
        <v>11</v>
      </c>
      <c r="CN11" s="67">
        <v>2</v>
      </c>
      <c r="CO11" s="67">
        <v>3</v>
      </c>
      <c r="CQ11" s="65">
        <f t="shared" ca="1" si="32"/>
        <v>0.50443358477535227</v>
      </c>
      <c r="CR11" s="66">
        <f t="shared" ca="1" si="33"/>
        <v>17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0.76221225141077931</v>
      </c>
      <c r="CY11" s="66">
        <f t="shared" ca="1" si="35"/>
        <v>13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0.13419917896493827</v>
      </c>
      <c r="DF11" s="66">
        <f t="shared" ca="1" si="37"/>
        <v>34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91" t="str">
        <f ca="1">$AB3/1000&amp;$AC3&amp;$AD3/1000&amp;$AE3</f>
        <v>2.711＋7.174＝</v>
      </c>
      <c r="C12" s="92"/>
      <c r="D12" s="92"/>
      <c r="E12" s="92"/>
      <c r="F12" s="92"/>
      <c r="G12" s="92"/>
      <c r="H12" s="93">
        <f ca="1">$AF3/1000</f>
        <v>9.8849999999999998</v>
      </c>
      <c r="I12" s="93"/>
      <c r="J12" s="94"/>
      <c r="K12" s="9"/>
      <c r="L12" s="26"/>
      <c r="M12" s="91" t="str">
        <f ca="1">$AB4/1000&amp;$AC4&amp;$AD4/1000&amp;$AE4</f>
        <v>1.243＋2.754＝</v>
      </c>
      <c r="N12" s="92"/>
      <c r="O12" s="92"/>
      <c r="P12" s="92"/>
      <c r="Q12" s="92"/>
      <c r="R12" s="92"/>
      <c r="S12" s="93">
        <f ca="1">$AF4/1000</f>
        <v>3.9969999999999999</v>
      </c>
      <c r="T12" s="93"/>
      <c r="U12" s="94"/>
      <c r="V12" s="9"/>
      <c r="AA12" s="2" t="s">
        <v>95</v>
      </c>
      <c r="AB12" s="1">
        <f t="shared" ca="1" si="0"/>
        <v>3612</v>
      </c>
      <c r="AC12" s="1" t="s">
        <v>61</v>
      </c>
      <c r="AD12" s="1">
        <f t="shared" ca="1" si="1"/>
        <v>4241</v>
      </c>
      <c r="AE12" s="1" t="s">
        <v>121</v>
      </c>
      <c r="AF12" s="1">
        <f t="shared" ca="1" si="2"/>
        <v>7853</v>
      </c>
      <c r="AH12" s="1">
        <f t="shared" ca="1" si="3"/>
        <v>0</v>
      </c>
      <c r="AI12" s="1">
        <f t="shared" ca="1" si="4"/>
        <v>3</v>
      </c>
      <c r="AJ12" s="1" t="s">
        <v>96</v>
      </c>
      <c r="AK12" s="1">
        <f t="shared" ca="1" si="5"/>
        <v>6</v>
      </c>
      <c r="AL12" s="1">
        <f t="shared" ca="1" si="6"/>
        <v>1</v>
      </c>
      <c r="AM12" s="1">
        <f t="shared" ca="1" si="7"/>
        <v>2</v>
      </c>
      <c r="AN12" s="1" t="s">
        <v>61</v>
      </c>
      <c r="AO12" s="1">
        <f t="shared" ca="1" si="8"/>
        <v>0</v>
      </c>
      <c r="AP12" s="1">
        <f t="shared" ca="1" si="9"/>
        <v>4</v>
      </c>
      <c r="AQ12" s="1" t="s">
        <v>119</v>
      </c>
      <c r="AR12" s="1">
        <f t="shared" ca="1" si="10"/>
        <v>2</v>
      </c>
      <c r="AS12" s="1">
        <f t="shared" ca="1" si="11"/>
        <v>4</v>
      </c>
      <c r="AT12" s="1">
        <f t="shared" ca="1" si="12"/>
        <v>1</v>
      </c>
      <c r="AU12" s="1" t="s">
        <v>121</v>
      </c>
      <c r="AV12" s="1">
        <f t="shared" ca="1" si="13"/>
        <v>0</v>
      </c>
      <c r="AW12" s="1">
        <f t="shared" ca="1" si="14"/>
        <v>7</v>
      </c>
      <c r="AX12" s="1" t="s">
        <v>47</v>
      </c>
      <c r="AY12" s="1">
        <f t="shared" ca="1" si="15"/>
        <v>8</v>
      </c>
      <c r="AZ12" s="1">
        <f t="shared" ca="1" si="16"/>
        <v>5</v>
      </c>
      <c r="BA12" s="1">
        <f t="shared" ca="1" si="17"/>
        <v>3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3</v>
      </c>
      <c r="BK12" s="11">
        <f t="shared" ca="1" si="21"/>
        <v>4</v>
      </c>
      <c r="BL12" s="12"/>
      <c r="BN12" s="1">
        <v>12</v>
      </c>
      <c r="BO12" s="10">
        <f t="shared" ca="1" si="22"/>
        <v>6</v>
      </c>
      <c r="BP12" s="10">
        <f t="shared" ca="1" si="23"/>
        <v>2</v>
      </c>
      <c r="BQ12" s="19"/>
      <c r="BS12" s="1">
        <v>12</v>
      </c>
      <c r="BT12" s="10">
        <f t="shared" ca="1" si="24"/>
        <v>1</v>
      </c>
      <c r="BU12" s="10">
        <f t="shared" ca="1" si="25"/>
        <v>4</v>
      </c>
      <c r="BV12" s="19"/>
      <c r="BX12" s="1">
        <v>12</v>
      </c>
      <c r="BY12" s="10">
        <f t="shared" ca="1" si="26"/>
        <v>2</v>
      </c>
      <c r="BZ12" s="10">
        <f t="shared" ca="1" si="27"/>
        <v>1</v>
      </c>
      <c r="CA12" s="19"/>
      <c r="CB12" s="12"/>
      <c r="CC12" s="65">
        <f t="shared" ca="1" si="28"/>
        <v>0.37058464896049903</v>
      </c>
      <c r="CD12" s="66">
        <f t="shared" ca="1" si="29"/>
        <v>13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0.42166280763690056</v>
      </c>
      <c r="CK12" s="66">
        <f t="shared" ca="1" si="31"/>
        <v>19</v>
      </c>
      <c r="CL12" s="67"/>
      <c r="CM12" s="67">
        <v>12</v>
      </c>
      <c r="CN12" s="67">
        <v>2</v>
      </c>
      <c r="CO12" s="67">
        <v>4</v>
      </c>
      <c r="CQ12" s="65">
        <f t="shared" ca="1" si="32"/>
        <v>0.1151255787046378</v>
      </c>
      <c r="CR12" s="66">
        <f t="shared" ca="1" si="33"/>
        <v>32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0.92051041889489704</v>
      </c>
      <c r="CY12" s="66">
        <f t="shared" ca="1" si="35"/>
        <v>4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0.5535393959111673</v>
      </c>
      <c r="DF12" s="66">
        <f t="shared" ca="1" si="37"/>
        <v>9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0.80541040582221879</v>
      </c>
      <c r="CD13" s="66">
        <f t="shared" ca="1" si="29"/>
        <v>5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0.98878468579485135</v>
      </c>
      <c r="CK13" s="66">
        <f t="shared" ca="1" si="31"/>
        <v>1</v>
      </c>
      <c r="CL13" s="67"/>
      <c r="CM13" s="67">
        <v>13</v>
      </c>
      <c r="CN13" s="67">
        <v>2</v>
      </c>
      <c r="CO13" s="67">
        <v>5</v>
      </c>
      <c r="CQ13" s="65">
        <f t="shared" ca="1" si="32"/>
        <v>0.88387877754517297</v>
      </c>
      <c r="CR13" s="66">
        <f t="shared" ca="1" si="33"/>
        <v>3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0.17347388357547311</v>
      </c>
      <c r="CY13" s="66">
        <f t="shared" ca="1" si="35"/>
        <v>32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7.3746715732064483E-2</v>
      </c>
      <c r="DF13" s="66">
        <f t="shared" ca="1" si="37"/>
        <v>36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2</v>
      </c>
      <c r="F14" s="62" t="str">
        <f ca="1">IF(AND(G14=0,H14=0,I14=0),"",".")</f>
        <v>.</v>
      </c>
      <c r="G14" s="63">
        <f ca="1">$BO3</f>
        <v>7</v>
      </c>
      <c r="H14" s="63">
        <f ca="1">$BT3</f>
        <v>1</v>
      </c>
      <c r="I14" s="63">
        <f ca="1">$BY3</f>
        <v>1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1</v>
      </c>
      <c r="Q14" s="62" t="str">
        <f ca="1">IF(AND(R14=0,S14=0,T14=0),"",".")</f>
        <v>.</v>
      </c>
      <c r="R14" s="63">
        <f ca="1">$BO4</f>
        <v>2</v>
      </c>
      <c r="S14" s="63">
        <f ca="1">$BT4</f>
        <v>4</v>
      </c>
      <c r="T14" s="63">
        <f ca="1">$BY4</f>
        <v>3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0.63438090910710887</v>
      </c>
      <c r="CD14" s="66">
        <f t="shared" ca="1" si="29"/>
        <v>8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0.38475837741337893</v>
      </c>
      <c r="CK14" s="66">
        <f t="shared" ca="1" si="31"/>
        <v>21</v>
      </c>
      <c r="CL14" s="67"/>
      <c r="CM14" s="67">
        <v>14</v>
      </c>
      <c r="CN14" s="67">
        <v>2</v>
      </c>
      <c r="CO14" s="67">
        <v>6</v>
      </c>
      <c r="CQ14" s="65">
        <f t="shared" ca="1" si="32"/>
        <v>0.18963208858807956</v>
      </c>
      <c r="CR14" s="66">
        <f t="shared" ca="1" si="33"/>
        <v>26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0.87956858869017085</v>
      </c>
      <c r="CY14" s="66">
        <f t="shared" ca="1" si="35"/>
        <v>9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0.63928968308567524</v>
      </c>
      <c r="DF14" s="66">
        <f t="shared" ca="1" si="37"/>
        <v>6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7</v>
      </c>
      <c r="F15" s="71" t="str">
        <f ca="1">IF(AND(G15=0,H15=0,I15=0),"",".")</f>
        <v>.</v>
      </c>
      <c r="G15" s="72">
        <f ca="1">$BP3</f>
        <v>1</v>
      </c>
      <c r="H15" s="72">
        <f ca="1">$BU3</f>
        <v>7</v>
      </c>
      <c r="I15" s="72">
        <f ca="1">$BZ3</f>
        <v>4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2</v>
      </c>
      <c r="Q15" s="71" t="str">
        <f ca="1">IF(AND(R15=0,S15=0,T15=0),"",".")</f>
        <v>.</v>
      </c>
      <c r="R15" s="72">
        <f ca="1">$BP4</f>
        <v>7</v>
      </c>
      <c r="S15" s="72">
        <f ca="1">$BU4</f>
        <v>5</v>
      </c>
      <c r="T15" s="72">
        <f ca="1">$BZ4</f>
        <v>4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0.47095668747562935</v>
      </c>
      <c r="CD15" s="66">
        <f t="shared" ca="1" si="29"/>
        <v>12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0.20229604153592096</v>
      </c>
      <c r="CK15" s="66">
        <f t="shared" ca="1" si="31"/>
        <v>31</v>
      </c>
      <c r="CL15" s="67"/>
      <c r="CM15" s="67">
        <v>15</v>
      </c>
      <c r="CN15" s="67">
        <v>2</v>
      </c>
      <c r="CO15" s="67">
        <v>7</v>
      </c>
      <c r="CQ15" s="65">
        <f t="shared" ca="1" si="32"/>
        <v>0.54983636438652139</v>
      </c>
      <c r="CR15" s="66">
        <f t="shared" ca="1" si="33"/>
        <v>14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0.6828093337245239</v>
      </c>
      <c r="CY15" s="66">
        <f t="shared" ca="1" si="35"/>
        <v>17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0.51647457839551225</v>
      </c>
      <c r="DF15" s="66">
        <f t="shared" ca="1" si="37"/>
        <v>12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9</v>
      </c>
      <c r="F16" s="62" t="str">
        <f>$AX3</f>
        <v>.</v>
      </c>
      <c r="G16" s="63">
        <f ca="1">$AY3</f>
        <v>8</v>
      </c>
      <c r="H16" s="64">
        <f ca="1">$AZ3</f>
        <v>8</v>
      </c>
      <c r="I16" s="64">
        <f ca="1">$BA3</f>
        <v>5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3</v>
      </c>
      <c r="Q16" s="62" t="str">
        <f>$AX4</f>
        <v>.</v>
      </c>
      <c r="R16" s="63">
        <f ca="1">$AY4</f>
        <v>9</v>
      </c>
      <c r="S16" s="64">
        <f ca="1">$AZ4</f>
        <v>9</v>
      </c>
      <c r="T16" s="64">
        <f ca="1">$BA4</f>
        <v>7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0.52367398406047039</v>
      </c>
      <c r="CD16" s="66">
        <f t="shared" ca="1" si="29"/>
        <v>10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0.48965110414774848</v>
      </c>
      <c r="CK16" s="66">
        <f t="shared" ca="1" si="31"/>
        <v>18</v>
      </c>
      <c r="CL16" s="67"/>
      <c r="CM16" s="67">
        <v>16</v>
      </c>
      <c r="CN16" s="67">
        <v>3</v>
      </c>
      <c r="CO16" s="67">
        <v>1</v>
      </c>
      <c r="CQ16" s="65">
        <f t="shared" ca="1" si="32"/>
        <v>0.79867800322458504</v>
      </c>
      <c r="CR16" s="66">
        <f t="shared" ca="1" si="33"/>
        <v>8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0.40756311082977559</v>
      </c>
      <c r="CY16" s="66">
        <f t="shared" ca="1" si="35"/>
        <v>25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0.20599135131974311</v>
      </c>
      <c r="DF16" s="66">
        <f t="shared" ca="1" si="37"/>
        <v>30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0.6738122870849238</v>
      </c>
      <c r="CD17" s="66">
        <f t="shared" ca="1" si="29"/>
        <v>7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0.79581481264609821</v>
      </c>
      <c r="CK17" s="66">
        <f t="shared" ca="1" si="31"/>
        <v>8</v>
      </c>
      <c r="CL17" s="67"/>
      <c r="CM17" s="67">
        <v>17</v>
      </c>
      <c r="CN17" s="67">
        <v>3</v>
      </c>
      <c r="CO17" s="67">
        <v>2</v>
      </c>
      <c r="CQ17" s="65">
        <f t="shared" ca="1" si="32"/>
        <v>0.26929649385898191</v>
      </c>
      <c r="CR17" s="66">
        <f t="shared" ca="1" si="33"/>
        <v>22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9.0815070336530468E-2</v>
      </c>
      <c r="CY17" s="66">
        <f t="shared" ca="1" si="35"/>
        <v>34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0.13976254133247756</v>
      </c>
      <c r="DF17" s="66">
        <f t="shared" ca="1" si="37"/>
        <v>33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0.3560805688694646</v>
      </c>
      <c r="CD18" s="66">
        <f t="shared" ca="1" si="29"/>
        <v>14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0.23156377028521613</v>
      </c>
      <c r="CK18" s="66">
        <f t="shared" ca="1" si="31"/>
        <v>29</v>
      </c>
      <c r="CL18" s="67"/>
      <c r="CM18" s="67">
        <v>18</v>
      </c>
      <c r="CN18" s="67">
        <v>3</v>
      </c>
      <c r="CO18" s="67">
        <v>3</v>
      </c>
      <c r="CQ18" s="65">
        <f t="shared" ca="1" si="32"/>
        <v>0.15331042100054282</v>
      </c>
      <c r="CR18" s="66">
        <f t="shared" ca="1" si="33"/>
        <v>30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0.89850428056958775</v>
      </c>
      <c r="CY18" s="66">
        <f t="shared" ca="1" si="35"/>
        <v>8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0.25223619756324489</v>
      </c>
      <c r="DF18" s="66">
        <f t="shared" ca="1" si="37"/>
        <v>25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91" t="str">
        <f ca="1">$AB5/1000&amp;$AC5&amp;$AD5/1000&amp;$AE5</f>
        <v>5.273＋2.323＝</v>
      </c>
      <c r="C19" s="92"/>
      <c r="D19" s="92"/>
      <c r="E19" s="92"/>
      <c r="F19" s="92"/>
      <c r="G19" s="92"/>
      <c r="H19" s="93">
        <f ca="1">$AF5/1000</f>
        <v>7.5960000000000001</v>
      </c>
      <c r="I19" s="93"/>
      <c r="J19" s="94"/>
      <c r="K19" s="9"/>
      <c r="L19" s="26"/>
      <c r="M19" s="91" t="str">
        <f ca="1">$AB6/1000&amp;$AC6&amp;$AD6/1000&amp;$AE6</f>
        <v>4.431＋4.417＝</v>
      </c>
      <c r="N19" s="92"/>
      <c r="O19" s="92"/>
      <c r="P19" s="92"/>
      <c r="Q19" s="92"/>
      <c r="R19" s="92"/>
      <c r="S19" s="93">
        <f ca="1">$AF6/1000</f>
        <v>8.8480000000000008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0.6384938254782484</v>
      </c>
      <c r="CK19" s="66">
        <f t="shared" ca="1" si="31"/>
        <v>13</v>
      </c>
      <c r="CL19" s="67"/>
      <c r="CM19" s="67">
        <v>19</v>
      </c>
      <c r="CN19" s="67">
        <v>3</v>
      </c>
      <c r="CO19" s="67">
        <v>4</v>
      </c>
      <c r="CQ19" s="65">
        <f t="shared" ca="1" si="32"/>
        <v>0.77863348027899859</v>
      </c>
      <c r="CR19" s="66">
        <f t="shared" ca="1" si="33"/>
        <v>9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0.45854804378230152</v>
      </c>
      <c r="CY19" s="66">
        <f t="shared" ca="1" si="35"/>
        <v>24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0.5578535594355295</v>
      </c>
      <c r="DF19" s="66">
        <f t="shared" ca="1" si="37"/>
        <v>8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0.35140315001128808</v>
      </c>
      <c r="CK20" s="66">
        <f t="shared" ca="1" si="31"/>
        <v>22</v>
      </c>
      <c r="CL20" s="67"/>
      <c r="CM20" s="67">
        <v>20</v>
      </c>
      <c r="CN20" s="67">
        <v>3</v>
      </c>
      <c r="CO20" s="67">
        <v>5</v>
      </c>
      <c r="CQ20" s="65">
        <f t="shared" ca="1" si="32"/>
        <v>0.76526928108246872</v>
      </c>
      <c r="CR20" s="66">
        <f t="shared" ca="1" si="33"/>
        <v>10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0.50714664283298616</v>
      </c>
      <c r="CY20" s="66">
        <f t="shared" ca="1" si="35"/>
        <v>22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0.28588860927789839</v>
      </c>
      <c r="DF20" s="66">
        <f t="shared" ca="1" si="37"/>
        <v>24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5</v>
      </c>
      <c r="F21" s="62" t="str">
        <f ca="1">IF(AND(G21=0,H21=0,I21=0),"",".")</f>
        <v>.</v>
      </c>
      <c r="G21" s="63">
        <f ca="1">$BO5</f>
        <v>2</v>
      </c>
      <c r="H21" s="63">
        <f ca="1">$BT5</f>
        <v>7</v>
      </c>
      <c r="I21" s="63">
        <f ca="1">$BY5</f>
        <v>3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4</v>
      </c>
      <c r="Q21" s="62" t="str">
        <f ca="1">IF(AND(R21=0,S21=0,T21=0),"",".")</f>
        <v>.</v>
      </c>
      <c r="R21" s="63">
        <f ca="1">$BO6</f>
        <v>4</v>
      </c>
      <c r="S21" s="63">
        <f ca="1">$BT6</f>
        <v>3</v>
      </c>
      <c r="T21" s="63">
        <f ca="1">$BY6</f>
        <v>1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0.22353811270712676</v>
      </c>
      <c r="CK21" s="66">
        <f t="shared" ca="1" si="31"/>
        <v>30</v>
      </c>
      <c r="CL21" s="67"/>
      <c r="CM21" s="67">
        <v>21</v>
      </c>
      <c r="CN21" s="67">
        <v>3</v>
      </c>
      <c r="CO21" s="67">
        <v>6</v>
      </c>
      <c r="CQ21" s="65">
        <f t="shared" ca="1" si="32"/>
        <v>0.18682276831546707</v>
      </c>
      <c r="CR21" s="66">
        <f t="shared" ca="1" si="33"/>
        <v>27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0.11642745240262387</v>
      </c>
      <c r="CY21" s="66">
        <f t="shared" ca="1" si="35"/>
        <v>33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0.19905926945043173</v>
      </c>
      <c r="DF21" s="66">
        <f t="shared" ca="1" si="37"/>
        <v>31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2</v>
      </c>
      <c r="F22" s="71" t="str">
        <f ca="1">IF(AND(G22=0,H22=0,I22=0),"",".")</f>
        <v>.</v>
      </c>
      <c r="G22" s="72">
        <f ca="1">$BP5</f>
        <v>3</v>
      </c>
      <c r="H22" s="72">
        <f ca="1">$BU5</f>
        <v>2</v>
      </c>
      <c r="I22" s="72">
        <f ca="1">$BZ5</f>
        <v>3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4</v>
      </c>
      <c r="Q22" s="71" t="str">
        <f ca="1">IF(AND(R22=0,S22=0,T22=0),"",".")</f>
        <v>.</v>
      </c>
      <c r="R22" s="72">
        <f ca="1">$BP6</f>
        <v>4</v>
      </c>
      <c r="S22" s="72">
        <f ca="1">$BU6</f>
        <v>1</v>
      </c>
      <c r="T22" s="72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0.18888508437436835</v>
      </c>
      <c r="CK22" s="66">
        <f t="shared" ca="1" si="31"/>
        <v>32</v>
      </c>
      <c r="CL22" s="67"/>
      <c r="CM22" s="67">
        <v>22</v>
      </c>
      <c r="CN22" s="67">
        <v>4</v>
      </c>
      <c r="CO22" s="67">
        <v>1</v>
      </c>
      <c r="CQ22" s="65">
        <f t="shared" ca="1" si="32"/>
        <v>0.92186434860840094</v>
      </c>
      <c r="CR22" s="66">
        <f t="shared" ca="1" si="33"/>
        <v>2</v>
      </c>
      <c r="CS22" s="67"/>
      <c r="CT22" s="67">
        <v>22</v>
      </c>
      <c r="CU22" s="67">
        <v>4</v>
      </c>
      <c r="CV22" s="67">
        <v>1</v>
      </c>
      <c r="CX22" s="65">
        <f t="shared" ca="1" si="34"/>
        <v>0.66541931305010904</v>
      </c>
      <c r="CY22" s="66">
        <f t="shared" ca="1" si="35"/>
        <v>19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0.87442593630831011</v>
      </c>
      <c r="DF22" s="66">
        <f t="shared" ca="1" si="37"/>
        <v>2</v>
      </c>
      <c r="DG22" s="67"/>
      <c r="DH22" s="67">
        <v>22</v>
      </c>
      <c r="DI22" s="67">
        <v>4</v>
      </c>
      <c r="DJ22" s="67">
        <v>1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7</v>
      </c>
      <c r="F23" s="62" t="str">
        <f>$AX5</f>
        <v>.</v>
      </c>
      <c r="G23" s="63">
        <f ca="1">$AY5</f>
        <v>5</v>
      </c>
      <c r="H23" s="64">
        <f ca="1">$AZ5</f>
        <v>9</v>
      </c>
      <c r="I23" s="64">
        <f ca="1">$BA5</f>
        <v>6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8</v>
      </c>
      <c r="Q23" s="62" t="str">
        <f>$AX6</f>
        <v>.</v>
      </c>
      <c r="R23" s="63">
        <f ca="1">$AY6</f>
        <v>8</v>
      </c>
      <c r="S23" s="64">
        <f ca="1">$AZ6</f>
        <v>4</v>
      </c>
      <c r="T23" s="64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0.92866985548783321</v>
      </c>
      <c r="CK23" s="66">
        <f t="shared" ca="1" si="31"/>
        <v>6</v>
      </c>
      <c r="CL23" s="67"/>
      <c r="CM23" s="67">
        <v>23</v>
      </c>
      <c r="CN23" s="67">
        <v>4</v>
      </c>
      <c r="CO23" s="67">
        <v>2</v>
      </c>
      <c r="CQ23" s="65">
        <f t="shared" ca="1" si="32"/>
        <v>0.6234368426846707</v>
      </c>
      <c r="CR23" s="66">
        <f t="shared" ca="1" si="33"/>
        <v>13</v>
      </c>
      <c r="CS23" s="67"/>
      <c r="CT23" s="67">
        <v>23</v>
      </c>
      <c r="CU23" s="67">
        <v>4</v>
      </c>
      <c r="CV23" s="67">
        <v>2</v>
      </c>
      <c r="CX23" s="65">
        <f t="shared" ca="1" si="34"/>
        <v>0.81520041715008928</v>
      </c>
      <c r="CY23" s="66">
        <f t="shared" ca="1" si="35"/>
        <v>12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0.23017596347021019</v>
      </c>
      <c r="DF23" s="66">
        <f t="shared" ca="1" si="37"/>
        <v>27</v>
      </c>
      <c r="DG23" s="67"/>
      <c r="DH23" s="67">
        <v>23</v>
      </c>
      <c r="DI23" s="67">
        <v>4</v>
      </c>
      <c r="DJ23" s="67">
        <v>2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0.10144612282754994</v>
      </c>
      <c r="CK24" s="66">
        <f t="shared" ca="1" si="31"/>
        <v>34</v>
      </c>
      <c r="CL24" s="67"/>
      <c r="CM24" s="67">
        <v>24</v>
      </c>
      <c r="CN24" s="67">
        <v>4</v>
      </c>
      <c r="CO24" s="67">
        <v>3</v>
      </c>
      <c r="CQ24" s="65">
        <f t="shared" ca="1" si="32"/>
        <v>0.11090808444187983</v>
      </c>
      <c r="CR24" s="66">
        <f t="shared" ca="1" si="33"/>
        <v>33</v>
      </c>
      <c r="CS24" s="67"/>
      <c r="CT24" s="67">
        <v>24</v>
      </c>
      <c r="CU24" s="67">
        <v>4</v>
      </c>
      <c r="CV24" s="67">
        <v>3</v>
      </c>
      <c r="CX24" s="65">
        <f t="shared" ca="1" si="34"/>
        <v>8.7933174543426418E-2</v>
      </c>
      <c r="CY24" s="66">
        <f t="shared" ca="1" si="35"/>
        <v>35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0.45502265067091796</v>
      </c>
      <c r="DF24" s="66">
        <f t="shared" ca="1" si="37"/>
        <v>17</v>
      </c>
      <c r="DG24" s="67"/>
      <c r="DH24" s="67">
        <v>24</v>
      </c>
      <c r="DI24" s="67">
        <v>4</v>
      </c>
      <c r="DJ24" s="67">
        <v>3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0.64992283281706809</v>
      </c>
      <c r="CK25" s="66">
        <f t="shared" ca="1" si="31"/>
        <v>12</v>
      </c>
      <c r="CL25" s="67"/>
      <c r="CM25" s="67">
        <v>25</v>
      </c>
      <c r="CN25" s="67">
        <v>4</v>
      </c>
      <c r="CO25" s="67">
        <v>4</v>
      </c>
      <c r="CQ25" s="65">
        <f t="shared" ca="1" si="32"/>
        <v>0.63657434479892006</v>
      </c>
      <c r="CR25" s="66">
        <f t="shared" ca="1" si="33"/>
        <v>12</v>
      </c>
      <c r="CS25" s="67"/>
      <c r="CT25" s="67">
        <v>25</v>
      </c>
      <c r="CU25" s="67">
        <v>4</v>
      </c>
      <c r="CV25" s="67">
        <v>4</v>
      </c>
      <c r="CX25" s="65">
        <f t="shared" ca="1" si="34"/>
        <v>0.18030631196061198</v>
      </c>
      <c r="CY25" s="66">
        <f t="shared" ca="1" si="35"/>
        <v>30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0.51759664314696741</v>
      </c>
      <c r="DF25" s="66">
        <f t="shared" ca="1" si="37"/>
        <v>11</v>
      </c>
      <c r="DG25" s="67"/>
      <c r="DH25" s="67">
        <v>25</v>
      </c>
      <c r="DI25" s="67">
        <v>4</v>
      </c>
      <c r="DJ25" s="67">
        <v>4</v>
      </c>
    </row>
    <row r="26" spans="1:114" ht="48.95" customHeight="1" thickBot="1" x14ac:dyDescent="0.3">
      <c r="A26" s="26"/>
      <c r="B26" s="91" t="str">
        <f ca="1">$AB7/1000&amp;$AC7&amp;$AD7/1000&amp;$AE7</f>
        <v>1.453＋5.346＝</v>
      </c>
      <c r="C26" s="92"/>
      <c r="D26" s="92"/>
      <c r="E26" s="92"/>
      <c r="F26" s="92"/>
      <c r="G26" s="92"/>
      <c r="H26" s="93">
        <f ca="1">$AF7/1000</f>
        <v>6.7990000000000004</v>
      </c>
      <c r="I26" s="93"/>
      <c r="J26" s="94"/>
      <c r="K26" s="9"/>
      <c r="L26" s="26"/>
      <c r="M26" s="91" t="str">
        <f ca="1">$AB8/1000&amp;$AC8&amp;$AD8/1000&amp;$AE8</f>
        <v>2.324＋3.371＝</v>
      </c>
      <c r="N26" s="92"/>
      <c r="O26" s="92"/>
      <c r="P26" s="92"/>
      <c r="Q26" s="92"/>
      <c r="R26" s="92"/>
      <c r="S26" s="93">
        <f ca="1">$AF8/1000</f>
        <v>5.6950000000000003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0.41606598667348427</v>
      </c>
      <c r="CK26" s="66">
        <f t="shared" ca="1" si="31"/>
        <v>20</v>
      </c>
      <c r="CL26" s="67"/>
      <c r="CM26" s="67">
        <v>26</v>
      </c>
      <c r="CN26" s="67">
        <v>4</v>
      </c>
      <c r="CO26" s="67">
        <v>5</v>
      </c>
      <c r="CQ26" s="65">
        <f t="shared" ca="1" si="32"/>
        <v>1.0477205062918937E-2</v>
      </c>
      <c r="CR26" s="66">
        <f t="shared" ca="1" si="33"/>
        <v>36</v>
      </c>
      <c r="CS26" s="67"/>
      <c r="CT26" s="67">
        <v>26</v>
      </c>
      <c r="CU26" s="67">
        <v>4</v>
      </c>
      <c r="CV26" s="67">
        <v>5</v>
      </c>
      <c r="CX26" s="65">
        <f t="shared" ca="1" si="34"/>
        <v>0.90897928041377951</v>
      </c>
      <c r="CY26" s="66">
        <f t="shared" ca="1" si="35"/>
        <v>6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0.34704778733424935</v>
      </c>
      <c r="DF26" s="66">
        <f t="shared" ca="1" si="37"/>
        <v>20</v>
      </c>
      <c r="DG26" s="67"/>
      <c r="DH26" s="67">
        <v>26</v>
      </c>
      <c r="DI26" s="67">
        <v>4</v>
      </c>
      <c r="DJ26" s="67">
        <v>5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0.94949585683787729</v>
      </c>
      <c r="CK27" s="66">
        <f t="shared" ca="1" si="31"/>
        <v>4</v>
      </c>
      <c r="CL27" s="67"/>
      <c r="CM27" s="67">
        <v>27</v>
      </c>
      <c r="CN27" s="67">
        <v>5</v>
      </c>
      <c r="CO27" s="67">
        <v>1</v>
      </c>
      <c r="CQ27" s="65">
        <f t="shared" ca="1" si="32"/>
        <v>0.92634542031930267</v>
      </c>
      <c r="CR27" s="66">
        <f t="shared" ca="1" si="33"/>
        <v>1</v>
      </c>
      <c r="CS27" s="67"/>
      <c r="CT27" s="67">
        <v>27</v>
      </c>
      <c r="CU27" s="67">
        <v>5</v>
      </c>
      <c r="CV27" s="67">
        <v>1</v>
      </c>
      <c r="CX27" s="65">
        <f t="shared" ca="1" si="34"/>
        <v>0.51568150729249984</v>
      </c>
      <c r="CY27" s="66">
        <f t="shared" ca="1" si="35"/>
        <v>21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0.48519800308977812</v>
      </c>
      <c r="DF27" s="66">
        <f t="shared" ca="1" si="37"/>
        <v>13</v>
      </c>
      <c r="DG27" s="67"/>
      <c r="DH27" s="67">
        <v>27</v>
      </c>
      <c r="DI27" s="67">
        <v>5</v>
      </c>
      <c r="DJ27" s="67">
        <v>1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1</v>
      </c>
      <c r="F28" s="62" t="str">
        <f ca="1">IF(AND(G28=0,H28=0,I28=0),"",".")</f>
        <v>.</v>
      </c>
      <c r="G28" s="63">
        <f ca="1">$BO7</f>
        <v>4</v>
      </c>
      <c r="H28" s="63">
        <f ca="1">$BT7</f>
        <v>5</v>
      </c>
      <c r="I28" s="63">
        <f ca="1">$BY7</f>
        <v>3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2</v>
      </c>
      <c r="Q28" s="62" t="str">
        <f ca="1">IF(AND(R28=0,S28=0,T28=0),"",".")</f>
        <v>.</v>
      </c>
      <c r="R28" s="63">
        <f ca="1">$BO8</f>
        <v>3</v>
      </c>
      <c r="S28" s="63">
        <f ca="1">$BT8</f>
        <v>2</v>
      </c>
      <c r="T28" s="63">
        <f ca="1">$BY8</f>
        <v>4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0.71688768290748572</v>
      </c>
      <c r="CK28" s="66">
        <f t="shared" ca="1" si="31"/>
        <v>10</v>
      </c>
      <c r="CL28" s="67"/>
      <c r="CM28" s="67">
        <v>28</v>
      </c>
      <c r="CN28" s="67">
        <v>5</v>
      </c>
      <c r="CO28" s="67">
        <v>2</v>
      </c>
      <c r="CQ28" s="65">
        <f t="shared" ca="1" si="32"/>
        <v>0.85483191593447805</v>
      </c>
      <c r="CR28" s="66">
        <f t="shared" ca="1" si="33"/>
        <v>5</v>
      </c>
      <c r="CS28" s="67"/>
      <c r="CT28" s="67">
        <v>28</v>
      </c>
      <c r="CU28" s="67">
        <v>5</v>
      </c>
      <c r="CV28" s="67">
        <v>2</v>
      </c>
      <c r="CX28" s="65">
        <f t="shared" ca="1" si="34"/>
        <v>0.3974985911516562</v>
      </c>
      <c r="CY28" s="66">
        <f t="shared" ca="1" si="35"/>
        <v>26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0.9653620687787644</v>
      </c>
      <c r="DF28" s="66">
        <f t="shared" ca="1" si="37"/>
        <v>1</v>
      </c>
      <c r="DG28" s="67"/>
      <c r="DH28" s="67">
        <v>28</v>
      </c>
      <c r="DI28" s="67">
        <v>5</v>
      </c>
      <c r="DJ28" s="67">
        <v>2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5</v>
      </c>
      <c r="F29" s="71" t="str">
        <f ca="1">IF(AND(G29=0,H29=0,I29=0),"",".")</f>
        <v>.</v>
      </c>
      <c r="G29" s="72">
        <f ca="1">$BP7</f>
        <v>3</v>
      </c>
      <c r="H29" s="72">
        <f ca="1">$BU7</f>
        <v>4</v>
      </c>
      <c r="I29" s="72">
        <f ca="1">$BZ7</f>
        <v>6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3</v>
      </c>
      <c r="Q29" s="71" t="str">
        <f ca="1">IF(AND(R29=0,S29=0,T29=0),"",".")</f>
        <v>.</v>
      </c>
      <c r="R29" s="72">
        <f ca="1">$BP8</f>
        <v>3</v>
      </c>
      <c r="S29" s="72">
        <f ca="1">$BU8</f>
        <v>7</v>
      </c>
      <c r="T29" s="72">
        <f ca="1">$BZ8</f>
        <v>1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9.9956397265707819E-2</v>
      </c>
      <c r="CK29" s="66">
        <f t="shared" ca="1" si="31"/>
        <v>35</v>
      </c>
      <c r="CL29" s="67"/>
      <c r="CM29" s="67">
        <v>29</v>
      </c>
      <c r="CN29" s="67">
        <v>5</v>
      </c>
      <c r="CO29" s="67">
        <v>3</v>
      </c>
      <c r="CQ29" s="65">
        <f t="shared" ca="1" si="32"/>
        <v>0.83589670294805152</v>
      </c>
      <c r="CR29" s="66">
        <f t="shared" ca="1" si="33"/>
        <v>7</v>
      </c>
      <c r="CS29" s="67"/>
      <c r="CT29" s="67">
        <v>29</v>
      </c>
      <c r="CU29" s="67">
        <v>5</v>
      </c>
      <c r="CV29" s="67">
        <v>3</v>
      </c>
      <c r="CX29" s="65">
        <f t="shared" ca="1" si="34"/>
        <v>0.23686137507197202</v>
      </c>
      <c r="CY29" s="66">
        <f t="shared" ca="1" si="35"/>
        <v>28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0.20798456778800245</v>
      </c>
      <c r="DF29" s="66">
        <f t="shared" ca="1" si="37"/>
        <v>29</v>
      </c>
      <c r="DG29" s="67"/>
      <c r="DH29" s="67">
        <v>29</v>
      </c>
      <c r="DI29" s="67">
        <v>5</v>
      </c>
      <c r="DJ29" s="67">
        <v>3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6</v>
      </c>
      <c r="F30" s="62" t="str">
        <f>$AX7</f>
        <v>.</v>
      </c>
      <c r="G30" s="63">
        <f ca="1">$AY7</f>
        <v>7</v>
      </c>
      <c r="H30" s="64">
        <f ca="1">$AZ7</f>
        <v>9</v>
      </c>
      <c r="I30" s="64">
        <f ca="1">$BA7</f>
        <v>9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5</v>
      </c>
      <c r="Q30" s="62" t="str">
        <f>$AX8</f>
        <v>.</v>
      </c>
      <c r="R30" s="63">
        <f ca="1">$AY8</f>
        <v>6</v>
      </c>
      <c r="S30" s="64">
        <f ca="1">$AZ8</f>
        <v>9</v>
      </c>
      <c r="T30" s="64">
        <f ca="1">$BA8</f>
        <v>5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0.3342172892169144</v>
      </c>
      <c r="CK30" s="66">
        <f t="shared" ca="1" si="31"/>
        <v>23</v>
      </c>
      <c r="CL30" s="67"/>
      <c r="CM30" s="67">
        <v>30</v>
      </c>
      <c r="CN30" s="67">
        <v>5</v>
      </c>
      <c r="CO30" s="67">
        <v>4</v>
      </c>
      <c r="CQ30" s="65">
        <f t="shared" ca="1" si="32"/>
        <v>0.50997138494221816</v>
      </c>
      <c r="CR30" s="66">
        <f t="shared" ca="1" si="33"/>
        <v>16</v>
      </c>
      <c r="CS30" s="67"/>
      <c r="CT30" s="67">
        <v>30</v>
      </c>
      <c r="CU30" s="67">
        <v>5</v>
      </c>
      <c r="CV30" s="67">
        <v>4</v>
      </c>
      <c r="CX30" s="65">
        <f t="shared" ca="1" si="34"/>
        <v>0.47465078811068018</v>
      </c>
      <c r="CY30" s="66">
        <f t="shared" ca="1" si="35"/>
        <v>23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0.68915883117097965</v>
      </c>
      <c r="DF30" s="66">
        <f t="shared" ca="1" si="37"/>
        <v>5</v>
      </c>
      <c r="DG30" s="67"/>
      <c r="DH30" s="67">
        <v>30</v>
      </c>
      <c r="DI30" s="67">
        <v>5</v>
      </c>
      <c r="DJ30" s="67">
        <v>4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0.81741422008620623</v>
      </c>
      <c r="CK31" s="66">
        <f t="shared" ca="1" si="31"/>
        <v>7</v>
      </c>
      <c r="CL31" s="67"/>
      <c r="CM31" s="67">
        <v>31</v>
      </c>
      <c r="CN31" s="67">
        <v>6</v>
      </c>
      <c r="CO31" s="67">
        <v>1</v>
      </c>
      <c r="CQ31" s="65">
        <f t="shared" ca="1" si="32"/>
        <v>0.84441998023084608</v>
      </c>
      <c r="CR31" s="66">
        <f t="shared" ca="1" si="33"/>
        <v>6</v>
      </c>
      <c r="CS31" s="67"/>
      <c r="CT31" s="67">
        <v>31</v>
      </c>
      <c r="CU31" s="67">
        <v>6</v>
      </c>
      <c r="CV31" s="67">
        <v>1</v>
      </c>
      <c r="CX31" s="65">
        <f t="shared" ca="1" si="34"/>
        <v>0.91323644808224924</v>
      </c>
      <c r="CY31" s="66">
        <f t="shared" ca="1" si="35"/>
        <v>5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0.21071313276666803</v>
      </c>
      <c r="DF31" s="66">
        <f t="shared" ca="1" si="37"/>
        <v>28</v>
      </c>
      <c r="DG31" s="67"/>
      <c r="DH31" s="67">
        <v>31</v>
      </c>
      <c r="DI31" s="67">
        <v>6</v>
      </c>
      <c r="DJ31" s="67">
        <v>1</v>
      </c>
    </row>
    <row r="32" spans="1:114" ht="39.950000000000003" customHeight="1" thickBot="1" x14ac:dyDescent="0.3">
      <c r="A32" s="82" t="str">
        <f t="shared" ref="A32:T33" si="38">A1</f>
        <v>小数 たし算 小数第三位 (1.111) くり上がりなし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9.7693053429922294E-2</v>
      </c>
      <c r="CK32" s="66">
        <f t="shared" ca="1" si="31"/>
        <v>36</v>
      </c>
      <c r="CL32" s="67"/>
      <c r="CM32" s="67">
        <v>32</v>
      </c>
      <c r="CN32" s="67">
        <v>6</v>
      </c>
      <c r="CO32" s="67">
        <v>2</v>
      </c>
      <c r="CQ32" s="65">
        <f t="shared" ca="1" si="32"/>
        <v>0.25906015938728943</v>
      </c>
      <c r="CR32" s="66">
        <f t="shared" ca="1" si="33"/>
        <v>23</v>
      </c>
      <c r="CS32" s="67"/>
      <c r="CT32" s="67">
        <v>32</v>
      </c>
      <c r="CU32" s="67">
        <v>6</v>
      </c>
      <c r="CV32" s="67">
        <v>2</v>
      </c>
      <c r="CW32" s="67"/>
      <c r="CX32" s="65">
        <f t="shared" ca="1" si="34"/>
        <v>0.96831800313900007</v>
      </c>
      <c r="CY32" s="66">
        <f t="shared" ca="1" si="35"/>
        <v>1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0.46588462056658253</v>
      </c>
      <c r="DF32" s="66">
        <f t="shared" ca="1" si="37"/>
        <v>16</v>
      </c>
      <c r="DG32" s="67"/>
      <c r="DH32" s="67">
        <v>32</v>
      </c>
      <c r="DI32" s="67">
        <v>6</v>
      </c>
      <c r="DJ32" s="67">
        <v>2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0.51233544908042905</v>
      </c>
      <c r="CK33" s="66">
        <f t="shared" ca="1" si="31"/>
        <v>17</v>
      </c>
      <c r="CL33" s="67"/>
      <c r="CM33" s="67">
        <v>33</v>
      </c>
      <c r="CN33" s="67">
        <v>6</v>
      </c>
      <c r="CO33" s="67">
        <v>3</v>
      </c>
      <c r="CQ33" s="65">
        <f t="shared" ca="1" si="32"/>
        <v>0.16587844631663295</v>
      </c>
      <c r="CR33" s="66">
        <f t="shared" ca="1" si="33"/>
        <v>29</v>
      </c>
      <c r="CS33" s="67"/>
      <c r="CT33" s="67">
        <v>33</v>
      </c>
      <c r="CU33" s="67">
        <v>6</v>
      </c>
      <c r="CV33" s="67">
        <v>3</v>
      </c>
      <c r="CX33" s="65">
        <f t="shared" ca="1" si="34"/>
        <v>0.23452254812580597</v>
      </c>
      <c r="CY33" s="66">
        <f t="shared" ca="1" si="35"/>
        <v>29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0.83245325151510385</v>
      </c>
      <c r="DF33" s="66">
        <f t="shared" ca="1" si="37"/>
        <v>3</v>
      </c>
      <c r="DG33" s="67"/>
      <c r="DH33" s="67">
        <v>33</v>
      </c>
      <c r="DI33" s="67">
        <v>6</v>
      </c>
      <c r="DJ33" s="67">
        <v>3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0.30073465753725781</v>
      </c>
      <c r="CK34" s="66">
        <f t="shared" ca="1" si="31"/>
        <v>26</v>
      </c>
      <c r="CL34" s="67"/>
      <c r="CM34" s="67">
        <v>34</v>
      </c>
      <c r="CN34" s="67">
        <v>7</v>
      </c>
      <c r="CO34" s="67">
        <v>1</v>
      </c>
      <c r="CQ34" s="65">
        <f t="shared" ca="1" si="32"/>
        <v>4.6059352962414923E-2</v>
      </c>
      <c r="CR34" s="66">
        <f t="shared" ca="1" si="33"/>
        <v>35</v>
      </c>
      <c r="CS34" s="67"/>
      <c r="CT34" s="67">
        <v>34</v>
      </c>
      <c r="CU34" s="67">
        <v>7</v>
      </c>
      <c r="CV34" s="67">
        <v>1</v>
      </c>
      <c r="CX34" s="65">
        <f t="shared" ca="1" si="34"/>
        <v>1.0798523777599822E-3</v>
      </c>
      <c r="CY34" s="66">
        <f t="shared" ca="1" si="35"/>
        <v>37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0.14010517686000779</v>
      </c>
      <c r="DF34" s="66">
        <f t="shared" ca="1" si="37"/>
        <v>32</v>
      </c>
      <c r="DG34" s="67"/>
      <c r="DH34" s="67">
        <v>34</v>
      </c>
      <c r="DI34" s="67">
        <v>7</v>
      </c>
      <c r="DJ34" s="67">
        <v>1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0.32653715762946645</v>
      </c>
      <c r="CK35" s="66">
        <f t="shared" ca="1" si="31"/>
        <v>24</v>
      </c>
      <c r="CL35" s="67"/>
      <c r="CM35" s="67">
        <v>35</v>
      </c>
      <c r="CN35" s="67">
        <v>7</v>
      </c>
      <c r="CO35" s="67">
        <v>2</v>
      </c>
      <c r="CQ35" s="65">
        <f t="shared" ca="1" si="32"/>
        <v>0.30830656284615765</v>
      </c>
      <c r="CR35" s="66">
        <f t="shared" ca="1" si="33"/>
        <v>20</v>
      </c>
      <c r="CS35" s="67"/>
      <c r="CT35" s="67">
        <v>35</v>
      </c>
      <c r="CU35" s="67">
        <v>7</v>
      </c>
      <c r="CV35" s="67">
        <v>2</v>
      </c>
      <c r="CX35" s="65">
        <f t="shared" ca="1" si="34"/>
        <v>0.67184530579519419</v>
      </c>
      <c r="CY35" s="66">
        <f t="shared" ca="1" si="35"/>
        <v>18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0.31310509623372973</v>
      </c>
      <c r="DF35" s="66">
        <f t="shared" ca="1" si="37"/>
        <v>23</v>
      </c>
      <c r="DG35" s="67"/>
      <c r="DH35" s="67">
        <v>35</v>
      </c>
      <c r="DI35" s="67">
        <v>7</v>
      </c>
      <c r="DJ35" s="67">
        <v>2</v>
      </c>
    </row>
    <row r="36" spans="1:114" ht="48.95" customHeight="1" thickBot="1" x14ac:dyDescent="0.3">
      <c r="A36" s="50"/>
      <c r="B36" s="78" t="str">
        <f ca="1">B5</f>
        <v>5.322＋1.626＝</v>
      </c>
      <c r="C36" s="79"/>
      <c r="D36" s="79"/>
      <c r="E36" s="79"/>
      <c r="F36" s="79"/>
      <c r="G36" s="79"/>
      <c r="H36" s="80">
        <f ca="1">H5</f>
        <v>6.9480000000000004</v>
      </c>
      <c r="I36" s="80"/>
      <c r="J36" s="81"/>
      <c r="K36" s="51"/>
      <c r="L36" s="27"/>
      <c r="M36" s="78" t="str">
        <f ca="1">M5</f>
        <v>2.132＋1.452＝</v>
      </c>
      <c r="N36" s="79"/>
      <c r="O36" s="79"/>
      <c r="P36" s="79"/>
      <c r="Q36" s="79"/>
      <c r="R36" s="79"/>
      <c r="S36" s="80">
        <f ca="1">S5</f>
        <v>3.5840000000000001</v>
      </c>
      <c r="T36" s="80"/>
      <c r="U36" s="81"/>
      <c r="V36" s="9"/>
      <c r="AB36" s="1" t="s">
        <v>97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9</v>
      </c>
      <c r="AE36" s="53">
        <f t="shared" ca="1" si="39"/>
        <v>4</v>
      </c>
      <c r="AF36" s="53">
        <f t="shared" ca="1" si="39"/>
        <v>8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0.18111409270988565</v>
      </c>
      <c r="CK36" s="66">
        <f t="shared" ca="1" si="31"/>
        <v>33</v>
      </c>
      <c r="CL36" s="67"/>
      <c r="CM36" s="67">
        <v>36</v>
      </c>
      <c r="CN36" s="67">
        <v>8</v>
      </c>
      <c r="CO36" s="67">
        <v>1</v>
      </c>
      <c r="CQ36" s="65">
        <f t="shared" ca="1" si="32"/>
        <v>0.13386867056795027</v>
      </c>
      <c r="CR36" s="66">
        <f t="shared" ca="1" si="33"/>
        <v>31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0.84904315651599738</v>
      </c>
      <c r="CY36" s="66">
        <f t="shared" ca="1" si="35"/>
        <v>11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8.6756588266775014E-2</v>
      </c>
      <c r="DF36" s="66">
        <f t="shared" ca="1" si="37"/>
        <v>35</v>
      </c>
      <c r="DG36" s="67"/>
      <c r="DH36" s="67">
        <v>36</v>
      </c>
      <c r="DI36" s="67">
        <v>8</v>
      </c>
      <c r="DJ36" s="67">
        <v>1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5</v>
      </c>
      <c r="AE37" s="53">
        <f t="shared" ca="1" si="39"/>
        <v>8</v>
      </c>
      <c r="AF37" s="53">
        <f t="shared" ca="1" si="39"/>
        <v>4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/>
      <c r="CR37" s="66"/>
      <c r="CS37" s="67"/>
      <c r="CT37" s="67"/>
      <c r="CU37" s="67"/>
      <c r="CV37" s="67"/>
      <c r="CX37" s="65">
        <f t="shared" ca="1" si="34"/>
        <v>0.94272249227658844</v>
      </c>
      <c r="CY37" s="66">
        <f t="shared" ca="1" si="35"/>
        <v>2</v>
      </c>
      <c r="CZ37" s="67"/>
      <c r="DA37" s="67">
        <v>37</v>
      </c>
      <c r="DB37" s="67">
        <v>8</v>
      </c>
      <c r="DC37" s="67">
        <v>1</v>
      </c>
      <c r="DE37" s="65"/>
      <c r="DF37" s="66"/>
      <c r="DG37" s="67"/>
      <c r="DH37" s="67"/>
      <c r="DI37" s="67"/>
      <c r="DJ37" s="67"/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5</v>
      </c>
      <c r="F38" s="33" t="str">
        <f t="shared" ca="1" si="41"/>
        <v>.</v>
      </c>
      <c r="G38" s="34">
        <f t="shared" ca="1" si="41"/>
        <v>3</v>
      </c>
      <c r="H38" s="34">
        <f t="shared" ca="1" si="41"/>
        <v>2</v>
      </c>
      <c r="I38" s="34">
        <f t="shared" ca="1" si="41"/>
        <v>2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2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3</v>
      </c>
      <c r="T38" s="34">
        <f t="shared" ca="1" si="42"/>
        <v>2</v>
      </c>
      <c r="U38" s="35"/>
      <c r="V38" s="9"/>
      <c r="AB38" s="1" t="s">
        <v>98</v>
      </c>
      <c r="AC38" s="1" t="str">
        <f t="shared" ca="1" si="40"/>
        <v>NO</v>
      </c>
      <c r="AD38" s="53">
        <f t="shared" ca="1" si="39"/>
        <v>8</v>
      </c>
      <c r="AE38" s="53">
        <f t="shared" ca="1" si="39"/>
        <v>8</v>
      </c>
      <c r="AF38" s="53">
        <f t="shared" ca="1" si="39"/>
        <v>5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1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2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5</v>
      </c>
      <c r="T39" s="41">
        <f t="shared" ca="1" si="43"/>
        <v>2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9</v>
      </c>
      <c r="AF39" s="53">
        <f t="shared" ca="1" si="39"/>
        <v>7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6</v>
      </c>
      <c r="F40" s="55" t="str">
        <f t="shared" si="41"/>
        <v>.</v>
      </c>
      <c r="G40" s="56">
        <f t="shared" ca="1" si="41"/>
        <v>9</v>
      </c>
      <c r="H40" s="57">
        <f t="shared" ca="1" si="41"/>
        <v>4</v>
      </c>
      <c r="I40" s="57">
        <f t="shared" ca="1" si="41"/>
        <v>8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3</v>
      </c>
      <c r="Q40" s="55" t="str">
        <f t="shared" si="43"/>
        <v>.</v>
      </c>
      <c r="R40" s="56">
        <f t="shared" ca="1" si="43"/>
        <v>5</v>
      </c>
      <c r="S40" s="57">
        <f t="shared" ca="1" si="43"/>
        <v>8</v>
      </c>
      <c r="T40" s="57">
        <f t="shared" ca="1" si="43"/>
        <v>4</v>
      </c>
      <c r="U40" s="58"/>
      <c r="V40" s="9"/>
      <c r="X40" s="59"/>
      <c r="AA40" s="2" t="s">
        <v>99</v>
      </c>
      <c r="AB40" s="1" t="s">
        <v>30</v>
      </c>
      <c r="AC40" s="1" t="str">
        <f t="shared" ca="1" si="40"/>
        <v>NO</v>
      </c>
      <c r="AD40" s="53">
        <f t="shared" ca="1" si="39"/>
        <v>5</v>
      </c>
      <c r="AE40" s="53">
        <f t="shared" ca="1" si="39"/>
        <v>9</v>
      </c>
      <c r="AF40" s="53">
        <f t="shared" ca="1" si="39"/>
        <v>6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8</v>
      </c>
      <c r="AE41" s="53">
        <f t="shared" ca="1" si="39"/>
        <v>4</v>
      </c>
      <c r="AF41" s="53">
        <f t="shared" ca="1" si="39"/>
        <v>8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NO</v>
      </c>
      <c r="AD42" s="53">
        <f t="shared" ca="1" si="39"/>
        <v>7</v>
      </c>
      <c r="AE42" s="53">
        <f t="shared" ca="1" si="39"/>
        <v>9</v>
      </c>
      <c r="AF42" s="53">
        <f t="shared" ca="1" si="39"/>
        <v>9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78" t="str">
        <f ca="1">B12</f>
        <v>2.711＋7.174＝</v>
      </c>
      <c r="C43" s="79"/>
      <c r="D43" s="79"/>
      <c r="E43" s="79"/>
      <c r="F43" s="79"/>
      <c r="G43" s="79"/>
      <c r="H43" s="80">
        <f ca="1">H12</f>
        <v>9.8849999999999998</v>
      </c>
      <c r="I43" s="80"/>
      <c r="J43" s="81"/>
      <c r="K43" s="9"/>
      <c r="L43" s="26"/>
      <c r="M43" s="78" t="str">
        <f ca="1">M12</f>
        <v>1.243＋2.754＝</v>
      </c>
      <c r="N43" s="79"/>
      <c r="O43" s="79"/>
      <c r="P43" s="79"/>
      <c r="Q43" s="79"/>
      <c r="R43" s="79"/>
      <c r="S43" s="80">
        <f ca="1">S12</f>
        <v>3.9969999999999999</v>
      </c>
      <c r="T43" s="80"/>
      <c r="U43" s="81"/>
      <c r="V43" s="9"/>
      <c r="AB43" s="1" t="s">
        <v>33</v>
      </c>
      <c r="AC43" s="1" t="str">
        <f t="shared" ca="1" si="40"/>
        <v>NO</v>
      </c>
      <c r="AD43" s="53">
        <f t="shared" ca="1" si="39"/>
        <v>6</v>
      </c>
      <c r="AE43" s="53">
        <f t="shared" ca="1" si="39"/>
        <v>9</v>
      </c>
      <c r="AF43" s="53">
        <f t="shared" ca="1" si="39"/>
        <v>5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7</v>
      </c>
      <c r="AE44" s="53">
        <f t="shared" ca="1" si="39"/>
        <v>4</v>
      </c>
      <c r="AF44" s="53">
        <f t="shared" ca="1" si="39"/>
        <v>9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2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1</v>
      </c>
      <c r="I45" s="34">
        <f t="shared" ca="1" si="44"/>
        <v>1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1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4</v>
      </c>
      <c r="T45" s="34">
        <f t="shared" ca="1" si="45"/>
        <v>3</v>
      </c>
      <c r="U45" s="35"/>
      <c r="V45" s="9"/>
      <c r="AA45" s="2" t="s">
        <v>100</v>
      </c>
      <c r="AB45" s="1" t="s">
        <v>36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8</v>
      </c>
      <c r="AF45" s="53">
        <f t="shared" ca="1" si="39"/>
        <v>9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7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7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5</v>
      </c>
      <c r="T46" s="41">
        <f t="shared" ca="1" si="47"/>
        <v>4</v>
      </c>
      <c r="U46" s="35"/>
      <c r="V46" s="9"/>
      <c r="AA46" s="2" t="s">
        <v>101</v>
      </c>
      <c r="AB46" s="2" t="s">
        <v>38</v>
      </c>
      <c r="AC46" s="1" t="str">
        <f t="shared" ca="1" si="40"/>
        <v>NO</v>
      </c>
      <c r="AD46" s="53">
        <f t="shared" ca="1" si="39"/>
        <v>5</v>
      </c>
      <c r="AE46" s="53">
        <f t="shared" ca="1" si="39"/>
        <v>7</v>
      </c>
      <c r="AF46" s="53">
        <f t="shared" ca="1" si="39"/>
        <v>8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9</v>
      </c>
      <c r="F47" s="55" t="str">
        <f t="shared" si="46"/>
        <v>.</v>
      </c>
      <c r="G47" s="56">
        <f t="shared" ca="1" si="46"/>
        <v>8</v>
      </c>
      <c r="H47" s="57">
        <f t="shared" ca="1" si="46"/>
        <v>8</v>
      </c>
      <c r="I47" s="57">
        <f t="shared" ca="1" si="46"/>
        <v>5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3</v>
      </c>
      <c r="Q47" s="55" t="str">
        <f t="shared" si="47"/>
        <v>.</v>
      </c>
      <c r="R47" s="56">
        <f t="shared" ca="1" si="47"/>
        <v>9</v>
      </c>
      <c r="S47" s="57">
        <f t="shared" ca="1" si="47"/>
        <v>9</v>
      </c>
      <c r="T47" s="57">
        <f t="shared" ca="1" si="47"/>
        <v>7</v>
      </c>
      <c r="U47" s="58"/>
      <c r="V47" s="9"/>
      <c r="AA47" s="2" t="s">
        <v>102</v>
      </c>
      <c r="AB47" s="2" t="s">
        <v>40</v>
      </c>
      <c r="AC47" s="1" t="str">
        <f t="shared" ca="1" si="40"/>
        <v>NO</v>
      </c>
      <c r="AD47" s="53">
        <f t="shared" ca="1" si="39"/>
        <v>8</v>
      </c>
      <c r="AE47" s="53">
        <f t="shared" ca="1" si="39"/>
        <v>5</v>
      </c>
      <c r="AF47" s="53">
        <f t="shared" ca="1" si="39"/>
        <v>3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78" t="str">
        <f ca="1">B19</f>
        <v>5.273＋2.323＝</v>
      </c>
      <c r="C50" s="79"/>
      <c r="D50" s="79"/>
      <c r="E50" s="79"/>
      <c r="F50" s="79"/>
      <c r="G50" s="79"/>
      <c r="H50" s="80">
        <f ca="1">H19</f>
        <v>7.5960000000000001</v>
      </c>
      <c r="I50" s="80"/>
      <c r="J50" s="81"/>
      <c r="K50" s="9"/>
      <c r="L50" s="26"/>
      <c r="M50" s="78" t="str">
        <f ca="1">M19</f>
        <v>4.431＋4.417＝</v>
      </c>
      <c r="N50" s="79"/>
      <c r="O50" s="79"/>
      <c r="P50" s="79"/>
      <c r="Q50" s="79"/>
      <c r="R50" s="79"/>
      <c r="S50" s="80">
        <f ca="1">S19</f>
        <v>8.8480000000000008</v>
      </c>
      <c r="T50" s="80"/>
      <c r="U50" s="81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5</v>
      </c>
      <c r="F52" s="33" t="str">
        <f t="shared" ca="1" si="48"/>
        <v>.</v>
      </c>
      <c r="G52" s="34">
        <f t="shared" ca="1" si="48"/>
        <v>2</v>
      </c>
      <c r="H52" s="34">
        <f t="shared" ca="1" si="48"/>
        <v>7</v>
      </c>
      <c r="I52" s="34">
        <f t="shared" ca="1" si="48"/>
        <v>3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4</v>
      </c>
      <c r="Q52" s="33" t="str">
        <f t="shared" ca="1" si="49"/>
        <v>.</v>
      </c>
      <c r="R52" s="34">
        <f t="shared" ca="1" si="49"/>
        <v>4</v>
      </c>
      <c r="S52" s="34">
        <f t="shared" ca="1" si="49"/>
        <v>3</v>
      </c>
      <c r="T52" s="34">
        <f t="shared" ca="1" si="49"/>
        <v>1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2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2</v>
      </c>
      <c r="I53" s="41">
        <f t="shared" ca="1" si="50"/>
        <v>3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4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1</v>
      </c>
      <c r="T53" s="41">
        <f t="shared" ca="1" si="51"/>
        <v>7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7</v>
      </c>
      <c r="F54" s="55" t="str">
        <f t="shared" si="50"/>
        <v>.</v>
      </c>
      <c r="G54" s="56">
        <f t="shared" ca="1" si="50"/>
        <v>5</v>
      </c>
      <c r="H54" s="57">
        <f t="shared" ca="1" si="50"/>
        <v>9</v>
      </c>
      <c r="I54" s="57">
        <f t="shared" ca="1" si="50"/>
        <v>6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8</v>
      </c>
      <c r="Q54" s="55" t="str">
        <f t="shared" si="51"/>
        <v>.</v>
      </c>
      <c r="R54" s="56">
        <f t="shared" ca="1" si="51"/>
        <v>8</v>
      </c>
      <c r="S54" s="57">
        <f t="shared" ca="1" si="51"/>
        <v>4</v>
      </c>
      <c r="T54" s="57">
        <f t="shared" ca="1" si="51"/>
        <v>8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78" t="str">
        <f ca="1">B26</f>
        <v>1.453＋5.346＝</v>
      </c>
      <c r="C57" s="79"/>
      <c r="D57" s="79"/>
      <c r="E57" s="79"/>
      <c r="F57" s="79"/>
      <c r="G57" s="79"/>
      <c r="H57" s="80">
        <f ca="1">H26</f>
        <v>6.7990000000000004</v>
      </c>
      <c r="I57" s="80"/>
      <c r="J57" s="81"/>
      <c r="K57" s="9"/>
      <c r="L57" s="26"/>
      <c r="M57" s="78" t="str">
        <f ca="1">M26</f>
        <v>2.324＋3.371＝</v>
      </c>
      <c r="N57" s="79"/>
      <c r="O57" s="79"/>
      <c r="P57" s="79"/>
      <c r="Q57" s="79"/>
      <c r="R57" s="79"/>
      <c r="S57" s="80">
        <f ca="1">S26</f>
        <v>5.6950000000000003</v>
      </c>
      <c r="T57" s="80"/>
      <c r="U57" s="81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1</v>
      </c>
      <c r="F59" s="33" t="str">
        <f t="shared" ca="1" si="52"/>
        <v>.</v>
      </c>
      <c r="G59" s="34">
        <f t="shared" ca="1" si="52"/>
        <v>4</v>
      </c>
      <c r="H59" s="34">
        <f t="shared" ca="1" si="52"/>
        <v>5</v>
      </c>
      <c r="I59" s="34">
        <f t="shared" ca="1" si="52"/>
        <v>3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2</v>
      </c>
      <c r="Q59" s="33" t="str">
        <f t="shared" ca="1" si="53"/>
        <v>.</v>
      </c>
      <c r="R59" s="34">
        <f t="shared" ca="1" si="53"/>
        <v>3</v>
      </c>
      <c r="S59" s="34">
        <f t="shared" ca="1" si="53"/>
        <v>2</v>
      </c>
      <c r="T59" s="34">
        <f t="shared" ca="1" si="53"/>
        <v>4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5</v>
      </c>
      <c r="F60" s="40" t="str">
        <f t="shared" ca="1" si="54"/>
        <v>.</v>
      </c>
      <c r="G60" s="41">
        <f t="shared" ca="1" si="54"/>
        <v>3</v>
      </c>
      <c r="H60" s="41">
        <f t="shared" ca="1" si="54"/>
        <v>4</v>
      </c>
      <c r="I60" s="41">
        <f t="shared" ca="1" si="54"/>
        <v>6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3</v>
      </c>
      <c r="Q60" s="40" t="str">
        <f t="shared" ca="1" si="55"/>
        <v>.</v>
      </c>
      <c r="R60" s="41">
        <f t="shared" ca="1" si="55"/>
        <v>3</v>
      </c>
      <c r="S60" s="41">
        <f t="shared" ca="1" si="55"/>
        <v>7</v>
      </c>
      <c r="T60" s="41">
        <f t="shared" ca="1" si="55"/>
        <v>1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6</v>
      </c>
      <c r="F61" s="55" t="str">
        <f t="shared" si="54"/>
        <v>.</v>
      </c>
      <c r="G61" s="56">
        <f t="shared" ca="1" si="54"/>
        <v>7</v>
      </c>
      <c r="H61" s="57">
        <f t="shared" ca="1" si="54"/>
        <v>9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5</v>
      </c>
      <c r="Q61" s="55" t="str">
        <f t="shared" si="55"/>
        <v>.</v>
      </c>
      <c r="R61" s="56">
        <f t="shared" ca="1" si="55"/>
        <v>6</v>
      </c>
      <c r="S61" s="57">
        <f t="shared" ca="1" si="55"/>
        <v>9</v>
      </c>
      <c r="T61" s="57">
        <f t="shared" ca="1" si="55"/>
        <v>5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i/3pBzw9nGvS/lELJDgSToXzdyY27lLEgBOjcCWPAsL8ZHKvxFJPLFNnmjbAXWTcA7jJWzJ7+6fsw00j9go4AA==" saltValue="C3TGfDBa2C1DombhPMt91Q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1127" priority="161">
      <formula>I38=0</formula>
    </cfRule>
  </conditionalFormatting>
  <conditionalFormatting sqref="I39">
    <cfRule type="expression" dxfId="1126" priority="160">
      <formula>I39=0</formula>
    </cfRule>
  </conditionalFormatting>
  <conditionalFormatting sqref="H38">
    <cfRule type="expression" dxfId="1125" priority="159">
      <formula>AND(H38=0,I38=0)</formula>
    </cfRule>
  </conditionalFormatting>
  <conditionalFormatting sqref="H39">
    <cfRule type="expression" dxfId="1124" priority="158">
      <formula>AND(H39=0,I39=0)</formula>
    </cfRule>
  </conditionalFormatting>
  <conditionalFormatting sqref="G38">
    <cfRule type="expression" dxfId="1123" priority="157">
      <formula>AND(G38=0,H38=0,I38=0)</formula>
    </cfRule>
  </conditionalFormatting>
  <conditionalFormatting sqref="G39">
    <cfRule type="expression" dxfId="1122" priority="156">
      <formula>AND(G39=0,H39=0,I39=0)</formula>
    </cfRule>
  </conditionalFormatting>
  <conditionalFormatting sqref="D38">
    <cfRule type="expression" dxfId="1121" priority="155">
      <formula>D38=0</formula>
    </cfRule>
  </conditionalFormatting>
  <conditionalFormatting sqref="D39">
    <cfRule type="expression" dxfId="1120" priority="154">
      <formula>D39=0</formula>
    </cfRule>
  </conditionalFormatting>
  <conditionalFormatting sqref="D40">
    <cfRule type="expression" dxfId="1119" priority="153">
      <formula>D40=0</formula>
    </cfRule>
  </conditionalFormatting>
  <conditionalFormatting sqref="C39">
    <cfRule type="expression" dxfId="1118" priority="152">
      <formula>C39=""</formula>
    </cfRule>
  </conditionalFormatting>
  <conditionalFormatting sqref="AI15:AI26">
    <cfRule type="expression" dxfId="1117" priority="151">
      <formula>$AM15="NO"</formula>
    </cfRule>
  </conditionalFormatting>
  <conditionalFormatting sqref="T38">
    <cfRule type="expression" dxfId="1116" priority="150">
      <formula>T38=0</formula>
    </cfRule>
  </conditionalFormatting>
  <conditionalFormatting sqref="T39">
    <cfRule type="expression" dxfId="1115" priority="149">
      <formula>T39=0</formula>
    </cfRule>
  </conditionalFormatting>
  <conditionalFormatting sqref="S38">
    <cfRule type="expression" dxfId="1114" priority="148">
      <formula>AND(S38=0,T38=0)</formula>
    </cfRule>
  </conditionalFormatting>
  <conditionalFormatting sqref="S39">
    <cfRule type="expression" dxfId="1113" priority="147">
      <formula>AND(S39=0,T39=0)</formula>
    </cfRule>
  </conditionalFormatting>
  <conditionalFormatting sqref="R38">
    <cfRule type="expression" dxfId="1112" priority="146">
      <formula>AND(R38=0,S38=0,T38=0)</formula>
    </cfRule>
  </conditionalFormatting>
  <conditionalFormatting sqref="R39">
    <cfRule type="expression" dxfId="1111" priority="145">
      <formula>AND(R39=0,S39=0,T39=0)</formula>
    </cfRule>
  </conditionalFormatting>
  <conditionalFormatting sqref="O38">
    <cfRule type="expression" dxfId="1110" priority="144">
      <formula>O38=0</formula>
    </cfRule>
  </conditionalFormatting>
  <conditionalFormatting sqref="O39">
    <cfRule type="expression" dxfId="1109" priority="143">
      <formula>O39=0</formula>
    </cfRule>
  </conditionalFormatting>
  <conditionalFormatting sqref="O40">
    <cfRule type="expression" dxfId="1108" priority="142">
      <formula>O40=0</formula>
    </cfRule>
  </conditionalFormatting>
  <conditionalFormatting sqref="N39">
    <cfRule type="expression" dxfId="1107" priority="141">
      <formula>N39=""</formula>
    </cfRule>
  </conditionalFormatting>
  <conditionalFormatting sqref="I45">
    <cfRule type="expression" dxfId="1106" priority="140">
      <formula>I45=0</formula>
    </cfRule>
  </conditionalFormatting>
  <conditionalFormatting sqref="I46">
    <cfRule type="expression" dxfId="1105" priority="139">
      <formula>I46=0</formula>
    </cfRule>
  </conditionalFormatting>
  <conditionalFormatting sqref="H45">
    <cfRule type="expression" dxfId="1104" priority="138">
      <formula>AND(H45=0,I45=0)</formula>
    </cfRule>
  </conditionalFormatting>
  <conditionalFormatting sqref="H46">
    <cfRule type="expression" dxfId="1103" priority="137">
      <formula>AND(H46=0,I46=0)</formula>
    </cfRule>
  </conditionalFormatting>
  <conditionalFormatting sqref="G45">
    <cfRule type="expression" dxfId="1102" priority="136">
      <formula>AND(G45=0,H45=0,I45=0)</formula>
    </cfRule>
  </conditionalFormatting>
  <conditionalFormatting sqref="G46">
    <cfRule type="expression" dxfId="1101" priority="135">
      <formula>AND(G46=0,H46=0,I46=0)</formula>
    </cfRule>
  </conditionalFormatting>
  <conditionalFormatting sqref="D45">
    <cfRule type="expression" dxfId="1100" priority="134">
      <formula>D45=0</formula>
    </cfRule>
  </conditionalFormatting>
  <conditionalFormatting sqref="D46">
    <cfRule type="expression" dxfId="1099" priority="133">
      <formula>D46=0</formula>
    </cfRule>
  </conditionalFormatting>
  <conditionalFormatting sqref="D47">
    <cfRule type="expression" dxfId="1098" priority="132">
      <formula>D47=0</formula>
    </cfRule>
  </conditionalFormatting>
  <conditionalFormatting sqref="C46">
    <cfRule type="expression" dxfId="1097" priority="131">
      <formula>C46=""</formula>
    </cfRule>
  </conditionalFormatting>
  <conditionalFormatting sqref="T45">
    <cfRule type="expression" dxfId="1096" priority="130">
      <formula>T45=0</formula>
    </cfRule>
  </conditionalFormatting>
  <conditionalFormatting sqref="T46">
    <cfRule type="expression" dxfId="1095" priority="129">
      <formula>T46=0</formula>
    </cfRule>
  </conditionalFormatting>
  <conditionalFormatting sqref="S45">
    <cfRule type="expression" dxfId="1094" priority="128">
      <formula>AND(S45=0,T45=0)</formula>
    </cfRule>
  </conditionalFormatting>
  <conditionalFormatting sqref="S46">
    <cfRule type="expression" dxfId="1093" priority="127">
      <formula>AND(S46=0,T46=0)</formula>
    </cfRule>
  </conditionalFormatting>
  <conditionalFormatting sqref="R45">
    <cfRule type="expression" dxfId="1092" priority="126">
      <formula>AND(R45=0,S45=0,T45=0)</formula>
    </cfRule>
  </conditionalFormatting>
  <conditionalFormatting sqref="R46">
    <cfRule type="expression" dxfId="1091" priority="125">
      <formula>AND(R46=0,S46=0,T46=0)</formula>
    </cfRule>
  </conditionalFormatting>
  <conditionalFormatting sqref="O45">
    <cfRule type="expression" dxfId="1090" priority="124">
      <formula>O45=0</formula>
    </cfRule>
  </conditionalFormatting>
  <conditionalFormatting sqref="O46">
    <cfRule type="expression" dxfId="1089" priority="123">
      <formula>O46=0</formula>
    </cfRule>
  </conditionalFormatting>
  <conditionalFormatting sqref="O47">
    <cfRule type="expression" dxfId="1088" priority="122">
      <formula>O47=0</formula>
    </cfRule>
  </conditionalFormatting>
  <conditionalFormatting sqref="N46">
    <cfRule type="expression" dxfId="1087" priority="121">
      <formula>N46=""</formula>
    </cfRule>
  </conditionalFormatting>
  <conditionalFormatting sqref="I52">
    <cfRule type="expression" dxfId="1086" priority="120">
      <formula>I52=0</formula>
    </cfRule>
  </conditionalFormatting>
  <conditionalFormatting sqref="I53">
    <cfRule type="expression" dxfId="1085" priority="119">
      <formula>I53=0</formula>
    </cfRule>
  </conditionalFormatting>
  <conditionalFormatting sqref="H52">
    <cfRule type="expression" dxfId="1084" priority="118">
      <formula>AND(H52=0,I52=0)</formula>
    </cfRule>
  </conditionalFormatting>
  <conditionalFormatting sqref="H53">
    <cfRule type="expression" dxfId="1083" priority="117">
      <formula>AND(H53=0,I53=0)</formula>
    </cfRule>
  </conditionalFormatting>
  <conditionalFormatting sqref="G52">
    <cfRule type="expression" dxfId="1082" priority="116">
      <formula>AND(G52=0,H52=0,I52=0)</formula>
    </cfRule>
  </conditionalFormatting>
  <conditionalFormatting sqref="G53">
    <cfRule type="expression" dxfId="1081" priority="115">
      <formula>AND(G53=0,H53=0,I53=0)</formula>
    </cfRule>
  </conditionalFormatting>
  <conditionalFormatting sqref="D52">
    <cfRule type="expression" dxfId="1080" priority="114">
      <formula>D52=0</formula>
    </cfRule>
  </conditionalFormatting>
  <conditionalFormatting sqref="D53">
    <cfRule type="expression" dxfId="1079" priority="113">
      <formula>D53=0</formula>
    </cfRule>
  </conditionalFormatting>
  <conditionalFormatting sqref="D54">
    <cfRule type="expression" dxfId="1078" priority="112">
      <formula>D54=0</formula>
    </cfRule>
  </conditionalFormatting>
  <conditionalFormatting sqref="C53">
    <cfRule type="expression" dxfId="1077" priority="111">
      <formula>C53=""</formula>
    </cfRule>
  </conditionalFormatting>
  <conditionalFormatting sqref="T52">
    <cfRule type="expression" dxfId="1076" priority="110">
      <formula>T52=0</formula>
    </cfRule>
  </conditionalFormatting>
  <conditionalFormatting sqref="T53">
    <cfRule type="expression" dxfId="1075" priority="109">
      <formula>T53=0</formula>
    </cfRule>
  </conditionalFormatting>
  <conditionalFormatting sqref="S52">
    <cfRule type="expression" dxfId="1074" priority="108">
      <formula>AND(S52=0,T52=0)</formula>
    </cfRule>
  </conditionalFormatting>
  <conditionalFormatting sqref="S53">
    <cfRule type="expression" dxfId="1073" priority="107">
      <formula>AND(S53=0,T53=0)</formula>
    </cfRule>
  </conditionalFormatting>
  <conditionalFormatting sqref="R52">
    <cfRule type="expression" dxfId="1072" priority="106">
      <formula>AND(R52=0,S52=0,T52=0)</formula>
    </cfRule>
  </conditionalFormatting>
  <conditionalFormatting sqref="R53">
    <cfRule type="expression" dxfId="1071" priority="105">
      <formula>AND(R53=0,S53=0,T53=0)</formula>
    </cfRule>
  </conditionalFormatting>
  <conditionalFormatting sqref="O52">
    <cfRule type="expression" dxfId="1070" priority="104">
      <formula>O52=0</formula>
    </cfRule>
  </conditionalFormatting>
  <conditionalFormatting sqref="O53">
    <cfRule type="expression" dxfId="1069" priority="103">
      <formula>O53=0</formula>
    </cfRule>
  </conditionalFormatting>
  <conditionalFormatting sqref="O54">
    <cfRule type="expression" dxfId="1068" priority="102">
      <formula>O54=0</formula>
    </cfRule>
  </conditionalFormatting>
  <conditionalFormatting sqref="N53">
    <cfRule type="expression" dxfId="1067" priority="101">
      <formula>N53=""</formula>
    </cfRule>
  </conditionalFormatting>
  <conditionalFormatting sqref="I59">
    <cfRule type="expression" dxfId="1066" priority="100">
      <formula>I59=0</formula>
    </cfRule>
  </conditionalFormatting>
  <conditionalFormatting sqref="I60">
    <cfRule type="expression" dxfId="1065" priority="99">
      <formula>I60=0</formula>
    </cfRule>
  </conditionalFormatting>
  <conditionalFormatting sqref="H59">
    <cfRule type="expression" dxfId="1064" priority="98">
      <formula>AND(H59=0,I59=0)</formula>
    </cfRule>
  </conditionalFormatting>
  <conditionalFormatting sqref="H60">
    <cfRule type="expression" dxfId="1063" priority="97">
      <formula>AND(H60=0,I60=0)</formula>
    </cfRule>
  </conditionalFormatting>
  <conditionalFormatting sqref="G59">
    <cfRule type="expression" dxfId="1062" priority="96">
      <formula>AND(G59=0,H59=0,I59=0)</formula>
    </cfRule>
  </conditionalFormatting>
  <conditionalFormatting sqref="G60">
    <cfRule type="expression" dxfId="1061" priority="95">
      <formula>AND(G60=0,H60=0,I60=0)</formula>
    </cfRule>
  </conditionalFormatting>
  <conditionalFormatting sqref="D59">
    <cfRule type="expression" dxfId="1060" priority="94">
      <formula>D59=0</formula>
    </cfRule>
  </conditionalFormatting>
  <conditionalFormatting sqref="D60">
    <cfRule type="expression" dxfId="1059" priority="93">
      <formula>D60=0</formula>
    </cfRule>
  </conditionalFormatting>
  <conditionalFormatting sqref="D61">
    <cfRule type="expression" dxfId="1058" priority="92">
      <formula>D61=0</formula>
    </cfRule>
  </conditionalFormatting>
  <conditionalFormatting sqref="C60">
    <cfRule type="expression" dxfId="1057" priority="91">
      <formula>C60=""</formula>
    </cfRule>
  </conditionalFormatting>
  <conditionalFormatting sqref="T59">
    <cfRule type="expression" dxfId="1056" priority="90">
      <formula>T59=0</formula>
    </cfRule>
  </conditionalFormatting>
  <conditionalFormatting sqref="T60">
    <cfRule type="expression" dxfId="1055" priority="89">
      <formula>T60=0</formula>
    </cfRule>
  </conditionalFormatting>
  <conditionalFormatting sqref="S59">
    <cfRule type="expression" dxfId="1054" priority="88">
      <formula>AND(S59=0,T59=0)</formula>
    </cfRule>
  </conditionalFormatting>
  <conditionalFormatting sqref="S60">
    <cfRule type="expression" dxfId="1053" priority="87">
      <formula>AND(S60=0,T60=0)</formula>
    </cfRule>
  </conditionalFormatting>
  <conditionalFormatting sqref="R59">
    <cfRule type="expression" dxfId="1052" priority="86">
      <formula>AND(R59=0,S59=0,T59=0)</formula>
    </cfRule>
  </conditionalFormatting>
  <conditionalFormatting sqref="R60">
    <cfRule type="expression" dxfId="1051" priority="85">
      <formula>AND(R60=0,S60=0,T60=0)</formula>
    </cfRule>
  </conditionalFormatting>
  <conditionalFormatting sqref="O59">
    <cfRule type="expression" dxfId="1050" priority="84">
      <formula>O59=0</formula>
    </cfRule>
  </conditionalFormatting>
  <conditionalFormatting sqref="O60">
    <cfRule type="expression" dxfId="1049" priority="83">
      <formula>O60=0</formula>
    </cfRule>
  </conditionalFormatting>
  <conditionalFormatting sqref="O61">
    <cfRule type="expression" dxfId="1048" priority="82">
      <formula>O61=0</formula>
    </cfRule>
  </conditionalFormatting>
  <conditionalFormatting sqref="N60">
    <cfRule type="expression" dxfId="1047" priority="81">
      <formula>N60=""</formula>
    </cfRule>
  </conditionalFormatting>
  <conditionalFormatting sqref="I7">
    <cfRule type="expression" dxfId="1046" priority="80">
      <formula>I7=0</formula>
    </cfRule>
  </conditionalFormatting>
  <conditionalFormatting sqref="I8">
    <cfRule type="expression" dxfId="1045" priority="79">
      <formula>I8=0</formula>
    </cfRule>
  </conditionalFormatting>
  <conditionalFormatting sqref="H7">
    <cfRule type="expression" dxfId="1044" priority="78">
      <formula>AND(H7=0,I7=0)</formula>
    </cfRule>
  </conditionalFormatting>
  <conditionalFormatting sqref="H8">
    <cfRule type="expression" dxfId="1043" priority="77">
      <formula>AND(H8=0,I8=0)</formula>
    </cfRule>
  </conditionalFormatting>
  <conditionalFormatting sqref="G7">
    <cfRule type="expression" dxfId="1042" priority="76">
      <formula>AND(G7=0,H7=0,I7=0)</formula>
    </cfRule>
  </conditionalFormatting>
  <conditionalFormatting sqref="G8">
    <cfRule type="expression" dxfId="1041" priority="75">
      <formula>AND(G8=0,H8=0,I8=0)</formula>
    </cfRule>
  </conditionalFormatting>
  <conditionalFormatting sqref="D7">
    <cfRule type="expression" dxfId="1040" priority="74">
      <formula>D7=0</formula>
    </cfRule>
  </conditionalFormatting>
  <conditionalFormatting sqref="D8">
    <cfRule type="expression" dxfId="1039" priority="73">
      <formula>D8=0</formula>
    </cfRule>
  </conditionalFormatting>
  <conditionalFormatting sqref="D9">
    <cfRule type="expression" dxfId="1038" priority="72">
      <formula>D9=0</formula>
    </cfRule>
  </conditionalFormatting>
  <conditionalFormatting sqref="C8">
    <cfRule type="expression" dxfId="1037" priority="71">
      <formula>C8=""</formula>
    </cfRule>
  </conditionalFormatting>
  <conditionalFormatting sqref="T7">
    <cfRule type="expression" dxfId="1036" priority="70">
      <formula>T7=0</formula>
    </cfRule>
  </conditionalFormatting>
  <conditionalFormatting sqref="T8">
    <cfRule type="expression" dxfId="1035" priority="69">
      <formula>T8=0</formula>
    </cfRule>
  </conditionalFormatting>
  <conditionalFormatting sqref="S7">
    <cfRule type="expression" dxfId="1034" priority="68">
      <formula>AND(S7=0,T7=0)</formula>
    </cfRule>
  </conditionalFormatting>
  <conditionalFormatting sqref="S8">
    <cfRule type="expression" dxfId="1033" priority="67">
      <formula>AND(S8=0,T8=0)</formula>
    </cfRule>
  </conditionalFormatting>
  <conditionalFormatting sqref="R7">
    <cfRule type="expression" dxfId="1032" priority="66">
      <formula>AND(R7=0,S7=0,T7=0)</formula>
    </cfRule>
  </conditionalFormatting>
  <conditionalFormatting sqref="R8">
    <cfRule type="expression" dxfId="1031" priority="65">
      <formula>AND(R8=0,S8=0,T8=0)</formula>
    </cfRule>
  </conditionalFormatting>
  <conditionalFormatting sqref="O7">
    <cfRule type="expression" dxfId="1030" priority="64">
      <formula>O7=0</formula>
    </cfRule>
  </conditionalFormatting>
  <conditionalFormatting sqref="O8">
    <cfRule type="expression" dxfId="1029" priority="63">
      <formula>O8=0</formula>
    </cfRule>
  </conditionalFormatting>
  <conditionalFormatting sqref="O9">
    <cfRule type="expression" dxfId="1028" priority="62">
      <formula>O9=0</formula>
    </cfRule>
  </conditionalFormatting>
  <conditionalFormatting sqref="N8">
    <cfRule type="expression" dxfId="1027" priority="61">
      <formula>N8=""</formula>
    </cfRule>
  </conditionalFormatting>
  <conditionalFormatting sqref="I14">
    <cfRule type="expression" dxfId="1026" priority="60">
      <formula>I14=0</formula>
    </cfRule>
  </conditionalFormatting>
  <conditionalFormatting sqref="I15">
    <cfRule type="expression" dxfId="1025" priority="59">
      <formula>I15=0</formula>
    </cfRule>
  </conditionalFormatting>
  <conditionalFormatting sqref="H14">
    <cfRule type="expression" dxfId="1024" priority="58">
      <formula>AND(H14=0,I14=0)</formula>
    </cfRule>
  </conditionalFormatting>
  <conditionalFormatting sqref="H15">
    <cfRule type="expression" dxfId="1023" priority="57">
      <formula>AND(H15=0,I15=0)</formula>
    </cfRule>
  </conditionalFormatting>
  <conditionalFormatting sqref="G14">
    <cfRule type="expression" dxfId="1022" priority="56">
      <formula>AND(G14=0,H14=0,I14=0)</formula>
    </cfRule>
  </conditionalFormatting>
  <conditionalFormatting sqref="G15">
    <cfRule type="expression" dxfId="1021" priority="55">
      <formula>AND(G15=0,H15=0,I15=0)</formula>
    </cfRule>
  </conditionalFormatting>
  <conditionalFormatting sqref="D14">
    <cfRule type="expression" dxfId="1020" priority="54">
      <formula>D14=0</formula>
    </cfRule>
  </conditionalFormatting>
  <conditionalFormatting sqref="D15">
    <cfRule type="expression" dxfId="1019" priority="53">
      <formula>D15=0</formula>
    </cfRule>
  </conditionalFormatting>
  <conditionalFormatting sqref="D16">
    <cfRule type="expression" dxfId="1018" priority="52">
      <formula>D16=0</formula>
    </cfRule>
  </conditionalFormatting>
  <conditionalFormatting sqref="C15">
    <cfRule type="expression" dxfId="1017" priority="51">
      <formula>C15=""</formula>
    </cfRule>
  </conditionalFormatting>
  <conditionalFormatting sqref="T14">
    <cfRule type="expression" dxfId="1016" priority="50">
      <formula>T14=0</formula>
    </cfRule>
  </conditionalFormatting>
  <conditionalFormatting sqref="T15">
    <cfRule type="expression" dxfId="1015" priority="49">
      <formula>T15=0</formula>
    </cfRule>
  </conditionalFormatting>
  <conditionalFormatting sqref="S14">
    <cfRule type="expression" dxfId="1014" priority="48">
      <formula>AND(S14=0,T14=0)</formula>
    </cfRule>
  </conditionalFormatting>
  <conditionalFormatting sqref="S15">
    <cfRule type="expression" dxfId="1013" priority="47">
      <formula>AND(S15=0,T15=0)</formula>
    </cfRule>
  </conditionalFormatting>
  <conditionalFormatting sqref="R14">
    <cfRule type="expression" dxfId="1012" priority="46">
      <formula>AND(R14=0,S14=0,T14=0)</formula>
    </cfRule>
  </conditionalFormatting>
  <conditionalFormatting sqref="R15">
    <cfRule type="expression" dxfId="1011" priority="45">
      <formula>AND(R15=0,S15=0,T15=0)</formula>
    </cfRule>
  </conditionalFormatting>
  <conditionalFormatting sqref="O14">
    <cfRule type="expression" dxfId="1010" priority="44">
      <formula>O14=0</formula>
    </cfRule>
  </conditionalFormatting>
  <conditionalFormatting sqref="O15">
    <cfRule type="expression" dxfId="1009" priority="43">
      <formula>O15=0</formula>
    </cfRule>
  </conditionalFormatting>
  <conditionalFormatting sqref="O16">
    <cfRule type="expression" dxfId="1008" priority="42">
      <formula>O16=0</formula>
    </cfRule>
  </conditionalFormatting>
  <conditionalFormatting sqref="N15">
    <cfRule type="expression" dxfId="1007" priority="41">
      <formula>N15=""</formula>
    </cfRule>
  </conditionalFormatting>
  <conditionalFormatting sqref="I21">
    <cfRule type="expression" dxfId="1006" priority="40">
      <formula>I21=0</formula>
    </cfRule>
  </conditionalFormatting>
  <conditionalFormatting sqref="I22">
    <cfRule type="expression" dxfId="1005" priority="39">
      <formula>I22=0</formula>
    </cfRule>
  </conditionalFormatting>
  <conditionalFormatting sqref="H21">
    <cfRule type="expression" dxfId="1004" priority="38">
      <formula>AND(H21=0,I21=0)</formula>
    </cfRule>
  </conditionalFormatting>
  <conditionalFormatting sqref="H22">
    <cfRule type="expression" dxfId="1003" priority="37">
      <formula>AND(H22=0,I22=0)</formula>
    </cfRule>
  </conditionalFormatting>
  <conditionalFormatting sqref="G21">
    <cfRule type="expression" dxfId="1002" priority="36">
      <formula>AND(G21=0,H21=0,I21=0)</formula>
    </cfRule>
  </conditionalFormatting>
  <conditionalFormatting sqref="G22">
    <cfRule type="expression" dxfId="1001" priority="35">
      <formula>AND(G22=0,H22=0,I22=0)</formula>
    </cfRule>
  </conditionalFormatting>
  <conditionalFormatting sqref="D21">
    <cfRule type="expression" dxfId="1000" priority="34">
      <formula>D21=0</formula>
    </cfRule>
  </conditionalFormatting>
  <conditionalFormatting sqref="D22">
    <cfRule type="expression" dxfId="999" priority="33">
      <formula>D22=0</formula>
    </cfRule>
  </conditionalFormatting>
  <conditionalFormatting sqref="D23">
    <cfRule type="expression" dxfId="998" priority="32">
      <formula>D23=0</formula>
    </cfRule>
  </conditionalFormatting>
  <conditionalFormatting sqref="C22">
    <cfRule type="expression" dxfId="997" priority="31">
      <formula>C22=""</formula>
    </cfRule>
  </conditionalFormatting>
  <conditionalFormatting sqref="T21">
    <cfRule type="expression" dxfId="996" priority="30">
      <formula>T21=0</formula>
    </cfRule>
  </conditionalFormatting>
  <conditionalFormatting sqref="T22">
    <cfRule type="expression" dxfId="995" priority="29">
      <formula>T22=0</formula>
    </cfRule>
  </conditionalFormatting>
  <conditionalFormatting sqref="S21">
    <cfRule type="expression" dxfId="994" priority="28">
      <formula>AND(S21=0,T21=0)</formula>
    </cfRule>
  </conditionalFormatting>
  <conditionalFormatting sqref="S22">
    <cfRule type="expression" dxfId="993" priority="27">
      <formula>AND(S22=0,T22=0)</formula>
    </cfRule>
  </conditionalFormatting>
  <conditionalFormatting sqref="R21">
    <cfRule type="expression" dxfId="992" priority="26">
      <formula>AND(R21=0,S21=0,T21=0)</formula>
    </cfRule>
  </conditionalFormatting>
  <conditionalFormatting sqref="R22">
    <cfRule type="expression" dxfId="991" priority="25">
      <formula>AND(R22=0,S22=0,T22=0)</formula>
    </cfRule>
  </conditionalFormatting>
  <conditionalFormatting sqref="O21">
    <cfRule type="expression" dxfId="990" priority="24">
      <formula>O21=0</formula>
    </cfRule>
  </conditionalFormatting>
  <conditionalFormatting sqref="O22">
    <cfRule type="expression" dxfId="989" priority="23">
      <formula>O22=0</formula>
    </cfRule>
  </conditionalFormatting>
  <conditionalFormatting sqref="O23">
    <cfRule type="expression" dxfId="988" priority="22">
      <formula>O23=0</formula>
    </cfRule>
  </conditionalFormatting>
  <conditionalFormatting sqref="N22">
    <cfRule type="expression" dxfId="987" priority="21">
      <formula>N22=""</formula>
    </cfRule>
  </conditionalFormatting>
  <conditionalFormatting sqref="I28">
    <cfRule type="expression" dxfId="986" priority="20">
      <formula>I28=0</formula>
    </cfRule>
  </conditionalFormatting>
  <conditionalFormatting sqref="I29">
    <cfRule type="expression" dxfId="985" priority="19">
      <formula>I29=0</formula>
    </cfRule>
  </conditionalFormatting>
  <conditionalFormatting sqref="H28">
    <cfRule type="expression" dxfId="984" priority="18">
      <formula>AND(H28=0,I28=0)</formula>
    </cfRule>
  </conditionalFormatting>
  <conditionalFormatting sqref="H29">
    <cfRule type="expression" dxfId="983" priority="17">
      <formula>AND(H29=0,I29=0)</formula>
    </cfRule>
  </conditionalFormatting>
  <conditionalFormatting sqref="G28">
    <cfRule type="expression" dxfId="982" priority="16">
      <formula>AND(G28=0,H28=0,I28=0)</formula>
    </cfRule>
  </conditionalFormatting>
  <conditionalFormatting sqref="G29">
    <cfRule type="expression" dxfId="981" priority="15">
      <formula>AND(G29=0,H29=0,I29=0)</formula>
    </cfRule>
  </conditionalFormatting>
  <conditionalFormatting sqref="D28">
    <cfRule type="expression" dxfId="980" priority="14">
      <formula>D28=0</formula>
    </cfRule>
  </conditionalFormatting>
  <conditionalFormatting sqref="D29">
    <cfRule type="expression" dxfId="979" priority="13">
      <formula>D29=0</formula>
    </cfRule>
  </conditionalFormatting>
  <conditionalFormatting sqref="D30">
    <cfRule type="expression" dxfId="978" priority="12">
      <formula>D30=0</formula>
    </cfRule>
  </conditionalFormatting>
  <conditionalFormatting sqref="C29">
    <cfRule type="expression" dxfId="977" priority="11">
      <formula>C29=""</formula>
    </cfRule>
  </conditionalFormatting>
  <conditionalFormatting sqref="T28">
    <cfRule type="expression" dxfId="976" priority="10">
      <formula>T28=0</formula>
    </cfRule>
  </conditionalFormatting>
  <conditionalFormatting sqref="T29">
    <cfRule type="expression" dxfId="975" priority="9">
      <formula>T29=0</formula>
    </cfRule>
  </conditionalFormatting>
  <conditionalFormatting sqref="S28">
    <cfRule type="expression" dxfId="974" priority="8">
      <formula>AND(S28=0,T28=0)</formula>
    </cfRule>
  </conditionalFormatting>
  <conditionalFormatting sqref="S29">
    <cfRule type="expression" dxfId="973" priority="7">
      <formula>AND(S29=0,T29=0)</formula>
    </cfRule>
  </conditionalFormatting>
  <conditionalFormatting sqref="R28">
    <cfRule type="expression" dxfId="972" priority="6">
      <formula>AND(R28=0,S28=0,T28=0)</formula>
    </cfRule>
  </conditionalFormatting>
  <conditionalFormatting sqref="R29">
    <cfRule type="expression" dxfId="971" priority="5">
      <formula>AND(R29=0,S29=0,T29=0)</formula>
    </cfRule>
  </conditionalFormatting>
  <conditionalFormatting sqref="O28">
    <cfRule type="expression" dxfId="970" priority="4">
      <formula>O28=0</formula>
    </cfRule>
  </conditionalFormatting>
  <conditionalFormatting sqref="O29">
    <cfRule type="expression" dxfId="969" priority="3">
      <formula>O29=0</formula>
    </cfRule>
  </conditionalFormatting>
  <conditionalFormatting sqref="O30">
    <cfRule type="expression" dxfId="968" priority="2">
      <formula>O30=0</formula>
    </cfRule>
  </conditionalFormatting>
  <conditionalFormatting sqref="N29">
    <cfRule type="expression" dxfId="967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122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123</v>
      </c>
      <c r="AB1" s="1">
        <f ca="1">BE1*10000+BJ1*1000+BO1*100+BT1*10+BY1</f>
        <v>1796</v>
      </c>
      <c r="AC1" s="1" t="s">
        <v>61</v>
      </c>
      <c r="AD1" s="1">
        <f ca="1">BF1*10000+BK1*1000+BP1*100+BU1*10+BZ1</f>
        <v>9288</v>
      </c>
      <c r="AE1" s="1" t="s">
        <v>57</v>
      </c>
      <c r="AF1" s="1">
        <f ca="1">AB1+AD1</f>
        <v>11084</v>
      </c>
      <c r="AH1" s="1">
        <f ca="1">BE1</f>
        <v>0</v>
      </c>
      <c r="AI1" s="1">
        <f ca="1">BJ1</f>
        <v>1</v>
      </c>
      <c r="AJ1" s="1" t="s">
        <v>47</v>
      </c>
      <c r="AK1" s="1">
        <f ca="1">BO1</f>
        <v>7</v>
      </c>
      <c r="AL1" s="1">
        <f ca="1">BT1</f>
        <v>9</v>
      </c>
      <c r="AM1" s="1">
        <f ca="1">BY1</f>
        <v>6</v>
      </c>
      <c r="AN1" s="1" t="s">
        <v>61</v>
      </c>
      <c r="AO1" s="1">
        <f ca="1">BF1</f>
        <v>0</v>
      </c>
      <c r="AP1" s="1">
        <f ca="1">BK1</f>
        <v>9</v>
      </c>
      <c r="AQ1" s="1" t="s">
        <v>47</v>
      </c>
      <c r="AR1" s="1">
        <f ca="1">BP1</f>
        <v>2</v>
      </c>
      <c r="AS1" s="1">
        <f ca="1">BU1</f>
        <v>8</v>
      </c>
      <c r="AT1" s="1">
        <f ca="1">BZ1</f>
        <v>8</v>
      </c>
      <c r="AU1" s="1" t="s">
        <v>57</v>
      </c>
      <c r="AV1" s="1">
        <f ca="1">MOD(ROUNDDOWN(AF1/10000,0),10)</f>
        <v>1</v>
      </c>
      <c r="AW1" s="1">
        <f ca="1">MOD(ROUNDDOWN(AF1/1000,0),10)</f>
        <v>1</v>
      </c>
      <c r="AX1" s="1" t="s">
        <v>47</v>
      </c>
      <c r="AY1" s="1">
        <f ca="1">MOD(ROUNDDOWN(AF1/100,0),10)</f>
        <v>0</v>
      </c>
      <c r="AZ1" s="1">
        <f ca="1">MOD(ROUNDDOWN(AF1/10,0),10)</f>
        <v>8</v>
      </c>
      <c r="BA1" s="1">
        <f ca="1">MOD(ROUNDDOWN(AF1/1,0),10)</f>
        <v>4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1</v>
      </c>
      <c r="BK1" s="11">
        <f ca="1">VLOOKUP($CK1,$CM$1:$CO$100,3,FALSE)</f>
        <v>9</v>
      </c>
      <c r="BL1" s="12"/>
      <c r="BM1" s="18" t="s">
        <v>8</v>
      </c>
      <c r="BN1" s="1">
        <v>1</v>
      </c>
      <c r="BO1" s="10">
        <f ca="1">VLOOKUP($CR1,$CT$1:$CV$100,2,FALSE)</f>
        <v>7</v>
      </c>
      <c r="BP1" s="10">
        <f ca="1">VLOOKUP($CR1,$CT$1:$CV$100,3,FALSE)</f>
        <v>2</v>
      </c>
      <c r="BQ1" s="19"/>
      <c r="BR1" s="18" t="s">
        <v>9</v>
      </c>
      <c r="BS1" s="1">
        <v>1</v>
      </c>
      <c r="BT1" s="10">
        <f ca="1">VLOOKUP($CY1,$DA$1:$DC$100,2,FALSE)</f>
        <v>9</v>
      </c>
      <c r="BU1" s="10">
        <f ca="1">VLOOKUP($CY1,$DA$1:$DC$100,3,FALSE)</f>
        <v>8</v>
      </c>
      <c r="BV1" s="19"/>
      <c r="BW1" s="18" t="s">
        <v>10</v>
      </c>
      <c r="BX1" s="1">
        <v>1</v>
      </c>
      <c r="BY1" s="10">
        <f ca="1">VLOOKUP($DF1,$DH$1:$DJ$100,2,FALSE)</f>
        <v>6</v>
      </c>
      <c r="BZ1" s="10">
        <f ca="1">VLOOKUP($DF1,$DH$1:$DJ$100,3,FALSE)</f>
        <v>8</v>
      </c>
      <c r="CA1" s="19"/>
      <c r="CB1" s="19"/>
      <c r="CC1" s="65">
        <f ca="1">RAND()</f>
        <v>0.54514561500453163</v>
      </c>
      <c r="CD1" s="66">
        <f ca="1">RANK(CC1,$CC$1:$CC$100,)</f>
        <v>9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0.92848829135113942</v>
      </c>
      <c r="CK1" s="66">
        <f ca="1">RANK(CJ1,$CJ$1:$CJ$100,)</f>
        <v>9</v>
      </c>
      <c r="CL1" s="67"/>
      <c r="CM1" s="67">
        <v>1</v>
      </c>
      <c r="CN1" s="67">
        <v>1</v>
      </c>
      <c r="CO1" s="67">
        <v>1</v>
      </c>
      <c r="CQ1" s="65">
        <f ca="1">RAND()</f>
        <v>0.55264992262615209</v>
      </c>
      <c r="CR1" s="66">
        <f ca="1">RANK(CQ1,$CQ$1:$CQ$100,)</f>
        <v>28</v>
      </c>
      <c r="CS1" s="67"/>
      <c r="CT1" s="67">
        <v>1</v>
      </c>
      <c r="CU1" s="67">
        <v>1</v>
      </c>
      <c r="CV1" s="67">
        <v>8</v>
      </c>
      <c r="CW1" s="67"/>
      <c r="CX1" s="65">
        <f ca="1">RAND()</f>
        <v>1.5767463917161439E-2</v>
      </c>
      <c r="CY1" s="66">
        <f ca="1">RANK(CX1,$CX$1:$CX$100,)</f>
        <v>53</v>
      </c>
      <c r="CZ1" s="67"/>
      <c r="DA1" s="67">
        <v>1</v>
      </c>
      <c r="DB1" s="67">
        <v>0</v>
      </c>
      <c r="DC1" s="67">
        <v>9</v>
      </c>
      <c r="DE1" s="65">
        <f ca="1">RAND()</f>
        <v>0.71511040888942645</v>
      </c>
      <c r="DF1" s="66">
        <f ca="1">RANK(DE1,$DE$1:$DE$100,)</f>
        <v>20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97" t="s">
        <v>87</v>
      </c>
      <c r="B2" s="98"/>
      <c r="C2" s="98"/>
      <c r="D2" s="98"/>
      <c r="E2" s="98"/>
      <c r="F2" s="99"/>
      <c r="G2" s="100" t="s">
        <v>4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51</v>
      </c>
      <c r="AB2" s="1">
        <f t="shared" ref="AB2:AB12" ca="1" si="0">BE2*10000+BJ2*1000+BO2*100+BT2*10+BY2</f>
        <v>1867</v>
      </c>
      <c r="AC2" s="1" t="s">
        <v>61</v>
      </c>
      <c r="AD2" s="1">
        <f t="shared" ref="AD2:AD12" ca="1" si="1">BF2*10000+BK2*1000+BP2*100+BU2*10+BZ2</f>
        <v>4335</v>
      </c>
      <c r="AE2" s="1" t="s">
        <v>57</v>
      </c>
      <c r="AF2" s="1">
        <f t="shared" ref="AF2:AF12" ca="1" si="2">AB2+AD2</f>
        <v>6202</v>
      </c>
      <c r="AH2" s="1">
        <f t="shared" ref="AH2:AH12" ca="1" si="3">BE2</f>
        <v>0</v>
      </c>
      <c r="AI2" s="1">
        <f t="shared" ref="AI2:AI12" ca="1" si="4">BJ2</f>
        <v>1</v>
      </c>
      <c r="AJ2" s="1" t="s">
        <v>47</v>
      </c>
      <c r="AK2" s="1">
        <f t="shared" ref="AK2:AK12" ca="1" si="5">BO2</f>
        <v>8</v>
      </c>
      <c r="AL2" s="1">
        <f t="shared" ref="AL2:AL12" ca="1" si="6">BT2</f>
        <v>6</v>
      </c>
      <c r="AM2" s="1">
        <f t="shared" ref="AM2:AM12" ca="1" si="7">BY2</f>
        <v>7</v>
      </c>
      <c r="AN2" s="1" t="s">
        <v>61</v>
      </c>
      <c r="AO2" s="1">
        <f t="shared" ref="AO2:AO12" ca="1" si="8">BF2</f>
        <v>0</v>
      </c>
      <c r="AP2" s="1">
        <f t="shared" ref="AP2:AP12" ca="1" si="9">BK2</f>
        <v>4</v>
      </c>
      <c r="AQ2" s="1" t="s">
        <v>47</v>
      </c>
      <c r="AR2" s="1">
        <f t="shared" ref="AR2:AR12" ca="1" si="10">BP2</f>
        <v>3</v>
      </c>
      <c r="AS2" s="1">
        <f t="shared" ref="AS2:AS12" ca="1" si="11">BU2</f>
        <v>3</v>
      </c>
      <c r="AT2" s="1">
        <f t="shared" ref="AT2:AT12" ca="1" si="12">BZ2</f>
        <v>5</v>
      </c>
      <c r="AU2" s="1" t="s">
        <v>57</v>
      </c>
      <c r="AV2" s="1">
        <f t="shared" ref="AV2:AV12" ca="1" si="13">MOD(ROUNDDOWN(AF2/10000,0),10)</f>
        <v>0</v>
      </c>
      <c r="AW2" s="1">
        <f t="shared" ref="AW2:AW12" ca="1" si="14">MOD(ROUNDDOWN(AF2/1000,0),10)</f>
        <v>6</v>
      </c>
      <c r="AX2" s="1" t="s">
        <v>47</v>
      </c>
      <c r="AY2" s="1">
        <f t="shared" ref="AY2:AY12" ca="1" si="15">MOD(ROUNDDOWN(AF2/100,0),10)</f>
        <v>2</v>
      </c>
      <c r="AZ2" s="1">
        <f t="shared" ref="AZ2:AZ12" ca="1" si="16">MOD(ROUNDDOWN(AF2/10,0),10)</f>
        <v>0</v>
      </c>
      <c r="BA2" s="1">
        <f t="shared" ref="BA2:BA12" ca="1" si="17">MOD(ROUNDDOWN(AF2/1,0),10)</f>
        <v>2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1</v>
      </c>
      <c r="BK2" s="11">
        <f t="shared" ref="BK2:BK12" ca="1" si="21">VLOOKUP($CK2,$CM$1:$CO$100,3,FALSE)</f>
        <v>4</v>
      </c>
      <c r="BL2" s="12"/>
      <c r="BN2" s="1">
        <v>2</v>
      </c>
      <c r="BO2" s="10">
        <f t="shared" ref="BO2:BO12" ca="1" si="22">VLOOKUP($CR2,$CT$1:$CV$100,2,FALSE)</f>
        <v>8</v>
      </c>
      <c r="BP2" s="10">
        <f t="shared" ref="BP2:BP12" ca="1" si="23">VLOOKUP($CR2,$CT$1:$CV$100,3,FALSE)</f>
        <v>3</v>
      </c>
      <c r="BQ2" s="19"/>
      <c r="BS2" s="1">
        <v>2</v>
      </c>
      <c r="BT2" s="10">
        <f t="shared" ref="BT2:BT12" ca="1" si="24">VLOOKUP($CY2,$DA$1:$DC$100,2,FALSE)</f>
        <v>6</v>
      </c>
      <c r="BU2" s="10">
        <f t="shared" ref="BU2:BU12" ca="1" si="25">VLOOKUP($CY2,$DA$1:$DC$100,3,FALSE)</f>
        <v>3</v>
      </c>
      <c r="BV2" s="19"/>
      <c r="BX2" s="1">
        <v>2</v>
      </c>
      <c r="BY2" s="10">
        <f t="shared" ref="BY2:BY12" ca="1" si="26">VLOOKUP($DF2,$DH$1:$DJ$100,2,FALSE)</f>
        <v>7</v>
      </c>
      <c r="BZ2" s="10">
        <f t="shared" ref="BZ2:BZ12" ca="1" si="27">VLOOKUP($DF2,$DH$1:$DJ$100,3,FALSE)</f>
        <v>5</v>
      </c>
      <c r="CA2" s="19"/>
      <c r="CB2" s="19"/>
      <c r="CC2" s="65">
        <f t="shared" ref="CC2:CC18" ca="1" si="28">RAND()</f>
        <v>0.6660677298276767</v>
      </c>
      <c r="CD2" s="66">
        <f t="shared" ref="CD2:CD18" ca="1" si="29">RANK(CC2,$CC$1:$CC$100,)</f>
        <v>6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0.97821216988515092</v>
      </c>
      <c r="CK2" s="66">
        <f t="shared" ref="CK2:CK65" ca="1" si="31">RANK(CJ2,$CJ$1:$CJ$100,)</f>
        <v>4</v>
      </c>
      <c r="CL2" s="67"/>
      <c r="CM2" s="67">
        <v>2</v>
      </c>
      <c r="CN2" s="67">
        <v>1</v>
      </c>
      <c r="CO2" s="67">
        <v>2</v>
      </c>
      <c r="CQ2" s="65">
        <f t="shared" ref="CQ2:CQ53" ca="1" si="32">RAND()</f>
        <v>0.27985630617558299</v>
      </c>
      <c r="CR2" s="66">
        <f t="shared" ref="CR2:CR53" ca="1" si="33">RANK(CQ2,$CQ$1:$CQ$100,)</f>
        <v>38</v>
      </c>
      <c r="CS2" s="67"/>
      <c r="CT2" s="67">
        <v>2</v>
      </c>
      <c r="CU2" s="67">
        <v>1</v>
      </c>
      <c r="CV2" s="67">
        <v>9</v>
      </c>
      <c r="CX2" s="65">
        <f t="shared" ref="CX2:CX54" ca="1" si="34">RAND()</f>
        <v>0.3845889072043075</v>
      </c>
      <c r="CY2" s="66">
        <f t="shared" ref="CY2:CY54" ca="1" si="35">RANK(CX2,$CX$1:$CX$100,)</f>
        <v>22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0.60471827308812176</v>
      </c>
      <c r="DF2" s="66">
        <f t="shared" ref="DF2:DF45" ca="1" si="37">RANK(DE2,$DE$1:$DE$100,)</f>
        <v>24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54</v>
      </c>
      <c r="AB3" s="1">
        <f t="shared" ca="1" si="0"/>
        <v>9599</v>
      </c>
      <c r="AC3" s="1" t="s">
        <v>61</v>
      </c>
      <c r="AD3" s="1">
        <f t="shared" ca="1" si="1"/>
        <v>9861</v>
      </c>
      <c r="AE3" s="1" t="s">
        <v>57</v>
      </c>
      <c r="AF3" s="1">
        <f t="shared" ca="1" si="2"/>
        <v>19460</v>
      </c>
      <c r="AH3" s="1">
        <f t="shared" ca="1" si="3"/>
        <v>0</v>
      </c>
      <c r="AI3" s="1">
        <f t="shared" ca="1" si="4"/>
        <v>9</v>
      </c>
      <c r="AJ3" s="1" t="s">
        <v>47</v>
      </c>
      <c r="AK3" s="1">
        <f t="shared" ca="1" si="5"/>
        <v>5</v>
      </c>
      <c r="AL3" s="1">
        <f t="shared" ca="1" si="6"/>
        <v>9</v>
      </c>
      <c r="AM3" s="1">
        <f t="shared" ca="1" si="7"/>
        <v>9</v>
      </c>
      <c r="AN3" s="1" t="s">
        <v>61</v>
      </c>
      <c r="AO3" s="1">
        <f t="shared" ca="1" si="8"/>
        <v>0</v>
      </c>
      <c r="AP3" s="1">
        <f t="shared" ca="1" si="9"/>
        <v>9</v>
      </c>
      <c r="AQ3" s="1" t="s">
        <v>47</v>
      </c>
      <c r="AR3" s="1">
        <f t="shared" ca="1" si="10"/>
        <v>8</v>
      </c>
      <c r="AS3" s="1">
        <f t="shared" ca="1" si="11"/>
        <v>6</v>
      </c>
      <c r="AT3" s="1">
        <f t="shared" ca="1" si="12"/>
        <v>1</v>
      </c>
      <c r="AU3" s="1" t="s">
        <v>57</v>
      </c>
      <c r="AV3" s="1">
        <f t="shared" ca="1" si="13"/>
        <v>1</v>
      </c>
      <c r="AW3" s="1">
        <f t="shared" ca="1" si="14"/>
        <v>9</v>
      </c>
      <c r="AX3" s="1" t="s">
        <v>47</v>
      </c>
      <c r="AY3" s="1">
        <f t="shared" ca="1" si="15"/>
        <v>4</v>
      </c>
      <c r="AZ3" s="1">
        <f t="shared" ca="1" si="16"/>
        <v>6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9</v>
      </c>
      <c r="BK3" s="11">
        <f t="shared" ca="1" si="21"/>
        <v>9</v>
      </c>
      <c r="BL3" s="12"/>
      <c r="BN3" s="1">
        <v>3</v>
      </c>
      <c r="BO3" s="10">
        <f t="shared" ca="1" si="22"/>
        <v>5</v>
      </c>
      <c r="BP3" s="10">
        <f t="shared" ca="1" si="23"/>
        <v>8</v>
      </c>
      <c r="BQ3" s="19"/>
      <c r="BS3" s="1">
        <v>3</v>
      </c>
      <c r="BT3" s="10">
        <f t="shared" ca="1" si="24"/>
        <v>9</v>
      </c>
      <c r="BU3" s="10">
        <f t="shared" ca="1" si="25"/>
        <v>6</v>
      </c>
      <c r="BV3" s="19"/>
      <c r="BX3" s="1">
        <v>3</v>
      </c>
      <c r="BY3" s="10">
        <f t="shared" ca="1" si="26"/>
        <v>9</v>
      </c>
      <c r="BZ3" s="10">
        <f t="shared" ca="1" si="27"/>
        <v>1</v>
      </c>
      <c r="CA3" s="19"/>
      <c r="CB3" s="19"/>
      <c r="CC3" s="65">
        <f t="shared" ca="1" si="28"/>
        <v>0.56208845070451341</v>
      </c>
      <c r="CD3" s="66">
        <f t="shared" ca="1" si="29"/>
        <v>8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1.8786587359470364E-2</v>
      </c>
      <c r="CK3" s="66">
        <f t="shared" ca="1" si="31"/>
        <v>81</v>
      </c>
      <c r="CL3" s="67"/>
      <c r="CM3" s="67">
        <v>3</v>
      </c>
      <c r="CN3" s="67">
        <v>1</v>
      </c>
      <c r="CO3" s="67">
        <v>3</v>
      </c>
      <c r="CQ3" s="65">
        <f t="shared" ca="1" si="32"/>
        <v>0.73014425886240575</v>
      </c>
      <c r="CR3" s="66">
        <f t="shared" ca="1" si="33"/>
        <v>19</v>
      </c>
      <c r="CS3" s="67"/>
      <c r="CT3" s="67">
        <v>3</v>
      </c>
      <c r="CU3" s="67">
        <v>2</v>
      </c>
      <c r="CV3" s="67">
        <v>7</v>
      </c>
      <c r="CX3" s="65">
        <f t="shared" ca="1" si="34"/>
        <v>1.9846814405036328E-2</v>
      </c>
      <c r="CY3" s="66">
        <f t="shared" ca="1" si="35"/>
        <v>51</v>
      </c>
      <c r="CZ3" s="67"/>
      <c r="DA3" s="67">
        <v>3</v>
      </c>
      <c r="DB3" s="67">
        <v>1</v>
      </c>
      <c r="DC3" s="67">
        <v>9</v>
      </c>
      <c r="DE3" s="65">
        <f t="shared" ca="1" si="36"/>
        <v>0.2688668102483589</v>
      </c>
      <c r="DF3" s="66">
        <f t="shared" ca="1" si="37"/>
        <v>37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90</v>
      </c>
      <c r="AB4" s="1">
        <f t="shared" ca="1" si="0"/>
        <v>3987</v>
      </c>
      <c r="AC4" s="1" t="s">
        <v>61</v>
      </c>
      <c r="AD4" s="1">
        <f t="shared" ca="1" si="1"/>
        <v>2277</v>
      </c>
      <c r="AE4" s="1" t="s">
        <v>57</v>
      </c>
      <c r="AF4" s="1">
        <f t="shared" ca="1" si="2"/>
        <v>6264</v>
      </c>
      <c r="AH4" s="1">
        <f t="shared" ca="1" si="3"/>
        <v>0</v>
      </c>
      <c r="AI4" s="1">
        <f t="shared" ca="1" si="4"/>
        <v>3</v>
      </c>
      <c r="AJ4" s="1" t="s">
        <v>47</v>
      </c>
      <c r="AK4" s="1">
        <f t="shared" ca="1" si="5"/>
        <v>9</v>
      </c>
      <c r="AL4" s="1">
        <f t="shared" ca="1" si="6"/>
        <v>8</v>
      </c>
      <c r="AM4" s="1">
        <f t="shared" ca="1" si="7"/>
        <v>7</v>
      </c>
      <c r="AN4" s="1" t="s">
        <v>61</v>
      </c>
      <c r="AO4" s="1">
        <f t="shared" ca="1" si="8"/>
        <v>0</v>
      </c>
      <c r="AP4" s="1">
        <f t="shared" ca="1" si="9"/>
        <v>2</v>
      </c>
      <c r="AQ4" s="1" t="s">
        <v>47</v>
      </c>
      <c r="AR4" s="1">
        <f t="shared" ca="1" si="10"/>
        <v>2</v>
      </c>
      <c r="AS4" s="1">
        <f t="shared" ca="1" si="11"/>
        <v>7</v>
      </c>
      <c r="AT4" s="1">
        <f t="shared" ca="1" si="12"/>
        <v>7</v>
      </c>
      <c r="AU4" s="1" t="s">
        <v>57</v>
      </c>
      <c r="AV4" s="1">
        <f t="shared" ca="1" si="13"/>
        <v>0</v>
      </c>
      <c r="AW4" s="1">
        <f t="shared" ca="1" si="14"/>
        <v>6</v>
      </c>
      <c r="AX4" s="1" t="s">
        <v>47</v>
      </c>
      <c r="AY4" s="1">
        <f t="shared" ca="1" si="15"/>
        <v>2</v>
      </c>
      <c r="AZ4" s="1">
        <f t="shared" ca="1" si="16"/>
        <v>6</v>
      </c>
      <c r="BA4" s="1">
        <f t="shared" ca="1" si="17"/>
        <v>4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3</v>
      </c>
      <c r="BK4" s="11">
        <f t="shared" ca="1" si="21"/>
        <v>2</v>
      </c>
      <c r="BL4" s="12"/>
      <c r="BN4" s="1">
        <v>4</v>
      </c>
      <c r="BO4" s="10">
        <f t="shared" ca="1" si="22"/>
        <v>9</v>
      </c>
      <c r="BP4" s="10">
        <f t="shared" ca="1" si="23"/>
        <v>2</v>
      </c>
      <c r="BQ4" s="19"/>
      <c r="BS4" s="1">
        <v>4</v>
      </c>
      <c r="BT4" s="10">
        <f t="shared" ca="1" si="24"/>
        <v>8</v>
      </c>
      <c r="BU4" s="10">
        <f t="shared" ca="1" si="25"/>
        <v>7</v>
      </c>
      <c r="BV4" s="19"/>
      <c r="BX4" s="1">
        <v>4</v>
      </c>
      <c r="BY4" s="10">
        <f t="shared" ca="1" si="26"/>
        <v>7</v>
      </c>
      <c r="BZ4" s="10">
        <f t="shared" ca="1" si="27"/>
        <v>7</v>
      </c>
      <c r="CA4" s="19"/>
      <c r="CB4" s="19"/>
      <c r="CC4" s="65">
        <f t="shared" ca="1" si="28"/>
        <v>5.3890568496584357E-2</v>
      </c>
      <c r="CD4" s="66">
        <f t="shared" ca="1" si="29"/>
        <v>18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0.84725227242032253</v>
      </c>
      <c r="CK4" s="66">
        <f t="shared" ca="1" si="31"/>
        <v>20</v>
      </c>
      <c r="CL4" s="67"/>
      <c r="CM4" s="67">
        <v>4</v>
      </c>
      <c r="CN4" s="67">
        <v>1</v>
      </c>
      <c r="CO4" s="67">
        <v>4</v>
      </c>
      <c r="CQ4" s="65">
        <f t="shared" ca="1" si="32"/>
        <v>0.15526893955665733</v>
      </c>
      <c r="CR4" s="66">
        <f t="shared" ca="1" si="33"/>
        <v>46</v>
      </c>
      <c r="CS4" s="67"/>
      <c r="CT4" s="67">
        <v>4</v>
      </c>
      <c r="CU4" s="67">
        <v>2</v>
      </c>
      <c r="CV4" s="67">
        <v>8</v>
      </c>
      <c r="CX4" s="65">
        <f t="shared" ca="1" si="34"/>
        <v>0.12572236444529084</v>
      </c>
      <c r="CY4" s="66">
        <f t="shared" ca="1" si="35"/>
        <v>43</v>
      </c>
      <c r="CZ4" s="67"/>
      <c r="DA4" s="67">
        <v>4</v>
      </c>
      <c r="DB4" s="67">
        <v>2</v>
      </c>
      <c r="DC4" s="67">
        <v>7</v>
      </c>
      <c r="DE4" s="65">
        <f t="shared" ca="1" si="36"/>
        <v>0.4774864978458756</v>
      </c>
      <c r="DF4" s="66">
        <f t="shared" ca="1" si="37"/>
        <v>26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91" t="str">
        <f ca="1">$AB1/1000&amp;$AC1&amp;$AD1/1000&amp;$AE1</f>
        <v>1.796＋9.288＝</v>
      </c>
      <c r="C5" s="92"/>
      <c r="D5" s="92"/>
      <c r="E5" s="92"/>
      <c r="F5" s="92"/>
      <c r="G5" s="92"/>
      <c r="H5" s="93">
        <f ca="1">$AF1/1000</f>
        <v>11.084</v>
      </c>
      <c r="I5" s="93"/>
      <c r="J5" s="94"/>
      <c r="K5" s="24"/>
      <c r="L5" s="8"/>
      <c r="M5" s="91" t="str">
        <f ca="1">$AB2/1000&amp;$AC2&amp;$AD2/1000&amp;$AE2</f>
        <v>1.867＋4.335＝</v>
      </c>
      <c r="N5" s="92"/>
      <c r="O5" s="92"/>
      <c r="P5" s="92"/>
      <c r="Q5" s="92"/>
      <c r="R5" s="92"/>
      <c r="S5" s="93">
        <f ca="1">$AF2/1000</f>
        <v>6.202</v>
      </c>
      <c r="T5" s="93"/>
      <c r="U5" s="94"/>
      <c r="V5" s="25"/>
      <c r="AA5" s="2" t="s">
        <v>60</v>
      </c>
      <c r="AB5" s="1">
        <f t="shared" ca="1" si="0"/>
        <v>2858</v>
      </c>
      <c r="AC5" s="1" t="s">
        <v>61</v>
      </c>
      <c r="AD5" s="1">
        <f t="shared" ca="1" si="1"/>
        <v>1289</v>
      </c>
      <c r="AE5" s="1" t="s">
        <v>57</v>
      </c>
      <c r="AF5" s="1">
        <f t="shared" ca="1" si="2"/>
        <v>4147</v>
      </c>
      <c r="AH5" s="1">
        <f t="shared" ca="1" si="3"/>
        <v>0</v>
      </c>
      <c r="AI5" s="1">
        <f t="shared" ca="1" si="4"/>
        <v>2</v>
      </c>
      <c r="AJ5" s="1" t="s">
        <v>47</v>
      </c>
      <c r="AK5" s="1">
        <f t="shared" ca="1" si="5"/>
        <v>8</v>
      </c>
      <c r="AL5" s="1">
        <f t="shared" ca="1" si="6"/>
        <v>5</v>
      </c>
      <c r="AM5" s="1">
        <f t="shared" ca="1" si="7"/>
        <v>8</v>
      </c>
      <c r="AN5" s="1" t="s">
        <v>61</v>
      </c>
      <c r="AO5" s="1">
        <f t="shared" ca="1" si="8"/>
        <v>0</v>
      </c>
      <c r="AP5" s="1">
        <f t="shared" ca="1" si="9"/>
        <v>1</v>
      </c>
      <c r="AQ5" s="1" t="s">
        <v>47</v>
      </c>
      <c r="AR5" s="1">
        <f t="shared" ca="1" si="10"/>
        <v>2</v>
      </c>
      <c r="AS5" s="1">
        <f t="shared" ca="1" si="11"/>
        <v>8</v>
      </c>
      <c r="AT5" s="1">
        <f t="shared" ca="1" si="12"/>
        <v>9</v>
      </c>
      <c r="AU5" s="1" t="s">
        <v>57</v>
      </c>
      <c r="AV5" s="1">
        <f t="shared" ca="1" si="13"/>
        <v>0</v>
      </c>
      <c r="AW5" s="1">
        <f t="shared" ca="1" si="14"/>
        <v>4</v>
      </c>
      <c r="AX5" s="1" t="s">
        <v>47</v>
      </c>
      <c r="AY5" s="1">
        <f t="shared" ca="1" si="15"/>
        <v>1</v>
      </c>
      <c r="AZ5" s="1">
        <f t="shared" ca="1" si="16"/>
        <v>4</v>
      </c>
      <c r="BA5" s="1">
        <f t="shared" ca="1" si="17"/>
        <v>7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2</v>
      </c>
      <c r="BK5" s="11">
        <f t="shared" ca="1" si="21"/>
        <v>1</v>
      </c>
      <c r="BL5" s="12"/>
      <c r="BN5" s="1">
        <v>5</v>
      </c>
      <c r="BO5" s="10">
        <f t="shared" ca="1" si="22"/>
        <v>8</v>
      </c>
      <c r="BP5" s="10">
        <f t="shared" ca="1" si="23"/>
        <v>2</v>
      </c>
      <c r="BQ5" s="19"/>
      <c r="BS5" s="1">
        <v>5</v>
      </c>
      <c r="BT5" s="10">
        <f t="shared" ca="1" si="24"/>
        <v>5</v>
      </c>
      <c r="BU5" s="10">
        <f t="shared" ca="1" si="25"/>
        <v>8</v>
      </c>
      <c r="BV5" s="19"/>
      <c r="BX5" s="1">
        <v>5</v>
      </c>
      <c r="BY5" s="10">
        <f t="shared" ca="1" si="26"/>
        <v>8</v>
      </c>
      <c r="BZ5" s="10">
        <f t="shared" ca="1" si="27"/>
        <v>9</v>
      </c>
      <c r="CA5" s="19"/>
      <c r="CB5" s="19"/>
      <c r="CC5" s="65">
        <f t="shared" ca="1" si="28"/>
        <v>0.96426932612153993</v>
      </c>
      <c r="CD5" s="66">
        <f t="shared" ca="1" si="29"/>
        <v>1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0.92842707937265223</v>
      </c>
      <c r="CK5" s="66">
        <f t="shared" ca="1" si="31"/>
        <v>10</v>
      </c>
      <c r="CL5" s="67"/>
      <c r="CM5" s="67">
        <v>5</v>
      </c>
      <c r="CN5" s="67">
        <v>1</v>
      </c>
      <c r="CO5" s="67">
        <v>5</v>
      </c>
      <c r="CQ5" s="65">
        <f t="shared" ca="1" si="32"/>
        <v>0.28215864748261743</v>
      </c>
      <c r="CR5" s="66">
        <f t="shared" ca="1" si="33"/>
        <v>37</v>
      </c>
      <c r="CS5" s="67"/>
      <c r="CT5" s="67">
        <v>5</v>
      </c>
      <c r="CU5" s="67">
        <v>2</v>
      </c>
      <c r="CV5" s="67">
        <v>9</v>
      </c>
      <c r="CX5" s="65">
        <f t="shared" ca="1" si="34"/>
        <v>0.47837231933516899</v>
      </c>
      <c r="CY5" s="66">
        <f t="shared" ca="1" si="35"/>
        <v>20</v>
      </c>
      <c r="CZ5" s="67"/>
      <c r="DA5" s="67">
        <v>5</v>
      </c>
      <c r="DB5" s="67">
        <v>2</v>
      </c>
      <c r="DC5" s="67">
        <v>8</v>
      </c>
      <c r="DE5" s="65">
        <f t="shared" ca="1" si="36"/>
        <v>0.27084593739708684</v>
      </c>
      <c r="DF5" s="66">
        <f t="shared" ca="1" si="37"/>
        <v>36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63</v>
      </c>
      <c r="AB6" s="1">
        <f t="shared" ca="1" si="0"/>
        <v>3767</v>
      </c>
      <c r="AC6" s="1" t="s">
        <v>61</v>
      </c>
      <c r="AD6" s="1">
        <f t="shared" ca="1" si="1"/>
        <v>1386</v>
      </c>
      <c r="AE6" s="1" t="s">
        <v>57</v>
      </c>
      <c r="AF6" s="1">
        <f t="shared" ca="1" si="2"/>
        <v>5153</v>
      </c>
      <c r="AH6" s="1">
        <f t="shared" ca="1" si="3"/>
        <v>0</v>
      </c>
      <c r="AI6" s="1">
        <f t="shared" ca="1" si="4"/>
        <v>3</v>
      </c>
      <c r="AJ6" s="1" t="s">
        <v>47</v>
      </c>
      <c r="AK6" s="1">
        <f t="shared" ca="1" si="5"/>
        <v>7</v>
      </c>
      <c r="AL6" s="1">
        <f t="shared" ca="1" si="6"/>
        <v>6</v>
      </c>
      <c r="AM6" s="1">
        <f t="shared" ca="1" si="7"/>
        <v>7</v>
      </c>
      <c r="AN6" s="1" t="s">
        <v>61</v>
      </c>
      <c r="AO6" s="1">
        <f t="shared" ca="1" si="8"/>
        <v>0</v>
      </c>
      <c r="AP6" s="1">
        <f t="shared" ca="1" si="9"/>
        <v>1</v>
      </c>
      <c r="AQ6" s="1" t="s">
        <v>47</v>
      </c>
      <c r="AR6" s="1">
        <f t="shared" ca="1" si="10"/>
        <v>3</v>
      </c>
      <c r="AS6" s="1">
        <f t="shared" ca="1" si="11"/>
        <v>8</v>
      </c>
      <c r="AT6" s="1">
        <f t="shared" ca="1" si="12"/>
        <v>6</v>
      </c>
      <c r="AU6" s="1" t="s">
        <v>57</v>
      </c>
      <c r="AV6" s="1">
        <f t="shared" ca="1" si="13"/>
        <v>0</v>
      </c>
      <c r="AW6" s="1">
        <f t="shared" ca="1" si="14"/>
        <v>5</v>
      </c>
      <c r="AX6" s="1" t="s">
        <v>47</v>
      </c>
      <c r="AY6" s="1">
        <f t="shared" ca="1" si="15"/>
        <v>1</v>
      </c>
      <c r="AZ6" s="1">
        <f t="shared" ca="1" si="16"/>
        <v>5</v>
      </c>
      <c r="BA6" s="1">
        <f t="shared" ca="1" si="17"/>
        <v>3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3</v>
      </c>
      <c r="BK6" s="11">
        <f t="shared" ca="1" si="21"/>
        <v>1</v>
      </c>
      <c r="BL6" s="12"/>
      <c r="BN6" s="1">
        <v>6</v>
      </c>
      <c r="BO6" s="10">
        <f t="shared" ca="1" si="22"/>
        <v>7</v>
      </c>
      <c r="BP6" s="10">
        <f t="shared" ca="1" si="23"/>
        <v>3</v>
      </c>
      <c r="BQ6" s="19"/>
      <c r="BS6" s="1">
        <v>6</v>
      </c>
      <c r="BT6" s="10">
        <f t="shared" ca="1" si="24"/>
        <v>6</v>
      </c>
      <c r="BU6" s="10">
        <f t="shared" ca="1" si="25"/>
        <v>8</v>
      </c>
      <c r="BV6" s="19"/>
      <c r="BX6" s="1">
        <v>6</v>
      </c>
      <c r="BY6" s="10">
        <f t="shared" ca="1" si="26"/>
        <v>7</v>
      </c>
      <c r="BZ6" s="10">
        <f t="shared" ca="1" si="27"/>
        <v>6</v>
      </c>
      <c r="CA6" s="19"/>
      <c r="CB6" s="19"/>
      <c r="CC6" s="65">
        <f t="shared" ca="1" si="28"/>
        <v>0.2172563782291046</v>
      </c>
      <c r="CD6" s="66">
        <f t="shared" ca="1" si="29"/>
        <v>13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0.86412568642837517</v>
      </c>
      <c r="CK6" s="66">
        <f t="shared" ca="1" si="31"/>
        <v>19</v>
      </c>
      <c r="CL6" s="67"/>
      <c r="CM6" s="67">
        <v>6</v>
      </c>
      <c r="CN6" s="67">
        <v>1</v>
      </c>
      <c r="CO6" s="67">
        <v>6</v>
      </c>
      <c r="CQ6" s="65">
        <f t="shared" ca="1" si="32"/>
        <v>0.51684127038710936</v>
      </c>
      <c r="CR6" s="66">
        <f t="shared" ca="1" si="33"/>
        <v>29</v>
      </c>
      <c r="CS6" s="67"/>
      <c r="CT6" s="67">
        <v>6</v>
      </c>
      <c r="CU6" s="67">
        <v>3</v>
      </c>
      <c r="CV6" s="67">
        <v>6</v>
      </c>
      <c r="CX6" s="65">
        <f t="shared" ca="1" si="34"/>
        <v>0.35679124801738993</v>
      </c>
      <c r="CY6" s="66">
        <f t="shared" ca="1" si="35"/>
        <v>27</v>
      </c>
      <c r="CZ6" s="67"/>
      <c r="DA6" s="67">
        <v>6</v>
      </c>
      <c r="DB6" s="67">
        <v>2</v>
      </c>
      <c r="DC6" s="67">
        <v>9</v>
      </c>
      <c r="DE6" s="65">
        <f t="shared" ca="1" si="36"/>
        <v>0.51139384624861917</v>
      </c>
      <c r="DF6" s="66">
        <f t="shared" ca="1" si="37"/>
        <v>25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1</v>
      </c>
      <c r="F7" s="62" t="str">
        <f ca="1">IF(AND(G7=0,H7=0,I7=0),"",".")</f>
        <v>.</v>
      </c>
      <c r="G7" s="63">
        <f ca="1">$BO1</f>
        <v>7</v>
      </c>
      <c r="H7" s="63">
        <f ca="1">$BT1</f>
        <v>9</v>
      </c>
      <c r="I7" s="63">
        <f ca="1">$BY1</f>
        <v>6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1</v>
      </c>
      <c r="Q7" s="62" t="str">
        <f ca="1">IF(AND(R7=0,S7=0,T7=0),"",".")</f>
        <v>.</v>
      </c>
      <c r="R7" s="63">
        <f ca="1">$BO2</f>
        <v>8</v>
      </c>
      <c r="S7" s="63">
        <f ca="1">$BT2</f>
        <v>6</v>
      </c>
      <c r="T7" s="63">
        <f ca="1">$BY2</f>
        <v>7</v>
      </c>
      <c r="U7" s="35"/>
      <c r="V7" s="36"/>
      <c r="AA7" s="2" t="s">
        <v>92</v>
      </c>
      <c r="AB7" s="1">
        <f t="shared" ca="1" si="0"/>
        <v>8938</v>
      </c>
      <c r="AC7" s="1" t="s">
        <v>61</v>
      </c>
      <c r="AD7" s="1">
        <f t="shared" ca="1" si="1"/>
        <v>2492</v>
      </c>
      <c r="AE7" s="1" t="s">
        <v>57</v>
      </c>
      <c r="AF7" s="1">
        <f t="shared" ca="1" si="2"/>
        <v>11430</v>
      </c>
      <c r="AH7" s="1">
        <f t="shared" ca="1" si="3"/>
        <v>0</v>
      </c>
      <c r="AI7" s="1">
        <f t="shared" ca="1" si="4"/>
        <v>8</v>
      </c>
      <c r="AJ7" s="1" t="s">
        <v>47</v>
      </c>
      <c r="AK7" s="1">
        <f t="shared" ca="1" si="5"/>
        <v>9</v>
      </c>
      <c r="AL7" s="1">
        <f t="shared" ca="1" si="6"/>
        <v>3</v>
      </c>
      <c r="AM7" s="1">
        <f t="shared" ca="1" si="7"/>
        <v>8</v>
      </c>
      <c r="AN7" s="1" t="s">
        <v>61</v>
      </c>
      <c r="AO7" s="1">
        <f t="shared" ca="1" si="8"/>
        <v>0</v>
      </c>
      <c r="AP7" s="1">
        <f t="shared" ca="1" si="9"/>
        <v>2</v>
      </c>
      <c r="AQ7" s="1" t="s">
        <v>47</v>
      </c>
      <c r="AR7" s="1">
        <f t="shared" ca="1" si="10"/>
        <v>4</v>
      </c>
      <c r="AS7" s="1">
        <f t="shared" ca="1" si="11"/>
        <v>9</v>
      </c>
      <c r="AT7" s="1">
        <f t="shared" ca="1" si="12"/>
        <v>2</v>
      </c>
      <c r="AU7" s="1" t="s">
        <v>57</v>
      </c>
      <c r="AV7" s="1">
        <f t="shared" ca="1" si="13"/>
        <v>1</v>
      </c>
      <c r="AW7" s="1">
        <f t="shared" ca="1" si="14"/>
        <v>1</v>
      </c>
      <c r="AX7" s="1" t="s">
        <v>47</v>
      </c>
      <c r="AY7" s="1">
        <f t="shared" ca="1" si="15"/>
        <v>4</v>
      </c>
      <c r="AZ7" s="1">
        <f t="shared" ca="1" si="16"/>
        <v>3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8</v>
      </c>
      <c r="BK7" s="11">
        <f t="shared" ca="1" si="21"/>
        <v>2</v>
      </c>
      <c r="BL7" s="12"/>
      <c r="BN7" s="1">
        <v>7</v>
      </c>
      <c r="BO7" s="10">
        <f t="shared" ca="1" si="22"/>
        <v>9</v>
      </c>
      <c r="BP7" s="10">
        <f t="shared" ca="1" si="23"/>
        <v>4</v>
      </c>
      <c r="BQ7" s="19"/>
      <c r="BS7" s="1">
        <v>7</v>
      </c>
      <c r="BT7" s="10">
        <f t="shared" ca="1" si="24"/>
        <v>3</v>
      </c>
      <c r="BU7" s="10">
        <f t="shared" ca="1" si="25"/>
        <v>9</v>
      </c>
      <c r="BV7" s="19"/>
      <c r="BX7" s="1">
        <v>7</v>
      </c>
      <c r="BY7" s="10">
        <f t="shared" ca="1" si="26"/>
        <v>8</v>
      </c>
      <c r="BZ7" s="10">
        <f t="shared" ca="1" si="27"/>
        <v>2</v>
      </c>
      <c r="CA7" s="19"/>
      <c r="CB7" s="19"/>
      <c r="CC7" s="65">
        <f t="shared" ca="1" si="28"/>
        <v>0.94609019295388641</v>
      </c>
      <c r="CD7" s="66">
        <f t="shared" ca="1" si="29"/>
        <v>2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0.23789616982395212</v>
      </c>
      <c r="CK7" s="66">
        <f t="shared" ca="1" si="31"/>
        <v>65</v>
      </c>
      <c r="CL7" s="67"/>
      <c r="CM7" s="67">
        <v>7</v>
      </c>
      <c r="CN7" s="67">
        <v>1</v>
      </c>
      <c r="CO7" s="67">
        <v>7</v>
      </c>
      <c r="CQ7" s="65">
        <f t="shared" ca="1" si="32"/>
        <v>9.7907764276328524E-2</v>
      </c>
      <c r="CR7" s="66">
        <f t="shared" ca="1" si="33"/>
        <v>48</v>
      </c>
      <c r="CS7" s="67"/>
      <c r="CT7" s="67">
        <v>7</v>
      </c>
      <c r="CU7" s="67">
        <v>3</v>
      </c>
      <c r="CV7" s="67">
        <v>7</v>
      </c>
      <c r="CX7" s="65">
        <f t="shared" ca="1" si="34"/>
        <v>0.72263654924608678</v>
      </c>
      <c r="CY7" s="66">
        <f t="shared" ca="1" si="35"/>
        <v>10</v>
      </c>
      <c r="CZ7" s="67"/>
      <c r="DA7" s="67">
        <v>7</v>
      </c>
      <c r="DB7" s="67">
        <v>3</v>
      </c>
      <c r="DC7" s="67">
        <v>6</v>
      </c>
      <c r="DE7" s="65">
        <f t="shared" ca="1" si="36"/>
        <v>0.45622615868840477</v>
      </c>
      <c r="DF7" s="66">
        <f t="shared" ca="1" si="37"/>
        <v>29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9</v>
      </c>
      <c r="F8" s="71" t="str">
        <f ca="1">IF(AND(G8=0,H8=0,I8=0),"",".")</f>
        <v>.</v>
      </c>
      <c r="G8" s="72">
        <f ca="1">$BP1</f>
        <v>2</v>
      </c>
      <c r="H8" s="72">
        <f ca="1">$BU1</f>
        <v>8</v>
      </c>
      <c r="I8" s="72">
        <f ca="1">$BZ1</f>
        <v>8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4</v>
      </c>
      <c r="Q8" s="71" t="str">
        <f ca="1">IF(AND(R8=0,S8=0,T8=0),"",".")</f>
        <v>.</v>
      </c>
      <c r="R8" s="72">
        <f ca="1">$BP2</f>
        <v>3</v>
      </c>
      <c r="S8" s="72">
        <f ca="1">$BU2</f>
        <v>3</v>
      </c>
      <c r="T8" s="72">
        <f ca="1">$BZ2</f>
        <v>5</v>
      </c>
      <c r="U8" s="35"/>
      <c r="V8" s="36"/>
      <c r="AA8" s="2" t="s">
        <v>93</v>
      </c>
      <c r="AB8" s="1">
        <f t="shared" ca="1" si="0"/>
        <v>7448</v>
      </c>
      <c r="AC8" s="1" t="s">
        <v>61</v>
      </c>
      <c r="AD8" s="1">
        <f t="shared" ca="1" si="1"/>
        <v>7873</v>
      </c>
      <c r="AE8" s="1" t="s">
        <v>57</v>
      </c>
      <c r="AF8" s="1">
        <f t="shared" ca="1" si="2"/>
        <v>15321</v>
      </c>
      <c r="AH8" s="1">
        <f t="shared" ca="1" si="3"/>
        <v>0</v>
      </c>
      <c r="AI8" s="1">
        <f t="shared" ca="1" si="4"/>
        <v>7</v>
      </c>
      <c r="AJ8" s="1" t="s">
        <v>47</v>
      </c>
      <c r="AK8" s="1">
        <f t="shared" ca="1" si="5"/>
        <v>4</v>
      </c>
      <c r="AL8" s="1">
        <f t="shared" ca="1" si="6"/>
        <v>4</v>
      </c>
      <c r="AM8" s="1">
        <f t="shared" ca="1" si="7"/>
        <v>8</v>
      </c>
      <c r="AN8" s="1" t="s">
        <v>61</v>
      </c>
      <c r="AO8" s="1">
        <f t="shared" ca="1" si="8"/>
        <v>0</v>
      </c>
      <c r="AP8" s="1">
        <f t="shared" ca="1" si="9"/>
        <v>7</v>
      </c>
      <c r="AQ8" s="1" t="s">
        <v>47</v>
      </c>
      <c r="AR8" s="1">
        <f t="shared" ca="1" si="10"/>
        <v>8</v>
      </c>
      <c r="AS8" s="1">
        <f t="shared" ca="1" si="11"/>
        <v>7</v>
      </c>
      <c r="AT8" s="1">
        <f t="shared" ca="1" si="12"/>
        <v>3</v>
      </c>
      <c r="AU8" s="1" t="s">
        <v>57</v>
      </c>
      <c r="AV8" s="1">
        <f t="shared" ca="1" si="13"/>
        <v>1</v>
      </c>
      <c r="AW8" s="1">
        <f t="shared" ca="1" si="14"/>
        <v>5</v>
      </c>
      <c r="AX8" s="1" t="s">
        <v>47</v>
      </c>
      <c r="AY8" s="1">
        <f t="shared" ca="1" si="15"/>
        <v>3</v>
      </c>
      <c r="AZ8" s="1">
        <f t="shared" ca="1" si="16"/>
        <v>2</v>
      </c>
      <c r="BA8" s="1">
        <f t="shared" ca="1" si="17"/>
        <v>1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7</v>
      </c>
      <c r="BK8" s="11">
        <f t="shared" ca="1" si="21"/>
        <v>7</v>
      </c>
      <c r="BL8" s="12"/>
      <c r="BN8" s="1">
        <v>8</v>
      </c>
      <c r="BO8" s="10">
        <f t="shared" ca="1" si="22"/>
        <v>4</v>
      </c>
      <c r="BP8" s="10">
        <f t="shared" ca="1" si="23"/>
        <v>8</v>
      </c>
      <c r="BQ8" s="19"/>
      <c r="BS8" s="1">
        <v>8</v>
      </c>
      <c r="BT8" s="10">
        <f t="shared" ca="1" si="24"/>
        <v>4</v>
      </c>
      <c r="BU8" s="10">
        <f t="shared" ca="1" si="25"/>
        <v>7</v>
      </c>
      <c r="BV8" s="19"/>
      <c r="BX8" s="1">
        <v>8</v>
      </c>
      <c r="BY8" s="10">
        <f t="shared" ca="1" si="26"/>
        <v>8</v>
      </c>
      <c r="BZ8" s="10">
        <f t="shared" ca="1" si="27"/>
        <v>3</v>
      </c>
      <c r="CA8" s="19"/>
      <c r="CB8" s="19"/>
      <c r="CC8" s="65">
        <f t="shared" ca="1" si="28"/>
        <v>0.91276212601591211</v>
      </c>
      <c r="CD8" s="66">
        <f t="shared" ca="1" si="29"/>
        <v>3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0.32504392655050485</v>
      </c>
      <c r="CK8" s="66">
        <f t="shared" ca="1" si="31"/>
        <v>61</v>
      </c>
      <c r="CL8" s="67"/>
      <c r="CM8" s="67">
        <v>8</v>
      </c>
      <c r="CN8" s="67">
        <v>1</v>
      </c>
      <c r="CO8" s="67">
        <v>8</v>
      </c>
      <c r="CQ8" s="65">
        <f t="shared" ca="1" si="32"/>
        <v>0.83471814080611872</v>
      </c>
      <c r="CR8" s="66">
        <f t="shared" ca="1" si="33"/>
        <v>13</v>
      </c>
      <c r="CS8" s="67"/>
      <c r="CT8" s="67">
        <v>8</v>
      </c>
      <c r="CU8" s="67">
        <v>3</v>
      </c>
      <c r="CV8" s="67">
        <v>8</v>
      </c>
      <c r="CX8" s="65">
        <f t="shared" ca="1" si="34"/>
        <v>0.6556986362785524</v>
      </c>
      <c r="CY8" s="66">
        <f t="shared" ca="1" si="35"/>
        <v>13</v>
      </c>
      <c r="CZ8" s="67"/>
      <c r="DA8" s="67">
        <v>8</v>
      </c>
      <c r="DB8" s="67">
        <v>3</v>
      </c>
      <c r="DC8" s="67">
        <v>7</v>
      </c>
      <c r="DE8" s="65">
        <f t="shared" ca="1" si="36"/>
        <v>0.43944448840924055</v>
      </c>
      <c r="DF8" s="66">
        <f t="shared" ca="1" si="37"/>
        <v>30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1</v>
      </c>
      <c r="F9" s="62" t="str">
        <f>$AX1</f>
        <v>.</v>
      </c>
      <c r="G9" s="63">
        <f ca="1">$AY1</f>
        <v>0</v>
      </c>
      <c r="H9" s="64">
        <f ca="1">$AZ1</f>
        <v>8</v>
      </c>
      <c r="I9" s="64">
        <f ca="1">$BA1</f>
        <v>4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6</v>
      </c>
      <c r="Q9" s="62" t="str">
        <f>$AX2</f>
        <v>.</v>
      </c>
      <c r="R9" s="63">
        <f ca="1">$AY2</f>
        <v>2</v>
      </c>
      <c r="S9" s="64">
        <f ca="1">$AZ2</f>
        <v>0</v>
      </c>
      <c r="T9" s="64">
        <f ca="1">$BA2</f>
        <v>2</v>
      </c>
      <c r="U9" s="43"/>
      <c r="V9" s="36"/>
      <c r="AA9" s="2" t="s">
        <v>94</v>
      </c>
      <c r="AB9" s="1">
        <f t="shared" ca="1" si="0"/>
        <v>3979</v>
      </c>
      <c r="AC9" s="1" t="s">
        <v>61</v>
      </c>
      <c r="AD9" s="1">
        <f t="shared" ca="1" si="1"/>
        <v>9934</v>
      </c>
      <c r="AE9" s="1" t="s">
        <v>57</v>
      </c>
      <c r="AF9" s="1">
        <f t="shared" ca="1" si="2"/>
        <v>13913</v>
      </c>
      <c r="AH9" s="1">
        <f t="shared" ca="1" si="3"/>
        <v>0</v>
      </c>
      <c r="AI9" s="1">
        <f t="shared" ca="1" si="4"/>
        <v>3</v>
      </c>
      <c r="AJ9" s="1" t="s">
        <v>47</v>
      </c>
      <c r="AK9" s="1">
        <f t="shared" ca="1" si="5"/>
        <v>9</v>
      </c>
      <c r="AL9" s="1">
        <f t="shared" ca="1" si="6"/>
        <v>7</v>
      </c>
      <c r="AM9" s="1">
        <f t="shared" ca="1" si="7"/>
        <v>9</v>
      </c>
      <c r="AN9" s="1" t="s">
        <v>61</v>
      </c>
      <c r="AO9" s="1">
        <f t="shared" ca="1" si="8"/>
        <v>0</v>
      </c>
      <c r="AP9" s="1">
        <f t="shared" ca="1" si="9"/>
        <v>9</v>
      </c>
      <c r="AQ9" s="1" t="s">
        <v>47</v>
      </c>
      <c r="AR9" s="1">
        <f t="shared" ca="1" si="10"/>
        <v>9</v>
      </c>
      <c r="AS9" s="1">
        <f t="shared" ca="1" si="11"/>
        <v>3</v>
      </c>
      <c r="AT9" s="1">
        <f t="shared" ca="1" si="12"/>
        <v>4</v>
      </c>
      <c r="AU9" s="1" t="s">
        <v>57</v>
      </c>
      <c r="AV9" s="1">
        <f t="shared" ca="1" si="13"/>
        <v>1</v>
      </c>
      <c r="AW9" s="1">
        <f t="shared" ca="1" si="14"/>
        <v>3</v>
      </c>
      <c r="AX9" s="1" t="s">
        <v>47</v>
      </c>
      <c r="AY9" s="1">
        <f t="shared" ca="1" si="15"/>
        <v>9</v>
      </c>
      <c r="AZ9" s="1">
        <f t="shared" ca="1" si="16"/>
        <v>1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3</v>
      </c>
      <c r="BK9" s="11">
        <f t="shared" ca="1" si="21"/>
        <v>9</v>
      </c>
      <c r="BL9" s="12"/>
      <c r="BN9" s="1">
        <v>9</v>
      </c>
      <c r="BO9" s="10">
        <f t="shared" ca="1" si="22"/>
        <v>9</v>
      </c>
      <c r="BP9" s="10">
        <f t="shared" ca="1" si="23"/>
        <v>9</v>
      </c>
      <c r="BQ9" s="19"/>
      <c r="BS9" s="1">
        <v>9</v>
      </c>
      <c r="BT9" s="10">
        <f t="shared" ca="1" si="24"/>
        <v>7</v>
      </c>
      <c r="BU9" s="10">
        <f t="shared" ca="1" si="25"/>
        <v>3</v>
      </c>
      <c r="BV9" s="19"/>
      <c r="BX9" s="1">
        <v>9</v>
      </c>
      <c r="BY9" s="10">
        <f t="shared" ca="1" si="26"/>
        <v>9</v>
      </c>
      <c r="BZ9" s="10">
        <f t="shared" ca="1" si="27"/>
        <v>4</v>
      </c>
      <c r="CA9" s="19"/>
      <c r="CB9" s="19"/>
      <c r="CC9" s="65">
        <f t="shared" ca="1" si="28"/>
        <v>0.67202500851110836</v>
      </c>
      <c r="CD9" s="66">
        <f t="shared" ca="1" si="29"/>
        <v>5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0.75852817947026296</v>
      </c>
      <c r="CK9" s="66">
        <f t="shared" ca="1" si="31"/>
        <v>27</v>
      </c>
      <c r="CL9" s="67"/>
      <c r="CM9" s="67">
        <v>9</v>
      </c>
      <c r="CN9" s="67">
        <v>1</v>
      </c>
      <c r="CO9" s="67">
        <v>9</v>
      </c>
      <c r="CQ9" s="65">
        <f t="shared" ca="1" si="32"/>
        <v>6.1688754717899363E-2</v>
      </c>
      <c r="CR9" s="66">
        <f t="shared" ca="1" si="33"/>
        <v>53</v>
      </c>
      <c r="CS9" s="67"/>
      <c r="CT9" s="67">
        <v>9</v>
      </c>
      <c r="CU9" s="67">
        <v>3</v>
      </c>
      <c r="CV9" s="67">
        <v>9</v>
      </c>
      <c r="CX9" s="65">
        <f t="shared" ca="1" si="34"/>
        <v>0.28669747937169321</v>
      </c>
      <c r="CY9" s="66">
        <f t="shared" ca="1" si="35"/>
        <v>30</v>
      </c>
      <c r="CZ9" s="67"/>
      <c r="DA9" s="67">
        <v>9</v>
      </c>
      <c r="DB9" s="67">
        <v>3</v>
      </c>
      <c r="DC9" s="67">
        <v>8</v>
      </c>
      <c r="DE9" s="65">
        <f t="shared" ca="1" si="36"/>
        <v>0.17977883826005991</v>
      </c>
      <c r="DF9" s="66">
        <f t="shared" ca="1" si="37"/>
        <v>40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74</v>
      </c>
      <c r="AB10" s="1">
        <f t="shared" ca="1" si="0"/>
        <v>4865</v>
      </c>
      <c r="AC10" s="1" t="s">
        <v>61</v>
      </c>
      <c r="AD10" s="1">
        <f t="shared" ca="1" si="1"/>
        <v>7879</v>
      </c>
      <c r="AE10" s="1" t="s">
        <v>57</v>
      </c>
      <c r="AF10" s="1">
        <f t="shared" ca="1" si="2"/>
        <v>12744</v>
      </c>
      <c r="AH10" s="1">
        <f t="shared" ca="1" si="3"/>
        <v>0</v>
      </c>
      <c r="AI10" s="1">
        <f t="shared" ca="1" si="4"/>
        <v>4</v>
      </c>
      <c r="AJ10" s="1" t="s">
        <v>47</v>
      </c>
      <c r="AK10" s="1">
        <f t="shared" ca="1" si="5"/>
        <v>8</v>
      </c>
      <c r="AL10" s="1">
        <f t="shared" ca="1" si="6"/>
        <v>6</v>
      </c>
      <c r="AM10" s="1">
        <f t="shared" ca="1" si="7"/>
        <v>5</v>
      </c>
      <c r="AN10" s="1" t="s">
        <v>61</v>
      </c>
      <c r="AO10" s="1">
        <f t="shared" ca="1" si="8"/>
        <v>0</v>
      </c>
      <c r="AP10" s="1">
        <f t="shared" ca="1" si="9"/>
        <v>7</v>
      </c>
      <c r="AQ10" s="1" t="s">
        <v>47</v>
      </c>
      <c r="AR10" s="1">
        <f t="shared" ca="1" si="10"/>
        <v>8</v>
      </c>
      <c r="AS10" s="1">
        <f t="shared" ca="1" si="11"/>
        <v>7</v>
      </c>
      <c r="AT10" s="1">
        <f t="shared" ca="1" si="12"/>
        <v>9</v>
      </c>
      <c r="AU10" s="1" t="s">
        <v>57</v>
      </c>
      <c r="AV10" s="1">
        <f t="shared" ca="1" si="13"/>
        <v>1</v>
      </c>
      <c r="AW10" s="1">
        <f t="shared" ca="1" si="14"/>
        <v>2</v>
      </c>
      <c r="AX10" s="1" t="s">
        <v>47</v>
      </c>
      <c r="AY10" s="1">
        <f t="shared" ca="1" si="15"/>
        <v>7</v>
      </c>
      <c r="AZ10" s="1">
        <f t="shared" ca="1" si="16"/>
        <v>4</v>
      </c>
      <c r="BA10" s="1">
        <f t="shared" ca="1" si="17"/>
        <v>4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4</v>
      </c>
      <c r="BK10" s="11">
        <f t="shared" ca="1" si="21"/>
        <v>7</v>
      </c>
      <c r="BL10" s="12"/>
      <c r="BN10" s="1">
        <v>10</v>
      </c>
      <c r="BO10" s="10">
        <f t="shared" ca="1" si="22"/>
        <v>8</v>
      </c>
      <c r="BP10" s="10">
        <f t="shared" ca="1" si="23"/>
        <v>8</v>
      </c>
      <c r="BQ10" s="19"/>
      <c r="BS10" s="1">
        <v>10</v>
      </c>
      <c r="BT10" s="10">
        <f t="shared" ca="1" si="24"/>
        <v>6</v>
      </c>
      <c r="BU10" s="10">
        <f t="shared" ca="1" si="25"/>
        <v>7</v>
      </c>
      <c r="BV10" s="19"/>
      <c r="BX10" s="1">
        <v>10</v>
      </c>
      <c r="BY10" s="10">
        <f t="shared" ca="1" si="26"/>
        <v>5</v>
      </c>
      <c r="BZ10" s="10">
        <f t="shared" ca="1" si="27"/>
        <v>9</v>
      </c>
      <c r="CA10" s="19"/>
      <c r="CB10" s="19"/>
      <c r="CC10" s="65">
        <f t="shared" ca="1" si="28"/>
        <v>0.35942486324445577</v>
      </c>
      <c r="CD10" s="66">
        <f t="shared" ca="1" si="29"/>
        <v>12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0.6539423350112773</v>
      </c>
      <c r="CK10" s="66">
        <f t="shared" ca="1" si="31"/>
        <v>34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0.19414247908321514</v>
      </c>
      <c r="CR10" s="66">
        <f t="shared" ca="1" si="33"/>
        <v>43</v>
      </c>
      <c r="CS10" s="67"/>
      <c r="CT10" s="67">
        <v>10</v>
      </c>
      <c r="CU10" s="67">
        <v>4</v>
      </c>
      <c r="CV10" s="67">
        <v>5</v>
      </c>
      <c r="CX10" s="65">
        <f t="shared" ca="1" si="34"/>
        <v>0.36779831753392633</v>
      </c>
      <c r="CY10" s="66">
        <f t="shared" ca="1" si="35"/>
        <v>26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0.77256043987605505</v>
      </c>
      <c r="DF10" s="66">
        <f t="shared" ca="1" si="37"/>
        <v>15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120</v>
      </c>
      <c r="AB11" s="1">
        <f t="shared" ca="1" si="0"/>
        <v>7277</v>
      </c>
      <c r="AC11" s="1" t="s">
        <v>61</v>
      </c>
      <c r="AD11" s="1">
        <f t="shared" ca="1" si="1"/>
        <v>5963</v>
      </c>
      <c r="AE11" s="1" t="s">
        <v>57</v>
      </c>
      <c r="AF11" s="1">
        <f t="shared" ca="1" si="2"/>
        <v>13240</v>
      </c>
      <c r="AH11" s="1">
        <f t="shared" ca="1" si="3"/>
        <v>0</v>
      </c>
      <c r="AI11" s="1">
        <f t="shared" ca="1" si="4"/>
        <v>7</v>
      </c>
      <c r="AJ11" s="1" t="s">
        <v>47</v>
      </c>
      <c r="AK11" s="1">
        <f t="shared" ca="1" si="5"/>
        <v>2</v>
      </c>
      <c r="AL11" s="1">
        <f t="shared" ca="1" si="6"/>
        <v>7</v>
      </c>
      <c r="AM11" s="1">
        <f t="shared" ca="1" si="7"/>
        <v>7</v>
      </c>
      <c r="AN11" s="1" t="s">
        <v>61</v>
      </c>
      <c r="AO11" s="1">
        <f t="shared" ca="1" si="8"/>
        <v>0</v>
      </c>
      <c r="AP11" s="1">
        <f t="shared" ca="1" si="9"/>
        <v>5</v>
      </c>
      <c r="AQ11" s="1" t="s">
        <v>47</v>
      </c>
      <c r="AR11" s="1">
        <f t="shared" ca="1" si="10"/>
        <v>9</v>
      </c>
      <c r="AS11" s="1">
        <f t="shared" ca="1" si="11"/>
        <v>6</v>
      </c>
      <c r="AT11" s="1">
        <f t="shared" ca="1" si="12"/>
        <v>3</v>
      </c>
      <c r="AU11" s="1" t="s">
        <v>57</v>
      </c>
      <c r="AV11" s="1">
        <f t="shared" ca="1" si="13"/>
        <v>1</v>
      </c>
      <c r="AW11" s="1">
        <f t="shared" ca="1" si="14"/>
        <v>3</v>
      </c>
      <c r="AX11" s="1" t="s">
        <v>47</v>
      </c>
      <c r="AY11" s="1">
        <f t="shared" ca="1" si="15"/>
        <v>2</v>
      </c>
      <c r="AZ11" s="1">
        <f t="shared" ca="1" si="16"/>
        <v>4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7</v>
      </c>
      <c r="BK11" s="11">
        <f t="shared" ca="1" si="21"/>
        <v>5</v>
      </c>
      <c r="BL11" s="12"/>
      <c r="BN11" s="1">
        <v>11</v>
      </c>
      <c r="BO11" s="10">
        <f t="shared" ca="1" si="22"/>
        <v>2</v>
      </c>
      <c r="BP11" s="10">
        <f t="shared" ca="1" si="23"/>
        <v>9</v>
      </c>
      <c r="BQ11" s="19"/>
      <c r="BS11" s="1">
        <v>11</v>
      </c>
      <c r="BT11" s="10">
        <f t="shared" ca="1" si="24"/>
        <v>7</v>
      </c>
      <c r="BU11" s="10">
        <f t="shared" ca="1" si="25"/>
        <v>6</v>
      </c>
      <c r="BV11" s="19"/>
      <c r="BX11" s="1">
        <v>11</v>
      </c>
      <c r="BY11" s="10">
        <f t="shared" ca="1" si="26"/>
        <v>7</v>
      </c>
      <c r="BZ11" s="10">
        <f t="shared" ca="1" si="27"/>
        <v>3</v>
      </c>
      <c r="CA11" s="19"/>
      <c r="CB11" s="19"/>
      <c r="CC11" s="65">
        <f t="shared" ca="1" si="28"/>
        <v>0.75556939965639669</v>
      </c>
      <c r="CD11" s="66">
        <f t="shared" ca="1" si="29"/>
        <v>4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0.35470971680872587</v>
      </c>
      <c r="CK11" s="66">
        <f t="shared" ca="1" si="31"/>
        <v>59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0.92515193283802288</v>
      </c>
      <c r="CR11" s="66">
        <f t="shared" ca="1" si="33"/>
        <v>5</v>
      </c>
      <c r="CS11" s="67"/>
      <c r="CT11" s="67">
        <v>11</v>
      </c>
      <c r="CU11" s="67">
        <v>4</v>
      </c>
      <c r="CV11" s="67">
        <v>6</v>
      </c>
      <c r="CX11" s="65">
        <f t="shared" ca="1" si="34"/>
        <v>0.25188353370206273</v>
      </c>
      <c r="CY11" s="66">
        <f t="shared" ca="1" si="35"/>
        <v>33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0.6381776582651939</v>
      </c>
      <c r="DF11" s="66">
        <f t="shared" ca="1" si="37"/>
        <v>22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91" t="str">
        <f ca="1">$AB3/1000&amp;$AC3&amp;$AD3/1000&amp;$AE3</f>
        <v>9.599＋9.861＝</v>
      </c>
      <c r="C12" s="92"/>
      <c r="D12" s="92"/>
      <c r="E12" s="92"/>
      <c r="F12" s="92"/>
      <c r="G12" s="92"/>
      <c r="H12" s="93">
        <f ca="1">$AF3/1000</f>
        <v>19.46</v>
      </c>
      <c r="I12" s="93"/>
      <c r="J12" s="94"/>
      <c r="K12" s="9"/>
      <c r="L12" s="26"/>
      <c r="M12" s="91" t="str">
        <f ca="1">$AB4/1000&amp;$AC4&amp;$AD4/1000&amp;$AE4</f>
        <v>3.987＋2.277＝</v>
      </c>
      <c r="N12" s="92"/>
      <c r="O12" s="92"/>
      <c r="P12" s="92"/>
      <c r="Q12" s="92"/>
      <c r="R12" s="92"/>
      <c r="S12" s="93">
        <f ca="1">$AF4/1000</f>
        <v>6.2640000000000002</v>
      </c>
      <c r="T12" s="93"/>
      <c r="U12" s="94"/>
      <c r="V12" s="9"/>
      <c r="AA12" s="2" t="s">
        <v>95</v>
      </c>
      <c r="AB12" s="1">
        <f t="shared" ca="1" si="0"/>
        <v>7592</v>
      </c>
      <c r="AC12" s="1" t="s">
        <v>61</v>
      </c>
      <c r="AD12" s="1">
        <f t="shared" ca="1" si="1"/>
        <v>1599</v>
      </c>
      <c r="AE12" s="1" t="s">
        <v>57</v>
      </c>
      <c r="AF12" s="1">
        <f t="shared" ca="1" si="2"/>
        <v>9191</v>
      </c>
      <c r="AH12" s="1">
        <f t="shared" ca="1" si="3"/>
        <v>0</v>
      </c>
      <c r="AI12" s="1">
        <f t="shared" ca="1" si="4"/>
        <v>7</v>
      </c>
      <c r="AJ12" s="1" t="s">
        <v>47</v>
      </c>
      <c r="AK12" s="1">
        <f t="shared" ca="1" si="5"/>
        <v>5</v>
      </c>
      <c r="AL12" s="1">
        <f t="shared" ca="1" si="6"/>
        <v>9</v>
      </c>
      <c r="AM12" s="1">
        <f t="shared" ca="1" si="7"/>
        <v>2</v>
      </c>
      <c r="AN12" s="1" t="s">
        <v>61</v>
      </c>
      <c r="AO12" s="1">
        <f t="shared" ca="1" si="8"/>
        <v>0</v>
      </c>
      <c r="AP12" s="1">
        <f t="shared" ca="1" si="9"/>
        <v>1</v>
      </c>
      <c r="AQ12" s="1" t="s">
        <v>47</v>
      </c>
      <c r="AR12" s="1">
        <f t="shared" ca="1" si="10"/>
        <v>5</v>
      </c>
      <c r="AS12" s="1">
        <f t="shared" ca="1" si="11"/>
        <v>9</v>
      </c>
      <c r="AT12" s="1">
        <f t="shared" ca="1" si="12"/>
        <v>9</v>
      </c>
      <c r="AU12" s="1" t="s">
        <v>57</v>
      </c>
      <c r="AV12" s="1">
        <f t="shared" ca="1" si="13"/>
        <v>0</v>
      </c>
      <c r="AW12" s="1">
        <f t="shared" ca="1" si="14"/>
        <v>9</v>
      </c>
      <c r="AX12" s="1" t="s">
        <v>47</v>
      </c>
      <c r="AY12" s="1">
        <f t="shared" ca="1" si="15"/>
        <v>1</v>
      </c>
      <c r="AZ12" s="1">
        <f t="shared" ca="1" si="16"/>
        <v>9</v>
      </c>
      <c r="BA12" s="1">
        <f t="shared" ca="1" si="17"/>
        <v>1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7</v>
      </c>
      <c r="BK12" s="11">
        <f t="shared" ca="1" si="21"/>
        <v>1</v>
      </c>
      <c r="BL12" s="12"/>
      <c r="BN12" s="1">
        <v>12</v>
      </c>
      <c r="BO12" s="10">
        <f t="shared" ca="1" si="22"/>
        <v>5</v>
      </c>
      <c r="BP12" s="10">
        <f t="shared" ca="1" si="23"/>
        <v>5</v>
      </c>
      <c r="BQ12" s="19"/>
      <c r="BS12" s="1">
        <v>12</v>
      </c>
      <c r="BT12" s="10">
        <f t="shared" ca="1" si="24"/>
        <v>9</v>
      </c>
      <c r="BU12" s="10">
        <f t="shared" ca="1" si="25"/>
        <v>9</v>
      </c>
      <c r="BV12" s="19"/>
      <c r="BX12" s="1">
        <v>12</v>
      </c>
      <c r="BY12" s="10">
        <f t="shared" ca="1" si="26"/>
        <v>2</v>
      </c>
      <c r="BZ12" s="10">
        <f t="shared" ca="1" si="27"/>
        <v>9</v>
      </c>
      <c r="CA12" s="19"/>
      <c r="CB12" s="19"/>
      <c r="CC12" s="65">
        <f t="shared" ca="1" si="28"/>
        <v>0.36077625903931143</v>
      </c>
      <c r="CD12" s="66">
        <f t="shared" ca="1" si="29"/>
        <v>11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0.43305717290123202</v>
      </c>
      <c r="CK12" s="66">
        <f t="shared" ca="1" si="31"/>
        <v>55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0.75719246674760909</v>
      </c>
      <c r="CR12" s="66">
        <f t="shared" ca="1" si="33"/>
        <v>16</v>
      </c>
      <c r="CS12" s="67"/>
      <c r="CT12" s="67">
        <v>12</v>
      </c>
      <c r="CU12" s="67">
        <v>4</v>
      </c>
      <c r="CV12" s="67">
        <v>7</v>
      </c>
      <c r="CX12" s="65">
        <f t="shared" ca="1" si="34"/>
        <v>2.4898318414234843E-3</v>
      </c>
      <c r="CY12" s="66">
        <f t="shared" ca="1" si="35"/>
        <v>54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0.97519778787022005</v>
      </c>
      <c r="DF12" s="66">
        <f t="shared" ca="1" si="37"/>
        <v>3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0.51598621368707909</v>
      </c>
      <c r="CD13" s="66">
        <f t="shared" ca="1" si="29"/>
        <v>10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0.98036660420958321</v>
      </c>
      <c r="CK13" s="66">
        <f t="shared" ca="1" si="31"/>
        <v>3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7.6239673311641498E-2</v>
      </c>
      <c r="CR13" s="66">
        <f t="shared" ca="1" si="33"/>
        <v>51</v>
      </c>
      <c r="CS13" s="67"/>
      <c r="CT13" s="67">
        <v>13</v>
      </c>
      <c r="CU13" s="67">
        <v>4</v>
      </c>
      <c r="CV13" s="67">
        <v>8</v>
      </c>
      <c r="CX13" s="65">
        <f t="shared" ca="1" si="34"/>
        <v>0.13854708478970024</v>
      </c>
      <c r="CY13" s="66">
        <f t="shared" ca="1" si="35"/>
        <v>42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0.38331564039942778</v>
      </c>
      <c r="DF13" s="66">
        <f t="shared" ca="1" si="37"/>
        <v>33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9</v>
      </c>
      <c r="F14" s="62" t="str">
        <f ca="1">IF(AND(G14=0,H14=0,I14=0),"",".")</f>
        <v>.</v>
      </c>
      <c r="G14" s="63">
        <f ca="1">$BO3</f>
        <v>5</v>
      </c>
      <c r="H14" s="63">
        <f ca="1">$BT3</f>
        <v>9</v>
      </c>
      <c r="I14" s="63">
        <f ca="1">$BY3</f>
        <v>9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3</v>
      </c>
      <c r="Q14" s="62" t="str">
        <f ca="1">IF(AND(R14=0,S14=0,T14=0),"",".")</f>
        <v>.</v>
      </c>
      <c r="R14" s="63">
        <f ca="1">$BO4</f>
        <v>9</v>
      </c>
      <c r="S14" s="63">
        <f ca="1">$BT4</f>
        <v>8</v>
      </c>
      <c r="T14" s="63">
        <f ca="1">$BY4</f>
        <v>7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0.58661203255562777</v>
      </c>
      <c r="CD14" s="66">
        <f t="shared" ca="1" si="29"/>
        <v>7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0.72496424316568575</v>
      </c>
      <c r="CK14" s="66">
        <f t="shared" ca="1" si="31"/>
        <v>29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0.17684838799024438</v>
      </c>
      <c r="CR14" s="66">
        <f t="shared" ca="1" si="33"/>
        <v>45</v>
      </c>
      <c r="CS14" s="67"/>
      <c r="CT14" s="67">
        <v>14</v>
      </c>
      <c r="CU14" s="67">
        <v>4</v>
      </c>
      <c r="CV14" s="67">
        <v>9</v>
      </c>
      <c r="CX14" s="65">
        <f t="shared" ca="1" si="34"/>
        <v>0.38809744207793895</v>
      </c>
      <c r="CY14" s="66">
        <f t="shared" ca="1" si="35"/>
        <v>21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0.46519210207014294</v>
      </c>
      <c r="DF14" s="66">
        <f t="shared" ca="1" si="37"/>
        <v>27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9</v>
      </c>
      <c r="F15" s="71" t="str">
        <f ca="1">IF(AND(G15=0,H15=0,I15=0),"",".")</f>
        <v>.</v>
      </c>
      <c r="G15" s="72">
        <f ca="1">$BP3</f>
        <v>8</v>
      </c>
      <c r="H15" s="72">
        <f ca="1">$BU3</f>
        <v>6</v>
      </c>
      <c r="I15" s="72">
        <f ca="1">$BZ3</f>
        <v>1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2</v>
      </c>
      <c r="Q15" s="71" t="str">
        <f ca="1">IF(AND(R15=0,S15=0,T15=0),"",".")</f>
        <v>.</v>
      </c>
      <c r="R15" s="72">
        <f ca="1">$BP4</f>
        <v>2</v>
      </c>
      <c r="S15" s="72">
        <f ca="1">$BU4</f>
        <v>7</v>
      </c>
      <c r="T15" s="72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0.20905938201763863</v>
      </c>
      <c r="CD15" s="66">
        <f t="shared" ca="1" si="29"/>
        <v>14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0.76676743321822216</v>
      </c>
      <c r="CK15" s="66">
        <f t="shared" ca="1" si="31"/>
        <v>26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0.85381251533619806</v>
      </c>
      <c r="CR15" s="66">
        <f t="shared" ca="1" si="33"/>
        <v>12</v>
      </c>
      <c r="CS15" s="67"/>
      <c r="CT15" s="67">
        <v>15</v>
      </c>
      <c r="CU15" s="67">
        <v>5</v>
      </c>
      <c r="CV15" s="67">
        <v>4</v>
      </c>
      <c r="CX15" s="65">
        <f t="shared" ca="1" si="34"/>
        <v>0.25853541966696036</v>
      </c>
      <c r="CY15" s="66">
        <f t="shared" ca="1" si="35"/>
        <v>32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0.86470624508801763</v>
      </c>
      <c r="DF15" s="66">
        <f t="shared" ca="1" si="37"/>
        <v>8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9</v>
      </c>
      <c r="F16" s="62" t="str">
        <f>$AX3</f>
        <v>.</v>
      </c>
      <c r="G16" s="63">
        <f ca="1">$AY3</f>
        <v>4</v>
      </c>
      <c r="H16" s="64">
        <f ca="1">$AZ3</f>
        <v>6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6</v>
      </c>
      <c r="Q16" s="62" t="str">
        <f>$AX4</f>
        <v>.</v>
      </c>
      <c r="R16" s="63">
        <f ca="1">$AY4</f>
        <v>2</v>
      </c>
      <c r="S16" s="64">
        <f ca="1">$AZ4</f>
        <v>6</v>
      </c>
      <c r="T16" s="64">
        <f ca="1">$BA4</f>
        <v>4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0.18308558846226919</v>
      </c>
      <c r="CD16" s="66">
        <f t="shared" ca="1" si="29"/>
        <v>15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0.89842604026663919</v>
      </c>
      <c r="CK16" s="66">
        <f t="shared" ca="1" si="31"/>
        <v>12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0.95661461689969973</v>
      </c>
      <c r="CR16" s="66">
        <f t="shared" ca="1" si="33"/>
        <v>4</v>
      </c>
      <c r="CS16" s="67"/>
      <c r="CT16" s="67">
        <v>16</v>
      </c>
      <c r="CU16" s="67">
        <v>5</v>
      </c>
      <c r="CV16" s="67">
        <v>5</v>
      </c>
      <c r="CX16" s="65">
        <f t="shared" ca="1" si="34"/>
        <v>4.6438463677927366E-2</v>
      </c>
      <c r="CY16" s="66">
        <f t="shared" ca="1" si="35"/>
        <v>49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0.72425475284464003</v>
      </c>
      <c r="DF16" s="66">
        <f t="shared" ca="1" si="37"/>
        <v>18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0.1218589903875823</v>
      </c>
      <c r="CD17" s="66">
        <f t="shared" ca="1" si="29"/>
        <v>16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0.35911013030814076</v>
      </c>
      <c r="CK17" s="66">
        <f t="shared" ca="1" si="31"/>
        <v>58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0.89687144466770152</v>
      </c>
      <c r="CR17" s="66">
        <f t="shared" ca="1" si="33"/>
        <v>8</v>
      </c>
      <c r="CS17" s="67"/>
      <c r="CT17" s="67">
        <v>17</v>
      </c>
      <c r="CU17" s="67">
        <v>5</v>
      </c>
      <c r="CV17" s="67">
        <v>6</v>
      </c>
      <c r="CX17" s="65">
        <f t="shared" ca="1" si="34"/>
        <v>0.1623513166429158</v>
      </c>
      <c r="CY17" s="66">
        <f t="shared" ca="1" si="35"/>
        <v>39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0.93237119598337348</v>
      </c>
      <c r="DF17" s="66">
        <f t="shared" ca="1" si="37"/>
        <v>6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9.5966544218188954E-2</v>
      </c>
      <c r="CD18" s="66">
        <f t="shared" ca="1" si="29"/>
        <v>17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0.88234300170815505</v>
      </c>
      <c r="CK18" s="66">
        <f t="shared" ca="1" si="31"/>
        <v>17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0.95888011725139266</v>
      </c>
      <c r="CR18" s="66">
        <f t="shared" ca="1" si="33"/>
        <v>3</v>
      </c>
      <c r="CS18" s="67"/>
      <c r="CT18" s="67">
        <v>18</v>
      </c>
      <c r="CU18" s="67">
        <v>5</v>
      </c>
      <c r="CV18" s="67">
        <v>7</v>
      </c>
      <c r="CX18" s="65">
        <f t="shared" ca="1" si="34"/>
        <v>0.29353823719407868</v>
      </c>
      <c r="CY18" s="66">
        <f t="shared" ca="1" si="35"/>
        <v>29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0.97915861031146234</v>
      </c>
      <c r="DF18" s="66">
        <f t="shared" ca="1" si="37"/>
        <v>2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91" t="str">
        <f ca="1">$AB5/1000&amp;$AC5&amp;$AD5/1000&amp;$AE5</f>
        <v>2.858＋1.289＝</v>
      </c>
      <c r="C19" s="92"/>
      <c r="D19" s="92"/>
      <c r="E19" s="92"/>
      <c r="F19" s="92"/>
      <c r="G19" s="92"/>
      <c r="H19" s="93">
        <f ca="1">$AF5/1000</f>
        <v>4.1470000000000002</v>
      </c>
      <c r="I19" s="93"/>
      <c r="J19" s="94"/>
      <c r="K19" s="9"/>
      <c r="L19" s="26"/>
      <c r="M19" s="91" t="str">
        <f ca="1">$AB6/1000&amp;$AC6&amp;$AD6/1000&amp;$AE6</f>
        <v>3.767＋1.386＝</v>
      </c>
      <c r="N19" s="92"/>
      <c r="O19" s="92"/>
      <c r="P19" s="92"/>
      <c r="Q19" s="92"/>
      <c r="R19" s="92"/>
      <c r="S19" s="93">
        <f ca="1">$AF6/1000</f>
        <v>5.1529999999999996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0.8968704640926588</v>
      </c>
      <c r="CK19" s="66">
        <f t="shared" ca="1" si="31"/>
        <v>13</v>
      </c>
      <c r="CL19" s="67"/>
      <c r="CM19" s="67">
        <v>19</v>
      </c>
      <c r="CN19" s="67">
        <v>3</v>
      </c>
      <c r="CO19" s="67">
        <v>1</v>
      </c>
      <c r="CQ19" s="65">
        <f t="shared" ca="1" si="32"/>
        <v>0.33550898472289914</v>
      </c>
      <c r="CR19" s="66">
        <f t="shared" ca="1" si="33"/>
        <v>34</v>
      </c>
      <c r="CS19" s="67"/>
      <c r="CT19" s="67">
        <v>19</v>
      </c>
      <c r="CU19" s="67">
        <v>5</v>
      </c>
      <c r="CV19" s="67">
        <v>8</v>
      </c>
      <c r="CX19" s="65">
        <f t="shared" ca="1" si="34"/>
        <v>3.113647513808071E-2</v>
      </c>
      <c r="CY19" s="66">
        <f t="shared" ca="1" si="35"/>
        <v>50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0.74685283804599845</v>
      </c>
      <c r="DF19" s="66">
        <f t="shared" ca="1" si="37"/>
        <v>17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0.71671293337493935</v>
      </c>
      <c r="CK20" s="66">
        <f t="shared" ca="1" si="31"/>
        <v>30</v>
      </c>
      <c r="CL20" s="67"/>
      <c r="CM20" s="67">
        <v>20</v>
      </c>
      <c r="CN20" s="67">
        <v>3</v>
      </c>
      <c r="CO20" s="67">
        <v>2</v>
      </c>
      <c r="CQ20" s="65">
        <f t="shared" ca="1" si="32"/>
        <v>0.91372336032528945</v>
      </c>
      <c r="CR20" s="66">
        <f t="shared" ca="1" si="33"/>
        <v>7</v>
      </c>
      <c r="CS20" s="67"/>
      <c r="CT20" s="67">
        <v>20</v>
      </c>
      <c r="CU20" s="67">
        <v>5</v>
      </c>
      <c r="CV20" s="67">
        <v>9</v>
      </c>
      <c r="CX20" s="65">
        <f t="shared" ca="1" si="34"/>
        <v>0.62096767317731505</v>
      </c>
      <c r="CY20" s="66">
        <f t="shared" ca="1" si="35"/>
        <v>14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0.112719642332055</v>
      </c>
      <c r="DF20" s="66">
        <f t="shared" ca="1" si="37"/>
        <v>42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2</v>
      </c>
      <c r="F21" s="62" t="str">
        <f ca="1">IF(AND(G21=0,H21=0,I21=0),"",".")</f>
        <v>.</v>
      </c>
      <c r="G21" s="63">
        <f ca="1">$BO5</f>
        <v>8</v>
      </c>
      <c r="H21" s="63">
        <f ca="1">$BT5</f>
        <v>5</v>
      </c>
      <c r="I21" s="63">
        <f ca="1">$BY5</f>
        <v>8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3</v>
      </c>
      <c r="Q21" s="62" t="str">
        <f ca="1">IF(AND(R21=0,S21=0,T21=0),"",".")</f>
        <v>.</v>
      </c>
      <c r="R21" s="63">
        <f ca="1">$BO6</f>
        <v>7</v>
      </c>
      <c r="S21" s="63">
        <f ca="1">$BT6</f>
        <v>6</v>
      </c>
      <c r="T21" s="63">
        <f ca="1">$BY6</f>
        <v>7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0.65438521120931481</v>
      </c>
      <c r="CK21" s="66">
        <f t="shared" ca="1" si="31"/>
        <v>33</v>
      </c>
      <c r="CL21" s="67"/>
      <c r="CM21" s="67">
        <v>21</v>
      </c>
      <c r="CN21" s="67">
        <v>3</v>
      </c>
      <c r="CO21" s="67">
        <v>3</v>
      </c>
      <c r="CQ21" s="65">
        <f t="shared" ca="1" si="32"/>
        <v>0.18740001564841147</v>
      </c>
      <c r="CR21" s="66">
        <f t="shared" ca="1" si="33"/>
        <v>44</v>
      </c>
      <c r="CS21" s="67"/>
      <c r="CT21" s="67">
        <v>21</v>
      </c>
      <c r="CU21" s="67">
        <v>6</v>
      </c>
      <c r="CV21" s="67">
        <v>3</v>
      </c>
      <c r="CX21" s="65">
        <f t="shared" ca="1" si="34"/>
        <v>0.72854325846798507</v>
      </c>
      <c r="CY21" s="66">
        <f t="shared" ca="1" si="35"/>
        <v>8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0.29872477584489698</v>
      </c>
      <c r="DF21" s="66">
        <f t="shared" ca="1" si="37"/>
        <v>35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1</v>
      </c>
      <c r="F22" s="71" t="str">
        <f ca="1">IF(AND(G22=0,H22=0,I22=0),"",".")</f>
        <v>.</v>
      </c>
      <c r="G22" s="72">
        <f ca="1">$BP5</f>
        <v>2</v>
      </c>
      <c r="H22" s="72">
        <f ca="1">$BU5</f>
        <v>8</v>
      </c>
      <c r="I22" s="72">
        <f ca="1">$BZ5</f>
        <v>9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1</v>
      </c>
      <c r="Q22" s="71" t="str">
        <f ca="1">IF(AND(R22=0,S22=0,T22=0),"",".")</f>
        <v>.</v>
      </c>
      <c r="R22" s="72">
        <f ca="1">$BP6</f>
        <v>3</v>
      </c>
      <c r="S22" s="72">
        <f ca="1">$BU6</f>
        <v>8</v>
      </c>
      <c r="T22" s="72">
        <f ca="1">$BZ6</f>
        <v>6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0.4894090863681021</v>
      </c>
      <c r="CK22" s="66">
        <f t="shared" ca="1" si="31"/>
        <v>50</v>
      </c>
      <c r="CL22" s="67"/>
      <c r="CM22" s="67">
        <v>22</v>
      </c>
      <c r="CN22" s="67">
        <v>3</v>
      </c>
      <c r="CO22" s="67">
        <v>4</v>
      </c>
      <c r="CQ22" s="65">
        <f t="shared" ca="1" si="32"/>
        <v>0.23091886226415248</v>
      </c>
      <c r="CR22" s="66">
        <f t="shared" ca="1" si="33"/>
        <v>41</v>
      </c>
      <c r="CS22" s="67"/>
      <c r="CT22" s="67">
        <v>22</v>
      </c>
      <c r="CU22" s="67">
        <v>6</v>
      </c>
      <c r="CV22" s="67">
        <v>4</v>
      </c>
      <c r="CX22" s="65">
        <f t="shared" ca="1" si="34"/>
        <v>0.16448966790140829</v>
      </c>
      <c r="CY22" s="66">
        <f t="shared" ca="1" si="35"/>
        <v>38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0.85017448762469394</v>
      </c>
      <c r="DF22" s="66">
        <f t="shared" ca="1" si="37"/>
        <v>9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4</v>
      </c>
      <c r="F23" s="62" t="str">
        <f>$AX5</f>
        <v>.</v>
      </c>
      <c r="G23" s="63">
        <f ca="1">$AY5</f>
        <v>1</v>
      </c>
      <c r="H23" s="64">
        <f ca="1">$AZ5</f>
        <v>4</v>
      </c>
      <c r="I23" s="64">
        <f ca="1">$BA5</f>
        <v>7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5</v>
      </c>
      <c r="Q23" s="62" t="str">
        <f>$AX6</f>
        <v>.</v>
      </c>
      <c r="R23" s="63">
        <f ca="1">$AY6</f>
        <v>1</v>
      </c>
      <c r="S23" s="64">
        <f ca="1">$AZ6</f>
        <v>5</v>
      </c>
      <c r="T23" s="64">
        <f ca="1">$BA6</f>
        <v>3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0.97285383502392908</v>
      </c>
      <c r="CK23" s="66">
        <f t="shared" ca="1" si="31"/>
        <v>6</v>
      </c>
      <c r="CL23" s="67"/>
      <c r="CM23" s="67">
        <v>23</v>
      </c>
      <c r="CN23" s="67">
        <v>3</v>
      </c>
      <c r="CO23" s="67">
        <v>5</v>
      </c>
      <c r="CQ23" s="65">
        <f t="shared" ca="1" si="32"/>
        <v>0.26579830931940274</v>
      </c>
      <c r="CR23" s="66">
        <f t="shared" ca="1" si="33"/>
        <v>40</v>
      </c>
      <c r="CS23" s="67"/>
      <c r="CT23" s="67">
        <v>23</v>
      </c>
      <c r="CU23" s="67">
        <v>6</v>
      </c>
      <c r="CV23" s="67">
        <v>5</v>
      </c>
      <c r="CX23" s="65">
        <f t="shared" ca="1" si="34"/>
        <v>0.65828973627215648</v>
      </c>
      <c r="CY23" s="66">
        <f t="shared" ca="1" si="35"/>
        <v>11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0.62909925329857386</v>
      </c>
      <c r="DF23" s="66">
        <f t="shared" ca="1" si="37"/>
        <v>23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0.21177947172580125</v>
      </c>
      <c r="CK24" s="66">
        <f t="shared" ca="1" si="31"/>
        <v>67</v>
      </c>
      <c r="CL24" s="67"/>
      <c r="CM24" s="67">
        <v>24</v>
      </c>
      <c r="CN24" s="67">
        <v>3</v>
      </c>
      <c r="CO24" s="67">
        <v>6</v>
      </c>
      <c r="CQ24" s="65">
        <f t="shared" ca="1" si="32"/>
        <v>0.57527977660205831</v>
      </c>
      <c r="CR24" s="66">
        <f t="shared" ca="1" si="33"/>
        <v>26</v>
      </c>
      <c r="CS24" s="67"/>
      <c r="CT24" s="67">
        <v>24</v>
      </c>
      <c r="CU24" s="67">
        <v>6</v>
      </c>
      <c r="CV24" s="67">
        <v>6</v>
      </c>
      <c r="CX24" s="65">
        <f t="shared" ca="1" si="34"/>
        <v>7.465583036394563E-2</v>
      </c>
      <c r="CY24" s="66">
        <f t="shared" ca="1" si="35"/>
        <v>46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6.9903747314302156E-2</v>
      </c>
      <c r="DF24" s="66">
        <f t="shared" ca="1" si="37"/>
        <v>45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0.16266226475229051</v>
      </c>
      <c r="CK25" s="66">
        <f t="shared" ca="1" si="31"/>
        <v>70</v>
      </c>
      <c r="CL25" s="67"/>
      <c r="CM25" s="67">
        <v>25</v>
      </c>
      <c r="CN25" s="67">
        <v>3</v>
      </c>
      <c r="CO25" s="67">
        <v>7</v>
      </c>
      <c r="CQ25" s="65">
        <f t="shared" ca="1" si="32"/>
        <v>0.92217371267222381</v>
      </c>
      <c r="CR25" s="66">
        <f t="shared" ca="1" si="33"/>
        <v>6</v>
      </c>
      <c r="CS25" s="67"/>
      <c r="CT25" s="67">
        <v>25</v>
      </c>
      <c r="CU25" s="67">
        <v>6</v>
      </c>
      <c r="CV25" s="67">
        <v>7</v>
      </c>
      <c r="CX25" s="65">
        <f t="shared" ca="1" si="34"/>
        <v>0.15623494265739335</v>
      </c>
      <c r="CY25" s="66">
        <f t="shared" ca="1" si="35"/>
        <v>40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0.42404141734102874</v>
      </c>
      <c r="DF25" s="66">
        <f t="shared" ca="1" si="37"/>
        <v>31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91" t="str">
        <f ca="1">$AB7/1000&amp;$AC7&amp;$AD7/1000&amp;$AE7</f>
        <v>8.938＋2.492＝</v>
      </c>
      <c r="C26" s="92"/>
      <c r="D26" s="92"/>
      <c r="E26" s="92"/>
      <c r="F26" s="92"/>
      <c r="G26" s="92"/>
      <c r="H26" s="93">
        <f ca="1">$AF7/1000</f>
        <v>11.43</v>
      </c>
      <c r="I26" s="93"/>
      <c r="J26" s="94"/>
      <c r="K26" s="9"/>
      <c r="L26" s="26"/>
      <c r="M26" s="91" t="str">
        <f ca="1">$AB8/1000&amp;$AC8&amp;$AD8/1000&amp;$AE8</f>
        <v>7.448＋7.873＝</v>
      </c>
      <c r="N26" s="92"/>
      <c r="O26" s="92"/>
      <c r="P26" s="92"/>
      <c r="Q26" s="92"/>
      <c r="R26" s="92"/>
      <c r="S26" s="93">
        <f ca="1">$AF8/1000</f>
        <v>15.321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0.88821135019289166</v>
      </c>
      <c r="CK26" s="66">
        <f t="shared" ca="1" si="31"/>
        <v>16</v>
      </c>
      <c r="CL26" s="67"/>
      <c r="CM26" s="67">
        <v>26</v>
      </c>
      <c r="CN26" s="67">
        <v>3</v>
      </c>
      <c r="CO26" s="67">
        <v>8</v>
      </c>
      <c r="CQ26" s="65">
        <f t="shared" ca="1" si="32"/>
        <v>0.64096783497493681</v>
      </c>
      <c r="CR26" s="66">
        <f t="shared" ca="1" si="33"/>
        <v>24</v>
      </c>
      <c r="CS26" s="67"/>
      <c r="CT26" s="67">
        <v>26</v>
      </c>
      <c r="CU26" s="67">
        <v>6</v>
      </c>
      <c r="CV26" s="67">
        <v>8</v>
      </c>
      <c r="CX26" s="65">
        <f t="shared" ca="1" si="34"/>
        <v>0.34416536217980787</v>
      </c>
      <c r="CY26" s="66">
        <f t="shared" ca="1" si="35"/>
        <v>28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9.3802241096278216E-2</v>
      </c>
      <c r="DF26" s="66">
        <f t="shared" ca="1" si="37"/>
        <v>44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0.98455172379307854</v>
      </c>
      <c r="CK27" s="66">
        <f t="shared" ca="1" si="31"/>
        <v>2</v>
      </c>
      <c r="CL27" s="67"/>
      <c r="CM27" s="67">
        <v>27</v>
      </c>
      <c r="CN27" s="67">
        <v>3</v>
      </c>
      <c r="CO27" s="67">
        <v>9</v>
      </c>
      <c r="CQ27" s="65">
        <f t="shared" ca="1" si="32"/>
        <v>0.38184695572408822</v>
      </c>
      <c r="CR27" s="66">
        <f t="shared" ca="1" si="33"/>
        <v>32</v>
      </c>
      <c r="CS27" s="67"/>
      <c r="CT27" s="67">
        <v>27</v>
      </c>
      <c r="CU27" s="67">
        <v>6</v>
      </c>
      <c r="CV27" s="67">
        <v>9</v>
      </c>
      <c r="CX27" s="65">
        <f t="shared" ca="1" si="34"/>
        <v>0.21852998469989859</v>
      </c>
      <c r="CY27" s="66">
        <f t="shared" ca="1" si="35"/>
        <v>34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0.25370806952211045</v>
      </c>
      <c r="DF27" s="66">
        <f t="shared" ca="1" si="37"/>
        <v>38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8</v>
      </c>
      <c r="F28" s="62" t="str">
        <f ca="1">IF(AND(G28=0,H28=0,I28=0),"",".")</f>
        <v>.</v>
      </c>
      <c r="G28" s="63">
        <f ca="1">$BO7</f>
        <v>9</v>
      </c>
      <c r="H28" s="63">
        <f ca="1">$BT7</f>
        <v>3</v>
      </c>
      <c r="I28" s="63">
        <f ca="1">$BY7</f>
        <v>8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7</v>
      </c>
      <c r="Q28" s="62" t="str">
        <f ca="1">IF(AND(R28=0,S28=0,T28=0),"",".")</f>
        <v>.</v>
      </c>
      <c r="R28" s="63">
        <f ca="1">$BO8</f>
        <v>4</v>
      </c>
      <c r="S28" s="63">
        <f ca="1">$BT8</f>
        <v>4</v>
      </c>
      <c r="T28" s="63">
        <f ca="1">$BY8</f>
        <v>8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0.47107779521751725</v>
      </c>
      <c r="CK28" s="66">
        <f t="shared" ca="1" si="31"/>
        <v>51</v>
      </c>
      <c r="CL28" s="67"/>
      <c r="CM28" s="67">
        <v>28</v>
      </c>
      <c r="CN28" s="67">
        <v>4</v>
      </c>
      <c r="CO28" s="67">
        <v>1</v>
      </c>
      <c r="CQ28" s="65">
        <f t="shared" ca="1" si="32"/>
        <v>0.37208541321368194</v>
      </c>
      <c r="CR28" s="66">
        <f t="shared" ca="1" si="33"/>
        <v>33</v>
      </c>
      <c r="CS28" s="67"/>
      <c r="CT28" s="67">
        <v>28</v>
      </c>
      <c r="CU28" s="67">
        <v>7</v>
      </c>
      <c r="CV28" s="67">
        <v>2</v>
      </c>
      <c r="CX28" s="65">
        <f t="shared" ca="1" si="34"/>
        <v>0.61399362461588991</v>
      </c>
      <c r="CY28" s="66">
        <f t="shared" ca="1" si="35"/>
        <v>16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0.76697159846239471</v>
      </c>
      <c r="DF28" s="66">
        <f t="shared" ca="1" si="37"/>
        <v>16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2</v>
      </c>
      <c r="F29" s="71" t="str">
        <f ca="1">IF(AND(G29=0,H29=0,I29=0),"",".")</f>
        <v>.</v>
      </c>
      <c r="G29" s="72">
        <f ca="1">$BP7</f>
        <v>4</v>
      </c>
      <c r="H29" s="72">
        <f ca="1">$BU7</f>
        <v>9</v>
      </c>
      <c r="I29" s="72">
        <f ca="1">$BZ7</f>
        <v>2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7</v>
      </c>
      <c r="Q29" s="71" t="str">
        <f ca="1">IF(AND(R29=0,S29=0,T29=0),"",".")</f>
        <v>.</v>
      </c>
      <c r="R29" s="72">
        <f ca="1">$BP8</f>
        <v>8</v>
      </c>
      <c r="S29" s="72">
        <f ca="1">$BU8</f>
        <v>7</v>
      </c>
      <c r="T29" s="72">
        <f ca="1">$BZ8</f>
        <v>3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0.56250080013925352</v>
      </c>
      <c r="CK29" s="66">
        <f t="shared" ca="1" si="31"/>
        <v>40</v>
      </c>
      <c r="CL29" s="67"/>
      <c r="CM29" s="67">
        <v>29</v>
      </c>
      <c r="CN29" s="67">
        <v>4</v>
      </c>
      <c r="CO29" s="67">
        <v>2</v>
      </c>
      <c r="CQ29" s="65">
        <f t="shared" ca="1" si="32"/>
        <v>0.29677428448276522</v>
      </c>
      <c r="CR29" s="66">
        <f t="shared" ca="1" si="33"/>
        <v>35</v>
      </c>
      <c r="CS29" s="67"/>
      <c r="CT29" s="67">
        <v>29</v>
      </c>
      <c r="CU29" s="67">
        <v>7</v>
      </c>
      <c r="CV29" s="67">
        <v>3</v>
      </c>
      <c r="CX29" s="65">
        <f t="shared" ca="1" si="34"/>
        <v>1.6718459131185082E-2</v>
      </c>
      <c r="CY29" s="66">
        <f t="shared" ca="1" si="35"/>
        <v>52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0.46149741361630281</v>
      </c>
      <c r="DF29" s="66">
        <f t="shared" ca="1" si="37"/>
        <v>28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1</v>
      </c>
      <c r="E30" s="62">
        <f ca="1">$AW7</f>
        <v>1</v>
      </c>
      <c r="F30" s="62" t="str">
        <f>$AX7</f>
        <v>.</v>
      </c>
      <c r="G30" s="63">
        <f ca="1">$AY7</f>
        <v>4</v>
      </c>
      <c r="H30" s="64">
        <f ca="1">$AZ7</f>
        <v>3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1</v>
      </c>
      <c r="P30" s="62">
        <f ca="1">$AW8</f>
        <v>5</v>
      </c>
      <c r="Q30" s="62" t="str">
        <f>$AX8</f>
        <v>.</v>
      </c>
      <c r="R30" s="63">
        <f ca="1">$AY8</f>
        <v>3</v>
      </c>
      <c r="S30" s="64">
        <f ca="1">$AZ8</f>
        <v>2</v>
      </c>
      <c r="T30" s="64">
        <f ca="1">$BA8</f>
        <v>1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0.89181459907664695</v>
      </c>
      <c r="CK30" s="66">
        <f t="shared" ca="1" si="31"/>
        <v>15</v>
      </c>
      <c r="CL30" s="67"/>
      <c r="CM30" s="67">
        <v>30</v>
      </c>
      <c r="CN30" s="67">
        <v>4</v>
      </c>
      <c r="CO30" s="67">
        <v>3</v>
      </c>
      <c r="CQ30" s="65">
        <f t="shared" ca="1" si="32"/>
        <v>0.85941375584417734</v>
      </c>
      <c r="CR30" s="66">
        <f t="shared" ca="1" si="33"/>
        <v>11</v>
      </c>
      <c r="CS30" s="67"/>
      <c r="CT30" s="67">
        <v>30</v>
      </c>
      <c r="CU30" s="67">
        <v>7</v>
      </c>
      <c r="CV30" s="67">
        <v>4</v>
      </c>
      <c r="CX30" s="65">
        <f t="shared" ca="1" si="34"/>
        <v>0.80012172467304099</v>
      </c>
      <c r="CY30" s="66">
        <f t="shared" ca="1" si="35"/>
        <v>5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0.77759495291904546</v>
      </c>
      <c r="DF30" s="66">
        <f t="shared" ca="1" si="37"/>
        <v>13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0.67224337175160342</v>
      </c>
      <c r="CK31" s="66">
        <f t="shared" ca="1" si="31"/>
        <v>32</v>
      </c>
      <c r="CL31" s="67"/>
      <c r="CM31" s="67">
        <v>31</v>
      </c>
      <c r="CN31" s="67">
        <v>4</v>
      </c>
      <c r="CO31" s="67">
        <v>4</v>
      </c>
      <c r="CQ31" s="65">
        <f t="shared" ca="1" si="32"/>
        <v>0.69116226260067515</v>
      </c>
      <c r="CR31" s="66">
        <f t="shared" ca="1" si="33"/>
        <v>21</v>
      </c>
      <c r="CS31" s="67"/>
      <c r="CT31" s="67">
        <v>31</v>
      </c>
      <c r="CU31" s="67">
        <v>7</v>
      </c>
      <c r="CV31" s="67">
        <v>5</v>
      </c>
      <c r="CX31" s="65">
        <f t="shared" ca="1" si="34"/>
        <v>0.37913104319608559</v>
      </c>
      <c r="CY31" s="66">
        <f t="shared" ca="1" si="35"/>
        <v>23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0.17817652745965262</v>
      </c>
      <c r="DF31" s="66">
        <f t="shared" ca="1" si="37"/>
        <v>41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82" t="str">
        <f t="shared" ref="A32:T33" si="38">A1</f>
        <v>小数 たし算 小数第三位 (1.111) くり上がり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0.39215659989420593</v>
      </c>
      <c r="CK32" s="66">
        <f t="shared" ca="1" si="31"/>
        <v>57</v>
      </c>
      <c r="CL32" s="67"/>
      <c r="CM32" s="67">
        <v>32</v>
      </c>
      <c r="CN32" s="67">
        <v>4</v>
      </c>
      <c r="CO32" s="67">
        <v>5</v>
      </c>
      <c r="CQ32" s="65">
        <f t="shared" ca="1" si="32"/>
        <v>0.97833683089544698</v>
      </c>
      <c r="CR32" s="66">
        <f t="shared" ca="1" si="33"/>
        <v>1</v>
      </c>
      <c r="CS32" s="67"/>
      <c r="CT32" s="67">
        <v>32</v>
      </c>
      <c r="CU32" s="67">
        <v>7</v>
      </c>
      <c r="CV32" s="67">
        <v>6</v>
      </c>
      <c r="CW32" s="67"/>
      <c r="CX32" s="65">
        <f t="shared" ca="1" si="34"/>
        <v>0.65719310772804973</v>
      </c>
      <c r="CY32" s="66">
        <f t="shared" ca="1" si="35"/>
        <v>12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0.95387369244620568</v>
      </c>
      <c r="DF32" s="66">
        <f t="shared" ca="1" si="37"/>
        <v>5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0.79858900861139492</v>
      </c>
      <c r="CK33" s="66">
        <f t="shared" ca="1" si="31"/>
        <v>24</v>
      </c>
      <c r="CL33" s="67"/>
      <c r="CM33" s="67">
        <v>33</v>
      </c>
      <c r="CN33" s="67">
        <v>4</v>
      </c>
      <c r="CO33" s="67">
        <v>6</v>
      </c>
      <c r="CQ33" s="65">
        <f t="shared" ca="1" si="32"/>
        <v>0.15477114105022705</v>
      </c>
      <c r="CR33" s="66">
        <f t="shared" ca="1" si="33"/>
        <v>47</v>
      </c>
      <c r="CS33" s="67"/>
      <c r="CT33" s="67">
        <v>33</v>
      </c>
      <c r="CU33" s="67">
        <v>7</v>
      </c>
      <c r="CV33" s="67">
        <v>7</v>
      </c>
      <c r="CX33" s="65">
        <f t="shared" ca="1" si="34"/>
        <v>0.94517824614482893</v>
      </c>
      <c r="CY33" s="66">
        <f t="shared" ca="1" si="35"/>
        <v>2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0.89411289626241319</v>
      </c>
      <c r="DF33" s="66">
        <f t="shared" ca="1" si="37"/>
        <v>7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0.17526230622966266</v>
      </c>
      <c r="CK34" s="66">
        <f t="shared" ca="1" si="31"/>
        <v>69</v>
      </c>
      <c r="CL34" s="67"/>
      <c r="CM34" s="67">
        <v>34</v>
      </c>
      <c r="CN34" s="67">
        <v>4</v>
      </c>
      <c r="CO34" s="67">
        <v>7</v>
      </c>
      <c r="CQ34" s="65">
        <f t="shared" ca="1" si="32"/>
        <v>0.86023419635137111</v>
      </c>
      <c r="CR34" s="66">
        <f t="shared" ca="1" si="33"/>
        <v>10</v>
      </c>
      <c r="CS34" s="67"/>
      <c r="CT34" s="67">
        <v>34</v>
      </c>
      <c r="CU34" s="67">
        <v>7</v>
      </c>
      <c r="CV34" s="67">
        <v>8</v>
      </c>
      <c r="CX34" s="65">
        <f t="shared" ca="1" si="34"/>
        <v>0.73558906799831647</v>
      </c>
      <c r="CY34" s="66">
        <f t="shared" ca="1" si="35"/>
        <v>7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0.78529660071456386</v>
      </c>
      <c r="DF34" s="66">
        <f t="shared" ca="1" si="37"/>
        <v>12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0.75059429361192564</v>
      </c>
      <c r="CK35" s="66">
        <f t="shared" ca="1" si="31"/>
        <v>28</v>
      </c>
      <c r="CL35" s="67"/>
      <c r="CM35" s="67">
        <v>35</v>
      </c>
      <c r="CN35" s="67">
        <v>4</v>
      </c>
      <c r="CO35" s="67">
        <v>8</v>
      </c>
      <c r="CQ35" s="65">
        <f t="shared" ca="1" si="32"/>
        <v>8.8665590753407075E-2</v>
      </c>
      <c r="CR35" s="66">
        <f t="shared" ca="1" si="33"/>
        <v>50</v>
      </c>
      <c r="CS35" s="67"/>
      <c r="CT35" s="67">
        <v>35</v>
      </c>
      <c r="CU35" s="67">
        <v>7</v>
      </c>
      <c r="CV35" s="67">
        <v>9</v>
      </c>
      <c r="CX35" s="65">
        <f t="shared" ca="1" si="34"/>
        <v>0.19516850633953975</v>
      </c>
      <c r="CY35" s="66">
        <f t="shared" ca="1" si="35"/>
        <v>36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0.41840305520669407</v>
      </c>
      <c r="DF35" s="66">
        <f t="shared" ca="1" si="37"/>
        <v>32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78" t="str">
        <f ca="1">B5</f>
        <v>1.796＋9.288＝</v>
      </c>
      <c r="C36" s="79"/>
      <c r="D36" s="79"/>
      <c r="E36" s="79"/>
      <c r="F36" s="79"/>
      <c r="G36" s="79"/>
      <c r="H36" s="80">
        <f ca="1">H5</f>
        <v>11.084</v>
      </c>
      <c r="I36" s="80"/>
      <c r="J36" s="81"/>
      <c r="K36" s="51"/>
      <c r="L36" s="27"/>
      <c r="M36" s="78" t="str">
        <f ca="1">M5</f>
        <v>1.867＋4.335＝</v>
      </c>
      <c r="N36" s="79"/>
      <c r="O36" s="79"/>
      <c r="P36" s="79"/>
      <c r="Q36" s="79"/>
      <c r="R36" s="79"/>
      <c r="S36" s="80">
        <f ca="1">S5</f>
        <v>6.202</v>
      </c>
      <c r="T36" s="80"/>
      <c r="U36" s="81"/>
      <c r="V36" s="9"/>
      <c r="AB36" s="1" t="s">
        <v>124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0</v>
      </c>
      <c r="AE36" s="53">
        <f t="shared" ca="1" si="39"/>
        <v>8</v>
      </c>
      <c r="AF36" s="53">
        <f t="shared" ca="1" si="39"/>
        <v>4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0.64160015857225483</v>
      </c>
      <c r="CK36" s="66">
        <f t="shared" ca="1" si="31"/>
        <v>36</v>
      </c>
      <c r="CL36" s="67"/>
      <c r="CM36" s="67">
        <v>36</v>
      </c>
      <c r="CN36" s="67">
        <v>4</v>
      </c>
      <c r="CO36" s="67">
        <v>9</v>
      </c>
      <c r="CQ36" s="65">
        <f t="shared" ca="1" si="32"/>
        <v>0.72702870728370217</v>
      </c>
      <c r="CR36" s="66">
        <f t="shared" ca="1" si="33"/>
        <v>20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0.61631329851436278</v>
      </c>
      <c r="CY36" s="66">
        <f t="shared" ca="1" si="35"/>
        <v>15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0.78529706894816109</v>
      </c>
      <c r="DF36" s="66">
        <f t="shared" ca="1" si="37"/>
        <v>11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2</v>
      </c>
      <c r="AE37" s="53">
        <f t="shared" ca="1" si="39"/>
        <v>0</v>
      </c>
      <c r="AF37" s="53">
        <f t="shared" ca="1" si="39"/>
        <v>2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0.49502870363607221</v>
      </c>
      <c r="CK37" s="66">
        <f t="shared" ca="1" si="31"/>
        <v>47</v>
      </c>
      <c r="CL37" s="67"/>
      <c r="CM37" s="67">
        <v>37</v>
      </c>
      <c r="CN37" s="67">
        <v>5</v>
      </c>
      <c r="CO37" s="67">
        <v>1</v>
      </c>
      <c r="CQ37" s="65">
        <f t="shared" ca="1" si="32"/>
        <v>0.74543378433868757</v>
      </c>
      <c r="CR37" s="66">
        <f t="shared" ca="1" si="33"/>
        <v>17</v>
      </c>
      <c r="CS37" s="67"/>
      <c r="CT37" s="67">
        <v>37</v>
      </c>
      <c r="CU37" s="67">
        <v>8</v>
      </c>
      <c r="CV37" s="67">
        <v>2</v>
      </c>
      <c r="CX37" s="65">
        <f t="shared" ca="1" si="34"/>
        <v>7.4640676527804928E-2</v>
      </c>
      <c r="CY37" s="66">
        <f t="shared" ca="1" si="35"/>
        <v>47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0.7161444628469924</v>
      </c>
      <c r="DF37" s="66">
        <f t="shared" ca="1" si="37"/>
        <v>19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7</v>
      </c>
      <c r="H38" s="34">
        <f t="shared" ca="1" si="41"/>
        <v>9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1</v>
      </c>
      <c r="Q38" s="33" t="str">
        <f t="shared" ca="1" si="42"/>
        <v>.</v>
      </c>
      <c r="R38" s="34">
        <f t="shared" ca="1" si="42"/>
        <v>8</v>
      </c>
      <c r="S38" s="34">
        <f t="shared" ca="1" si="42"/>
        <v>6</v>
      </c>
      <c r="T38" s="34">
        <f t="shared" ca="1" si="42"/>
        <v>7</v>
      </c>
      <c r="U38" s="35"/>
      <c r="V38" s="9"/>
      <c r="AB38" s="1" t="s">
        <v>125</v>
      </c>
      <c r="AC38" s="1" t="str">
        <f t="shared" ca="1" si="40"/>
        <v>OKC</v>
      </c>
      <c r="AD38" s="53">
        <f t="shared" ca="1" si="39"/>
        <v>4</v>
      </c>
      <c r="AE38" s="53">
        <f t="shared" ca="1" si="39"/>
        <v>6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0.5131161310965684</v>
      </c>
      <c r="CK38" s="66">
        <f t="shared" ca="1" si="31"/>
        <v>45</v>
      </c>
      <c r="CL38" s="67"/>
      <c r="CM38" s="67">
        <v>38</v>
      </c>
      <c r="CN38" s="67">
        <v>5</v>
      </c>
      <c r="CO38" s="67">
        <v>2</v>
      </c>
      <c r="CQ38" s="65">
        <f t="shared" ca="1" si="32"/>
        <v>9.7201228382494786E-2</v>
      </c>
      <c r="CR38" s="66">
        <f t="shared" ca="1" si="33"/>
        <v>49</v>
      </c>
      <c r="CS38" s="67"/>
      <c r="CT38" s="67">
        <v>38</v>
      </c>
      <c r="CU38" s="67">
        <v>8</v>
      </c>
      <c r="CV38" s="67">
        <v>3</v>
      </c>
      <c r="CX38" s="65">
        <f t="shared" ca="1" si="34"/>
        <v>0.37523327031544251</v>
      </c>
      <c r="CY38" s="66">
        <f t="shared" ca="1" si="35"/>
        <v>25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0.7731647000902151</v>
      </c>
      <c r="DF38" s="66">
        <f t="shared" ca="1" si="37"/>
        <v>14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9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8</v>
      </c>
      <c r="I39" s="41">
        <f t="shared" ca="1" si="41"/>
        <v>8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4</v>
      </c>
      <c r="Q39" s="40" t="str">
        <f t="shared" ca="1" si="43"/>
        <v>.</v>
      </c>
      <c r="R39" s="41">
        <f t="shared" ca="1" si="43"/>
        <v>3</v>
      </c>
      <c r="S39" s="41">
        <f t="shared" ca="1" si="43"/>
        <v>3</v>
      </c>
      <c r="T39" s="41">
        <f t="shared" ca="1" si="43"/>
        <v>5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2</v>
      </c>
      <c r="AE39" s="53">
        <f t="shared" ca="1" si="39"/>
        <v>6</v>
      </c>
      <c r="AF39" s="53">
        <f t="shared" ca="1" si="39"/>
        <v>4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0.59271362801875105</v>
      </c>
      <c r="CK39" s="66">
        <f t="shared" ca="1" si="31"/>
        <v>38</v>
      </c>
      <c r="CL39" s="67"/>
      <c r="CM39" s="67">
        <v>39</v>
      </c>
      <c r="CN39" s="67">
        <v>5</v>
      </c>
      <c r="CO39" s="67">
        <v>3</v>
      </c>
      <c r="CQ39" s="65">
        <f t="shared" ca="1" si="32"/>
        <v>0.5942131746028585</v>
      </c>
      <c r="CR39" s="66">
        <f t="shared" ca="1" si="33"/>
        <v>25</v>
      </c>
      <c r="CS39" s="67"/>
      <c r="CT39" s="67">
        <v>39</v>
      </c>
      <c r="CU39" s="67">
        <v>8</v>
      </c>
      <c r="CV39" s="67">
        <v>4</v>
      </c>
      <c r="CX39" s="65">
        <f t="shared" ca="1" si="34"/>
        <v>0.98081679498438235</v>
      </c>
      <c r="CY39" s="66">
        <f t="shared" ca="1" si="35"/>
        <v>1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0.10121690122139904</v>
      </c>
      <c r="DF39" s="66">
        <f t="shared" ca="1" si="37"/>
        <v>43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1</v>
      </c>
      <c r="F40" s="55" t="str">
        <f t="shared" si="41"/>
        <v>.</v>
      </c>
      <c r="G40" s="56">
        <f t="shared" ca="1" si="41"/>
        <v>0</v>
      </c>
      <c r="H40" s="57">
        <f t="shared" ca="1" si="41"/>
        <v>8</v>
      </c>
      <c r="I40" s="57">
        <f t="shared" ca="1" si="41"/>
        <v>4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6</v>
      </c>
      <c r="Q40" s="55" t="str">
        <f t="shared" si="43"/>
        <v>.</v>
      </c>
      <c r="R40" s="56">
        <f t="shared" ca="1" si="43"/>
        <v>2</v>
      </c>
      <c r="S40" s="57">
        <f t="shared" ca="1" si="43"/>
        <v>0</v>
      </c>
      <c r="T40" s="57">
        <f t="shared" ca="1" si="43"/>
        <v>2</v>
      </c>
      <c r="U40" s="58"/>
      <c r="V40" s="9"/>
      <c r="X40" s="59"/>
      <c r="AA40" s="2" t="s">
        <v>126</v>
      </c>
      <c r="AB40" s="1" t="s">
        <v>30</v>
      </c>
      <c r="AC40" s="1" t="str">
        <f t="shared" ca="1" si="40"/>
        <v>NO</v>
      </c>
      <c r="AD40" s="53">
        <f t="shared" ca="1" si="39"/>
        <v>1</v>
      </c>
      <c r="AE40" s="53">
        <f t="shared" ca="1" si="39"/>
        <v>4</v>
      </c>
      <c r="AF40" s="53">
        <f t="shared" ca="1" si="39"/>
        <v>7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0.89393337782921434</v>
      </c>
      <c r="CK40" s="66">
        <f t="shared" ca="1" si="31"/>
        <v>14</v>
      </c>
      <c r="CL40" s="67"/>
      <c r="CM40" s="67">
        <v>40</v>
      </c>
      <c r="CN40" s="67">
        <v>5</v>
      </c>
      <c r="CO40" s="67">
        <v>4</v>
      </c>
      <c r="CQ40" s="65">
        <f t="shared" ca="1" si="32"/>
        <v>0.40416491840149815</v>
      </c>
      <c r="CR40" s="66">
        <f t="shared" ca="1" si="33"/>
        <v>30</v>
      </c>
      <c r="CS40" s="67"/>
      <c r="CT40" s="67">
        <v>40</v>
      </c>
      <c r="CU40" s="67">
        <v>8</v>
      </c>
      <c r="CV40" s="67">
        <v>5</v>
      </c>
      <c r="CX40" s="65">
        <f t="shared" ca="1" si="34"/>
        <v>0.18248773066520174</v>
      </c>
      <c r="CY40" s="66">
        <f t="shared" ca="1" si="35"/>
        <v>37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0.3486108522007173</v>
      </c>
      <c r="DF40" s="66">
        <f t="shared" ca="1" si="37"/>
        <v>34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1</v>
      </c>
      <c r="AE41" s="53">
        <f t="shared" ca="1" si="39"/>
        <v>5</v>
      </c>
      <c r="AF41" s="53">
        <f t="shared" ca="1" si="39"/>
        <v>3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6.3623582350473384E-2</v>
      </c>
      <c r="CK41" s="66">
        <f t="shared" ca="1" si="31"/>
        <v>76</v>
      </c>
      <c r="CL41" s="67"/>
      <c r="CM41" s="67">
        <v>41</v>
      </c>
      <c r="CN41" s="67">
        <v>5</v>
      </c>
      <c r="CO41" s="67">
        <v>5</v>
      </c>
      <c r="CQ41" s="65">
        <f t="shared" ca="1" si="32"/>
        <v>0.28694085833144034</v>
      </c>
      <c r="CR41" s="66">
        <f t="shared" ca="1" si="33"/>
        <v>36</v>
      </c>
      <c r="CS41" s="67"/>
      <c r="CT41" s="67">
        <v>41</v>
      </c>
      <c r="CU41" s="67">
        <v>8</v>
      </c>
      <c r="CV41" s="67">
        <v>6</v>
      </c>
      <c r="CX41" s="65">
        <f t="shared" ca="1" si="34"/>
        <v>0.21283651331897535</v>
      </c>
      <c r="CY41" s="66">
        <f t="shared" ca="1" si="35"/>
        <v>35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0.70326757198271439</v>
      </c>
      <c r="DF41" s="66">
        <f t="shared" ca="1" si="37"/>
        <v>21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OKC</v>
      </c>
      <c r="AD42" s="53">
        <f t="shared" ca="1" si="39"/>
        <v>4</v>
      </c>
      <c r="AE42" s="53">
        <f t="shared" ca="1" si="39"/>
        <v>3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0.87504493781398052</v>
      </c>
      <c r="CK42" s="66">
        <f t="shared" ca="1" si="31"/>
        <v>18</v>
      </c>
      <c r="CL42" s="67"/>
      <c r="CM42" s="67">
        <v>42</v>
      </c>
      <c r="CN42" s="67">
        <v>5</v>
      </c>
      <c r="CO42" s="67">
        <v>6</v>
      </c>
      <c r="CQ42" s="65">
        <f t="shared" ca="1" si="32"/>
        <v>0.87971899571289303</v>
      </c>
      <c r="CR42" s="66">
        <f t="shared" ca="1" si="33"/>
        <v>9</v>
      </c>
      <c r="CS42" s="67"/>
      <c r="CT42" s="67">
        <v>42</v>
      </c>
      <c r="CU42" s="67">
        <v>8</v>
      </c>
      <c r="CV42" s="67">
        <v>7</v>
      </c>
      <c r="CX42" s="65">
        <f t="shared" ca="1" si="34"/>
        <v>0.51418735791077719</v>
      </c>
      <c r="CY42" s="66">
        <f t="shared" ca="1" si="35"/>
        <v>19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0.81095317152581048</v>
      </c>
      <c r="DF42" s="66">
        <f t="shared" ca="1" si="37"/>
        <v>10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78" t="str">
        <f ca="1">B12</f>
        <v>9.599＋9.861＝</v>
      </c>
      <c r="C43" s="79"/>
      <c r="D43" s="79"/>
      <c r="E43" s="79"/>
      <c r="F43" s="79"/>
      <c r="G43" s="79"/>
      <c r="H43" s="80">
        <f ca="1">H12</f>
        <v>19.46</v>
      </c>
      <c r="I43" s="80"/>
      <c r="J43" s="81"/>
      <c r="K43" s="9"/>
      <c r="L43" s="26"/>
      <c r="M43" s="78" t="str">
        <f ca="1">M12</f>
        <v>3.987＋2.277＝</v>
      </c>
      <c r="N43" s="79"/>
      <c r="O43" s="79"/>
      <c r="P43" s="79"/>
      <c r="Q43" s="79"/>
      <c r="R43" s="79"/>
      <c r="S43" s="80">
        <f ca="1">S12</f>
        <v>6.2640000000000002</v>
      </c>
      <c r="T43" s="80"/>
      <c r="U43" s="81"/>
      <c r="V43" s="9"/>
      <c r="AB43" s="1" t="s">
        <v>33</v>
      </c>
      <c r="AC43" s="1" t="str">
        <f t="shared" ca="1" si="40"/>
        <v>NO</v>
      </c>
      <c r="AD43" s="53">
        <f t="shared" ca="1" si="39"/>
        <v>3</v>
      </c>
      <c r="AE43" s="53">
        <f t="shared" ca="1" si="39"/>
        <v>2</v>
      </c>
      <c r="AF43" s="53">
        <f t="shared" ca="1" si="39"/>
        <v>1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0.9776539704332039</v>
      </c>
      <c r="CK43" s="66">
        <f t="shared" ca="1" si="31"/>
        <v>5</v>
      </c>
      <c r="CL43" s="67"/>
      <c r="CM43" s="67">
        <v>43</v>
      </c>
      <c r="CN43" s="67">
        <v>5</v>
      </c>
      <c r="CO43" s="67">
        <v>7</v>
      </c>
      <c r="CQ43" s="65">
        <f t="shared" ca="1" si="32"/>
        <v>0.81467142972314255</v>
      </c>
      <c r="CR43" s="66">
        <f t="shared" ca="1" si="33"/>
        <v>14</v>
      </c>
      <c r="CS43" s="67"/>
      <c r="CT43" s="67">
        <v>43</v>
      </c>
      <c r="CU43" s="67">
        <v>8</v>
      </c>
      <c r="CV43" s="67">
        <v>8</v>
      </c>
      <c r="CX43" s="65">
        <f t="shared" ca="1" si="34"/>
        <v>0.7509014422050323</v>
      </c>
      <c r="CY43" s="66">
        <f t="shared" ca="1" si="35"/>
        <v>6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0.95478281446953206</v>
      </c>
      <c r="DF43" s="66">
        <f t="shared" ca="1" si="37"/>
        <v>4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9</v>
      </c>
      <c r="AE44" s="53">
        <f t="shared" ca="1" si="39"/>
        <v>1</v>
      </c>
      <c r="AF44" s="53">
        <f t="shared" ca="1" si="39"/>
        <v>3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0.23521602397195907</v>
      </c>
      <c r="CK44" s="66">
        <f t="shared" ca="1" si="31"/>
        <v>66</v>
      </c>
      <c r="CL44" s="67"/>
      <c r="CM44" s="67">
        <v>44</v>
      </c>
      <c r="CN44" s="67">
        <v>5</v>
      </c>
      <c r="CO44" s="67">
        <v>8</v>
      </c>
      <c r="CQ44" s="65">
        <f t="shared" ca="1" si="32"/>
        <v>0.80828501439428679</v>
      </c>
      <c r="CR44" s="66">
        <f t="shared" ca="1" si="33"/>
        <v>15</v>
      </c>
      <c r="CS44" s="67"/>
      <c r="CT44" s="67">
        <v>44</v>
      </c>
      <c r="CU44" s="67">
        <v>8</v>
      </c>
      <c r="CV44" s="67">
        <v>9</v>
      </c>
      <c r="CX44" s="65">
        <f t="shared" ca="1" si="34"/>
        <v>0.27645230953317534</v>
      </c>
      <c r="CY44" s="66">
        <f t="shared" ca="1" si="35"/>
        <v>31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0.98340546496431913</v>
      </c>
      <c r="DF44" s="66">
        <f t="shared" ca="1" si="37"/>
        <v>1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9</v>
      </c>
      <c r="F45" s="33" t="str">
        <f t="shared" ca="1" si="44"/>
        <v>.</v>
      </c>
      <c r="G45" s="34">
        <f t="shared" ca="1" si="44"/>
        <v>5</v>
      </c>
      <c r="H45" s="34">
        <f t="shared" ca="1" si="44"/>
        <v>9</v>
      </c>
      <c r="I45" s="34">
        <f t="shared" ca="1" si="44"/>
        <v>9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3</v>
      </c>
      <c r="Q45" s="33" t="str">
        <f t="shared" ca="1" si="45"/>
        <v>.</v>
      </c>
      <c r="R45" s="34">
        <f t="shared" ca="1" si="45"/>
        <v>9</v>
      </c>
      <c r="S45" s="34">
        <f t="shared" ca="1" si="45"/>
        <v>8</v>
      </c>
      <c r="T45" s="34">
        <f t="shared" ca="1" si="45"/>
        <v>7</v>
      </c>
      <c r="U45" s="35"/>
      <c r="V45" s="9"/>
      <c r="AA45" s="2" t="s">
        <v>127</v>
      </c>
      <c r="AB45" s="1" t="s">
        <v>36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4</v>
      </c>
      <c r="AF45" s="53">
        <f t="shared" ca="1" si="39"/>
        <v>4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0.91868244267809285</v>
      </c>
      <c r="CK45" s="66">
        <f t="shared" ca="1" si="31"/>
        <v>11</v>
      </c>
      <c r="CL45" s="67"/>
      <c r="CM45" s="67">
        <v>45</v>
      </c>
      <c r="CN45" s="67">
        <v>5</v>
      </c>
      <c r="CO45" s="67">
        <v>9</v>
      </c>
      <c r="CQ45" s="65">
        <f t="shared" ca="1" si="32"/>
        <v>6.2139112235571226E-2</v>
      </c>
      <c r="CR45" s="66">
        <f t="shared" ca="1" si="33"/>
        <v>52</v>
      </c>
      <c r="CS45" s="67"/>
      <c r="CT45" s="67">
        <v>45</v>
      </c>
      <c r="CU45" s="67">
        <v>9</v>
      </c>
      <c r="CV45" s="67">
        <v>1</v>
      </c>
      <c r="CX45" s="65">
        <f t="shared" ca="1" si="34"/>
        <v>0.82641332174324911</v>
      </c>
      <c r="CY45" s="66">
        <f t="shared" ca="1" si="35"/>
        <v>3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0.22063961857851888</v>
      </c>
      <c r="DF45" s="66">
        <f t="shared" ca="1" si="37"/>
        <v>39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9</v>
      </c>
      <c r="F46" s="40" t="str">
        <f t="shared" ca="1" si="46"/>
        <v>.</v>
      </c>
      <c r="G46" s="41">
        <f t="shared" ca="1" si="46"/>
        <v>8</v>
      </c>
      <c r="H46" s="41">
        <f t="shared" ca="1" si="46"/>
        <v>6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2</v>
      </c>
      <c r="S46" s="41">
        <f t="shared" ca="1" si="47"/>
        <v>7</v>
      </c>
      <c r="T46" s="41">
        <f t="shared" ca="1" si="47"/>
        <v>7</v>
      </c>
      <c r="U46" s="35"/>
      <c r="V46" s="9"/>
      <c r="AA46" s="2" t="s">
        <v>128</v>
      </c>
      <c r="AB46" s="2" t="s">
        <v>38</v>
      </c>
      <c r="AC46" s="1" t="str">
        <f t="shared" ca="1" si="40"/>
        <v>OKC</v>
      </c>
      <c r="AD46" s="53">
        <f t="shared" ca="1" si="39"/>
        <v>2</v>
      </c>
      <c r="AE46" s="53">
        <f t="shared" ca="1" si="39"/>
        <v>4</v>
      </c>
      <c r="AF46" s="53">
        <f t="shared" ca="1" si="39"/>
        <v>0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0.57237618616568386</v>
      </c>
      <c r="CK46" s="66">
        <f t="shared" ca="1" si="31"/>
        <v>39</v>
      </c>
      <c r="CL46" s="67"/>
      <c r="CM46" s="67">
        <v>46</v>
      </c>
      <c r="CN46" s="67">
        <v>6</v>
      </c>
      <c r="CO46" s="67">
        <v>1</v>
      </c>
      <c r="CQ46" s="65">
        <f t="shared" ca="1" si="32"/>
        <v>0.38191673730337505</v>
      </c>
      <c r="CR46" s="66">
        <f t="shared" ca="1" si="33"/>
        <v>31</v>
      </c>
      <c r="CS46" s="67"/>
      <c r="CT46" s="67">
        <v>46</v>
      </c>
      <c r="CU46" s="67">
        <v>9</v>
      </c>
      <c r="CV46" s="67">
        <v>2</v>
      </c>
      <c r="CX46" s="65">
        <f t="shared" ca="1" si="34"/>
        <v>0.37772182167331991</v>
      </c>
      <c r="CY46" s="66">
        <f t="shared" ca="1" si="35"/>
        <v>24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9</v>
      </c>
      <c r="F47" s="55" t="str">
        <f t="shared" si="46"/>
        <v>.</v>
      </c>
      <c r="G47" s="56">
        <f t="shared" ca="1" si="46"/>
        <v>4</v>
      </c>
      <c r="H47" s="57">
        <f t="shared" ca="1" si="46"/>
        <v>6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6</v>
      </c>
      <c r="Q47" s="55" t="str">
        <f t="shared" si="47"/>
        <v>.</v>
      </c>
      <c r="R47" s="56">
        <f t="shared" ca="1" si="47"/>
        <v>2</v>
      </c>
      <c r="S47" s="57">
        <f t="shared" ca="1" si="47"/>
        <v>6</v>
      </c>
      <c r="T47" s="57">
        <f t="shared" ca="1" si="47"/>
        <v>4</v>
      </c>
      <c r="U47" s="58"/>
      <c r="V47" s="9"/>
      <c r="AA47" s="2" t="s">
        <v>129</v>
      </c>
      <c r="AB47" s="2" t="s">
        <v>40</v>
      </c>
      <c r="AC47" s="1" t="str">
        <f t="shared" ca="1" si="40"/>
        <v>NO</v>
      </c>
      <c r="AD47" s="53">
        <f t="shared" ca="1" si="39"/>
        <v>1</v>
      </c>
      <c r="AE47" s="53">
        <f t="shared" ca="1" si="39"/>
        <v>9</v>
      </c>
      <c r="AF47" s="53">
        <f t="shared" ca="1" si="39"/>
        <v>1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0.55656220969468251</v>
      </c>
      <c r="CK47" s="66">
        <f t="shared" ca="1" si="31"/>
        <v>41</v>
      </c>
      <c r="CL47" s="67"/>
      <c r="CM47" s="67">
        <v>47</v>
      </c>
      <c r="CN47" s="67">
        <v>6</v>
      </c>
      <c r="CO47" s="67">
        <v>2</v>
      </c>
      <c r="CQ47" s="65">
        <f t="shared" ca="1" si="32"/>
        <v>0.65408255316632136</v>
      </c>
      <c r="CR47" s="66">
        <f t="shared" ca="1" si="33"/>
        <v>23</v>
      </c>
      <c r="CS47" s="67"/>
      <c r="CT47" s="67">
        <v>47</v>
      </c>
      <c r="CU47" s="67">
        <v>9</v>
      </c>
      <c r="CV47" s="67">
        <v>3</v>
      </c>
      <c r="CX47" s="65">
        <f t="shared" ca="1" si="34"/>
        <v>0.72370760957103708</v>
      </c>
      <c r="CY47" s="66">
        <f t="shared" ca="1" si="35"/>
        <v>9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0.49269520008436252</v>
      </c>
      <c r="CK48" s="66">
        <f t="shared" ca="1" si="31"/>
        <v>48</v>
      </c>
      <c r="CL48" s="67"/>
      <c r="CM48" s="67">
        <v>48</v>
      </c>
      <c r="CN48" s="67">
        <v>6</v>
      </c>
      <c r="CO48" s="67">
        <v>3</v>
      </c>
      <c r="CQ48" s="65">
        <f t="shared" ca="1" si="32"/>
        <v>0.73662336702387432</v>
      </c>
      <c r="CR48" s="66">
        <f t="shared" ca="1" si="33"/>
        <v>18</v>
      </c>
      <c r="CS48" s="67"/>
      <c r="CT48" s="67">
        <v>48</v>
      </c>
      <c r="CU48" s="67">
        <v>9</v>
      </c>
      <c r="CV48" s="67">
        <v>4</v>
      </c>
      <c r="CX48" s="65">
        <f t="shared" ca="1" si="34"/>
        <v>0.11148902112319392</v>
      </c>
      <c r="CY48" s="66">
        <f t="shared" ca="1" si="35"/>
        <v>44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0.64416399179224504</v>
      </c>
      <c r="CK49" s="66">
        <f t="shared" ca="1" si="31"/>
        <v>35</v>
      </c>
      <c r="CL49" s="67"/>
      <c r="CM49" s="67">
        <v>49</v>
      </c>
      <c r="CN49" s="67">
        <v>6</v>
      </c>
      <c r="CO49" s="67">
        <v>4</v>
      </c>
      <c r="CQ49" s="65">
        <f t="shared" ca="1" si="32"/>
        <v>0.66450778515436781</v>
      </c>
      <c r="CR49" s="66">
        <f t="shared" ca="1" si="33"/>
        <v>22</v>
      </c>
      <c r="CS49" s="67"/>
      <c r="CT49" s="67">
        <v>49</v>
      </c>
      <c r="CU49" s="67">
        <v>9</v>
      </c>
      <c r="CV49" s="67">
        <v>5</v>
      </c>
      <c r="CX49" s="65">
        <f t="shared" ca="1" si="34"/>
        <v>0.14533023398156786</v>
      </c>
      <c r="CY49" s="66">
        <f t="shared" ca="1" si="35"/>
        <v>41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78" t="str">
        <f ca="1">B19</f>
        <v>2.858＋1.289＝</v>
      </c>
      <c r="C50" s="79"/>
      <c r="D50" s="79"/>
      <c r="E50" s="79"/>
      <c r="F50" s="79"/>
      <c r="G50" s="79"/>
      <c r="H50" s="80">
        <f ca="1">H19</f>
        <v>4.1470000000000002</v>
      </c>
      <c r="I50" s="80"/>
      <c r="J50" s="81"/>
      <c r="K50" s="9"/>
      <c r="L50" s="26"/>
      <c r="M50" s="78" t="str">
        <f ca="1">M19</f>
        <v>3.767＋1.386＝</v>
      </c>
      <c r="N50" s="79"/>
      <c r="O50" s="79"/>
      <c r="P50" s="79"/>
      <c r="Q50" s="79"/>
      <c r="R50" s="79"/>
      <c r="S50" s="80">
        <f ca="1">S19</f>
        <v>5.1529999999999996</v>
      </c>
      <c r="T50" s="80"/>
      <c r="U50" s="81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0.14062523006745575</v>
      </c>
      <c r="CK50" s="66">
        <f t="shared" ca="1" si="31"/>
        <v>71</v>
      </c>
      <c r="CL50" s="67"/>
      <c r="CM50" s="67">
        <v>50</v>
      </c>
      <c r="CN50" s="67">
        <v>6</v>
      </c>
      <c r="CO50" s="67">
        <v>5</v>
      </c>
      <c r="CQ50" s="65">
        <f t="shared" ca="1" si="32"/>
        <v>0.96578373199048484</v>
      </c>
      <c r="CR50" s="66">
        <f t="shared" ca="1" si="33"/>
        <v>2</v>
      </c>
      <c r="CS50" s="67"/>
      <c r="CT50" s="67">
        <v>50</v>
      </c>
      <c r="CU50" s="67">
        <v>9</v>
      </c>
      <c r="CV50" s="67">
        <v>6</v>
      </c>
      <c r="CX50" s="65">
        <f t="shared" ca="1" si="34"/>
        <v>0.54040804242250606</v>
      </c>
      <c r="CY50" s="66">
        <f t="shared" ca="1" si="35"/>
        <v>18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0.51101609176525187</v>
      </c>
      <c r="CK51" s="66">
        <f t="shared" ca="1" si="31"/>
        <v>46</v>
      </c>
      <c r="CL51" s="67"/>
      <c r="CM51" s="67">
        <v>51</v>
      </c>
      <c r="CN51" s="67">
        <v>6</v>
      </c>
      <c r="CO51" s="67">
        <v>6</v>
      </c>
      <c r="CQ51" s="65">
        <f t="shared" ca="1" si="32"/>
        <v>0.19583167811491053</v>
      </c>
      <c r="CR51" s="66">
        <f t="shared" ca="1" si="33"/>
        <v>42</v>
      </c>
      <c r="CS51" s="67"/>
      <c r="CT51" s="67">
        <v>51</v>
      </c>
      <c r="CU51" s="67">
        <v>9</v>
      </c>
      <c r="CV51" s="67">
        <v>7</v>
      </c>
      <c r="CX51" s="65">
        <f t="shared" ca="1" si="34"/>
        <v>7.1542995779372953E-2</v>
      </c>
      <c r="CY51" s="66">
        <f t="shared" ca="1" si="35"/>
        <v>48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2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5</v>
      </c>
      <c r="I52" s="34">
        <f t="shared" ca="1" si="48"/>
        <v>8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3</v>
      </c>
      <c r="Q52" s="33" t="str">
        <f t="shared" ca="1" si="49"/>
        <v>.</v>
      </c>
      <c r="R52" s="34">
        <f t="shared" ca="1" si="49"/>
        <v>7</v>
      </c>
      <c r="S52" s="34">
        <f t="shared" ca="1" si="49"/>
        <v>6</v>
      </c>
      <c r="T52" s="34">
        <f t="shared" ca="1" si="49"/>
        <v>7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0.34491132963414495</v>
      </c>
      <c r="CK52" s="66">
        <f t="shared" ca="1" si="31"/>
        <v>60</v>
      </c>
      <c r="CL52" s="67"/>
      <c r="CM52" s="67">
        <v>52</v>
      </c>
      <c r="CN52" s="67">
        <v>6</v>
      </c>
      <c r="CO52" s="67">
        <v>7</v>
      </c>
      <c r="CQ52" s="65">
        <f t="shared" ca="1" si="32"/>
        <v>0.27084591410303083</v>
      </c>
      <c r="CR52" s="66">
        <f t="shared" ca="1" si="33"/>
        <v>39</v>
      </c>
      <c r="CS52" s="67"/>
      <c r="CT52" s="67">
        <v>52</v>
      </c>
      <c r="CU52" s="67">
        <v>9</v>
      </c>
      <c r="CV52" s="67">
        <v>8</v>
      </c>
      <c r="CX52" s="65">
        <f t="shared" ca="1" si="34"/>
        <v>0.80180780032593724</v>
      </c>
      <c r="CY52" s="66">
        <f t="shared" ca="1" si="35"/>
        <v>4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8</v>
      </c>
      <c r="I53" s="41">
        <f t="shared" ca="1" si="50"/>
        <v>9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1</v>
      </c>
      <c r="Q53" s="40" t="str">
        <f t="shared" ca="1" si="51"/>
        <v>.</v>
      </c>
      <c r="R53" s="41">
        <f t="shared" ca="1" si="51"/>
        <v>3</v>
      </c>
      <c r="S53" s="41">
        <f t="shared" ca="1" si="51"/>
        <v>8</v>
      </c>
      <c r="T53" s="41">
        <f t="shared" ca="1" si="51"/>
        <v>6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0.13123326984053751</v>
      </c>
      <c r="CK53" s="66">
        <f t="shared" ca="1" si="31"/>
        <v>72</v>
      </c>
      <c r="CL53" s="67"/>
      <c r="CM53" s="67">
        <v>53</v>
      </c>
      <c r="CN53" s="67">
        <v>6</v>
      </c>
      <c r="CO53" s="67">
        <v>8</v>
      </c>
      <c r="CQ53" s="65">
        <f t="shared" ca="1" si="32"/>
        <v>0.56878302132706171</v>
      </c>
      <c r="CR53" s="66">
        <f t="shared" ca="1" si="33"/>
        <v>27</v>
      </c>
      <c r="CS53" s="67"/>
      <c r="CT53" s="67">
        <v>53</v>
      </c>
      <c r="CU53" s="67">
        <v>9</v>
      </c>
      <c r="CV53" s="67">
        <v>9</v>
      </c>
      <c r="CX53" s="65">
        <f t="shared" ca="1" si="34"/>
        <v>9.4616591016146834E-2</v>
      </c>
      <c r="CY53" s="66">
        <f t="shared" ca="1" si="35"/>
        <v>45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4</v>
      </c>
      <c r="F54" s="55" t="str">
        <f t="shared" si="50"/>
        <v>.</v>
      </c>
      <c r="G54" s="56">
        <f t="shared" ca="1" si="50"/>
        <v>1</v>
      </c>
      <c r="H54" s="57">
        <f t="shared" ca="1" si="50"/>
        <v>4</v>
      </c>
      <c r="I54" s="57">
        <f t="shared" ca="1" si="50"/>
        <v>7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5</v>
      </c>
      <c r="Q54" s="55" t="str">
        <f t="shared" si="51"/>
        <v>.</v>
      </c>
      <c r="R54" s="56">
        <f t="shared" ca="1" si="51"/>
        <v>1</v>
      </c>
      <c r="S54" s="57">
        <f t="shared" ca="1" si="51"/>
        <v>5</v>
      </c>
      <c r="T54" s="57">
        <f t="shared" ca="1" si="51"/>
        <v>3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0.78004460274650611</v>
      </c>
      <c r="CK54" s="66">
        <f t="shared" ca="1" si="31"/>
        <v>25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>
        <f t="shared" ca="1" si="34"/>
        <v>0.56854067473236403</v>
      </c>
      <c r="CY54" s="66">
        <f t="shared" ca="1" si="35"/>
        <v>17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0.51901894791572167</v>
      </c>
      <c r="CK55" s="66">
        <f t="shared" ca="1" si="31"/>
        <v>44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2.98718503179074E-2</v>
      </c>
      <c r="CK56" s="66">
        <f t="shared" ca="1" si="31"/>
        <v>79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78" t="str">
        <f ca="1">B26</f>
        <v>8.938＋2.492＝</v>
      </c>
      <c r="C57" s="79"/>
      <c r="D57" s="79"/>
      <c r="E57" s="79"/>
      <c r="F57" s="79"/>
      <c r="G57" s="79"/>
      <c r="H57" s="80">
        <f ca="1">H26</f>
        <v>11.43</v>
      </c>
      <c r="I57" s="80"/>
      <c r="J57" s="81"/>
      <c r="K57" s="9"/>
      <c r="L57" s="26"/>
      <c r="M57" s="78" t="str">
        <f ca="1">M26</f>
        <v>7.448＋7.873＝</v>
      </c>
      <c r="N57" s="79"/>
      <c r="O57" s="79"/>
      <c r="P57" s="79"/>
      <c r="Q57" s="79"/>
      <c r="R57" s="79"/>
      <c r="S57" s="80">
        <f ca="1">S26</f>
        <v>15.321</v>
      </c>
      <c r="T57" s="80"/>
      <c r="U57" s="81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0.46973981327925729</v>
      </c>
      <c r="CK57" s="66">
        <f t="shared" ca="1" si="31"/>
        <v>52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0.45339962863234307</v>
      </c>
      <c r="CK58" s="66">
        <f t="shared" ca="1" si="31"/>
        <v>54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8</v>
      </c>
      <c r="F59" s="33" t="str">
        <f t="shared" ca="1" si="52"/>
        <v>.</v>
      </c>
      <c r="G59" s="34">
        <f t="shared" ca="1" si="52"/>
        <v>9</v>
      </c>
      <c r="H59" s="34">
        <f t="shared" ca="1" si="52"/>
        <v>3</v>
      </c>
      <c r="I59" s="34">
        <f t="shared" ca="1" si="52"/>
        <v>8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7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4</v>
      </c>
      <c r="T59" s="34">
        <f t="shared" ca="1" si="53"/>
        <v>8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0.54886040185389018</v>
      </c>
      <c r="CK59" s="66">
        <f t="shared" ca="1" si="31"/>
        <v>42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2</v>
      </c>
      <c r="F60" s="40" t="str">
        <f t="shared" ca="1" si="54"/>
        <v>.</v>
      </c>
      <c r="G60" s="41">
        <f t="shared" ca="1" si="54"/>
        <v>4</v>
      </c>
      <c r="H60" s="41">
        <f t="shared" ca="1" si="54"/>
        <v>9</v>
      </c>
      <c r="I60" s="41">
        <f t="shared" ca="1" si="54"/>
        <v>2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7</v>
      </c>
      <c r="Q60" s="40" t="str">
        <f t="shared" ca="1" si="55"/>
        <v>.</v>
      </c>
      <c r="R60" s="41">
        <f t="shared" ca="1" si="55"/>
        <v>8</v>
      </c>
      <c r="S60" s="41">
        <f t="shared" ca="1" si="55"/>
        <v>7</v>
      </c>
      <c r="T60" s="41">
        <f t="shared" ca="1" si="55"/>
        <v>3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0.2911723340296638</v>
      </c>
      <c r="CK60" s="66">
        <f t="shared" ca="1" si="31"/>
        <v>62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1</v>
      </c>
      <c r="F61" s="55" t="str">
        <f t="shared" si="54"/>
        <v>.</v>
      </c>
      <c r="G61" s="56">
        <f t="shared" ca="1" si="54"/>
        <v>4</v>
      </c>
      <c r="H61" s="57">
        <f t="shared" ca="1" si="54"/>
        <v>3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5</v>
      </c>
      <c r="Q61" s="55" t="str">
        <f t="shared" si="55"/>
        <v>.</v>
      </c>
      <c r="R61" s="56">
        <f t="shared" ca="1" si="55"/>
        <v>3</v>
      </c>
      <c r="S61" s="57">
        <f t="shared" ca="1" si="55"/>
        <v>2</v>
      </c>
      <c r="T61" s="57">
        <f t="shared" ca="1" si="55"/>
        <v>1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0.28074462318906057</v>
      </c>
      <c r="CK61" s="66">
        <f t="shared" ca="1" si="31"/>
        <v>63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4.5947378386818283E-2</v>
      </c>
      <c r="CK62" s="66">
        <f t="shared" ca="1" si="31"/>
        <v>77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0.11225657674395317</v>
      </c>
      <c r="CK63" s="66">
        <f t="shared" ca="1" si="31"/>
        <v>74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0.41180189656226485</v>
      </c>
      <c r="CK64" s="66">
        <f t="shared" ca="1" si="31"/>
        <v>56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0.49146662737172864</v>
      </c>
      <c r="CK65" s="66">
        <f t="shared" ca="1" si="31"/>
        <v>49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0.93360188935146093</v>
      </c>
      <c r="CK66" s="66">
        <f t="shared" ref="CK66:CK81" ca="1" si="57">RANK(CJ66,$CJ$1:$CJ$100,)</f>
        <v>8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0.28019017302722116</v>
      </c>
      <c r="CK67" s="66">
        <f t="shared" ca="1" si="57"/>
        <v>64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0.82597065587740326</v>
      </c>
      <c r="CK68" s="66">
        <f t="shared" ca="1" si="57"/>
        <v>22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0.67940182051696951</v>
      </c>
      <c r="CK69" s="66">
        <f t="shared" ca="1" si="57"/>
        <v>31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3.3850052916574724E-2</v>
      </c>
      <c r="CK70" s="66">
        <f t="shared" ca="1" si="57"/>
        <v>78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8.5096674657532789E-2</v>
      </c>
      <c r="CK71" s="66">
        <f t="shared" ca="1" si="57"/>
        <v>75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0.98849812965892869</v>
      </c>
      <c r="CK72" s="66">
        <f t="shared" ca="1" si="57"/>
        <v>1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0.12005340753501237</v>
      </c>
      <c r="CK73" s="66">
        <f t="shared" ca="1" si="57"/>
        <v>73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0.94596773626014374</v>
      </c>
      <c r="CK74" s="66">
        <f t="shared" ca="1" si="57"/>
        <v>7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2.7575041542367784E-2</v>
      </c>
      <c r="CK75" s="66">
        <f t="shared" ca="1" si="57"/>
        <v>80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0.63432169889031043</v>
      </c>
      <c r="CK76" s="66">
        <f t="shared" ca="1" si="57"/>
        <v>37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0.52018172777900729</v>
      </c>
      <c r="CK77" s="66">
        <f t="shared" ca="1" si="57"/>
        <v>43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0.82204665849633207</v>
      </c>
      <c r="CK78" s="66">
        <f t="shared" ca="1" si="57"/>
        <v>23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0.83564792561009582</v>
      </c>
      <c r="CK79" s="66">
        <f t="shared" ca="1" si="57"/>
        <v>21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0.18032251357818874</v>
      </c>
      <c r="CK80" s="66">
        <f t="shared" ca="1" si="57"/>
        <v>68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0.4651729015760937</v>
      </c>
      <c r="CK81" s="66">
        <f t="shared" ca="1" si="57"/>
        <v>53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WCqwoFxa1HFkziO+hGDUgcuLAZHe0PgW7ktGlVs84mX6HQrFj4idnwLwdAbntgvFK4zNYWBQJxGWza8R7mwmqw==" saltValue="0ZnspUrq732kvOFCr+dUcg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966" priority="161">
      <formula>I38=0</formula>
    </cfRule>
  </conditionalFormatting>
  <conditionalFormatting sqref="I39">
    <cfRule type="expression" dxfId="965" priority="160">
      <formula>I39=0</formula>
    </cfRule>
  </conditionalFormatting>
  <conditionalFormatting sqref="H38">
    <cfRule type="expression" dxfId="964" priority="159">
      <formula>AND(H38=0,I38=0)</formula>
    </cfRule>
  </conditionalFormatting>
  <conditionalFormatting sqref="H39">
    <cfRule type="expression" dxfId="963" priority="158">
      <formula>AND(H39=0,I39=0)</formula>
    </cfRule>
  </conditionalFormatting>
  <conditionalFormatting sqref="G38">
    <cfRule type="expression" dxfId="962" priority="157">
      <formula>AND(G38=0,H38=0,I38=0)</formula>
    </cfRule>
  </conditionalFormatting>
  <conditionalFormatting sqref="G39">
    <cfRule type="expression" dxfId="961" priority="156">
      <formula>AND(G39=0,H39=0,I39=0)</formula>
    </cfRule>
  </conditionalFormatting>
  <conditionalFormatting sqref="D38">
    <cfRule type="expression" dxfId="960" priority="155">
      <formula>D38=0</formula>
    </cfRule>
  </conditionalFormatting>
  <conditionalFormatting sqref="D39">
    <cfRule type="expression" dxfId="959" priority="154">
      <formula>D39=0</formula>
    </cfRule>
  </conditionalFormatting>
  <conditionalFormatting sqref="D40">
    <cfRule type="expression" dxfId="958" priority="153">
      <formula>D40=0</formula>
    </cfRule>
  </conditionalFormatting>
  <conditionalFormatting sqref="C39">
    <cfRule type="expression" dxfId="957" priority="152">
      <formula>C39=""</formula>
    </cfRule>
  </conditionalFormatting>
  <conditionalFormatting sqref="AI15:AI26">
    <cfRule type="expression" dxfId="956" priority="151">
      <formula>$AM15="NO"</formula>
    </cfRule>
  </conditionalFormatting>
  <conditionalFormatting sqref="T38">
    <cfRule type="expression" dxfId="955" priority="150">
      <formula>T38=0</formula>
    </cfRule>
  </conditionalFormatting>
  <conditionalFormatting sqref="T39">
    <cfRule type="expression" dxfId="954" priority="149">
      <formula>T39=0</formula>
    </cfRule>
  </conditionalFormatting>
  <conditionalFormatting sqref="S38">
    <cfRule type="expression" dxfId="953" priority="148">
      <formula>AND(S38=0,T38=0)</formula>
    </cfRule>
  </conditionalFormatting>
  <conditionalFormatting sqref="S39">
    <cfRule type="expression" dxfId="952" priority="147">
      <formula>AND(S39=0,T39=0)</formula>
    </cfRule>
  </conditionalFormatting>
  <conditionalFormatting sqref="R38">
    <cfRule type="expression" dxfId="951" priority="146">
      <formula>AND(R38=0,S38=0,T38=0)</formula>
    </cfRule>
  </conditionalFormatting>
  <conditionalFormatting sqref="R39">
    <cfRule type="expression" dxfId="950" priority="145">
      <formula>AND(R39=0,S39=0,T39=0)</formula>
    </cfRule>
  </conditionalFormatting>
  <conditionalFormatting sqref="O38">
    <cfRule type="expression" dxfId="949" priority="144">
      <formula>O38=0</formula>
    </cfRule>
  </conditionalFormatting>
  <conditionalFormatting sqref="O39">
    <cfRule type="expression" dxfId="948" priority="143">
      <formula>O39=0</formula>
    </cfRule>
  </conditionalFormatting>
  <conditionalFormatting sqref="O40">
    <cfRule type="expression" dxfId="947" priority="142">
      <formula>O40=0</formula>
    </cfRule>
  </conditionalFormatting>
  <conditionalFormatting sqref="N39">
    <cfRule type="expression" dxfId="946" priority="141">
      <formula>N39=""</formula>
    </cfRule>
  </conditionalFormatting>
  <conditionalFormatting sqref="I45">
    <cfRule type="expression" dxfId="945" priority="140">
      <formula>I45=0</formula>
    </cfRule>
  </conditionalFormatting>
  <conditionalFormatting sqref="I46">
    <cfRule type="expression" dxfId="944" priority="139">
      <formula>I46=0</formula>
    </cfRule>
  </conditionalFormatting>
  <conditionalFormatting sqref="H45">
    <cfRule type="expression" dxfId="943" priority="138">
      <formula>AND(H45=0,I45=0)</formula>
    </cfRule>
  </conditionalFormatting>
  <conditionalFormatting sqref="H46">
    <cfRule type="expression" dxfId="942" priority="137">
      <formula>AND(H46=0,I46=0)</formula>
    </cfRule>
  </conditionalFormatting>
  <conditionalFormatting sqref="G45">
    <cfRule type="expression" dxfId="941" priority="136">
      <formula>AND(G45=0,H45=0,I45=0)</formula>
    </cfRule>
  </conditionalFormatting>
  <conditionalFormatting sqref="G46">
    <cfRule type="expression" dxfId="940" priority="135">
      <formula>AND(G46=0,H46=0,I46=0)</formula>
    </cfRule>
  </conditionalFormatting>
  <conditionalFormatting sqref="D45">
    <cfRule type="expression" dxfId="939" priority="134">
      <formula>D45=0</formula>
    </cfRule>
  </conditionalFormatting>
  <conditionalFormatting sqref="D46">
    <cfRule type="expression" dxfId="938" priority="133">
      <formula>D46=0</formula>
    </cfRule>
  </conditionalFormatting>
  <conditionalFormatting sqref="D47">
    <cfRule type="expression" dxfId="937" priority="132">
      <formula>D47=0</formula>
    </cfRule>
  </conditionalFormatting>
  <conditionalFormatting sqref="C46">
    <cfRule type="expression" dxfId="936" priority="131">
      <formula>C46=""</formula>
    </cfRule>
  </conditionalFormatting>
  <conditionalFormatting sqref="T45">
    <cfRule type="expression" dxfId="935" priority="130">
      <formula>T45=0</formula>
    </cfRule>
  </conditionalFormatting>
  <conditionalFormatting sqref="T46">
    <cfRule type="expression" dxfId="934" priority="129">
      <formula>T46=0</formula>
    </cfRule>
  </conditionalFormatting>
  <conditionalFormatting sqref="S45">
    <cfRule type="expression" dxfId="933" priority="128">
      <formula>AND(S45=0,T45=0)</formula>
    </cfRule>
  </conditionalFormatting>
  <conditionalFormatting sqref="S46">
    <cfRule type="expression" dxfId="932" priority="127">
      <formula>AND(S46=0,T46=0)</formula>
    </cfRule>
  </conditionalFormatting>
  <conditionalFormatting sqref="R45">
    <cfRule type="expression" dxfId="931" priority="126">
      <formula>AND(R45=0,S45=0,T45=0)</formula>
    </cfRule>
  </conditionalFormatting>
  <conditionalFormatting sqref="R46">
    <cfRule type="expression" dxfId="930" priority="125">
      <formula>AND(R46=0,S46=0,T46=0)</formula>
    </cfRule>
  </conditionalFormatting>
  <conditionalFormatting sqref="O45">
    <cfRule type="expression" dxfId="929" priority="124">
      <formula>O45=0</formula>
    </cfRule>
  </conditionalFormatting>
  <conditionalFormatting sqref="O46">
    <cfRule type="expression" dxfId="928" priority="123">
      <formula>O46=0</formula>
    </cfRule>
  </conditionalFormatting>
  <conditionalFormatting sqref="O47">
    <cfRule type="expression" dxfId="927" priority="122">
      <formula>O47=0</formula>
    </cfRule>
  </conditionalFormatting>
  <conditionalFormatting sqref="N46">
    <cfRule type="expression" dxfId="926" priority="121">
      <formula>N46=""</formula>
    </cfRule>
  </conditionalFormatting>
  <conditionalFormatting sqref="I52">
    <cfRule type="expression" dxfId="925" priority="120">
      <formula>I52=0</formula>
    </cfRule>
  </conditionalFormatting>
  <conditionalFormatting sqref="I53">
    <cfRule type="expression" dxfId="924" priority="119">
      <formula>I53=0</formula>
    </cfRule>
  </conditionalFormatting>
  <conditionalFormatting sqref="H52">
    <cfRule type="expression" dxfId="923" priority="118">
      <formula>AND(H52=0,I52=0)</formula>
    </cfRule>
  </conditionalFormatting>
  <conditionalFormatting sqref="H53">
    <cfRule type="expression" dxfId="922" priority="117">
      <formula>AND(H53=0,I53=0)</formula>
    </cfRule>
  </conditionalFormatting>
  <conditionalFormatting sqref="G52">
    <cfRule type="expression" dxfId="921" priority="116">
      <formula>AND(G52=0,H52=0,I52=0)</formula>
    </cfRule>
  </conditionalFormatting>
  <conditionalFormatting sqref="G53">
    <cfRule type="expression" dxfId="920" priority="115">
      <formula>AND(G53=0,H53=0,I53=0)</formula>
    </cfRule>
  </conditionalFormatting>
  <conditionalFormatting sqref="D52">
    <cfRule type="expression" dxfId="919" priority="114">
      <formula>D52=0</formula>
    </cfRule>
  </conditionalFormatting>
  <conditionalFormatting sqref="D53">
    <cfRule type="expression" dxfId="918" priority="113">
      <formula>D53=0</formula>
    </cfRule>
  </conditionalFormatting>
  <conditionalFormatting sqref="D54">
    <cfRule type="expression" dxfId="917" priority="112">
      <formula>D54=0</formula>
    </cfRule>
  </conditionalFormatting>
  <conditionalFormatting sqref="C53">
    <cfRule type="expression" dxfId="916" priority="111">
      <formula>C53=""</formula>
    </cfRule>
  </conditionalFormatting>
  <conditionalFormatting sqref="T52">
    <cfRule type="expression" dxfId="915" priority="110">
      <formula>T52=0</formula>
    </cfRule>
  </conditionalFormatting>
  <conditionalFormatting sqref="T53">
    <cfRule type="expression" dxfId="914" priority="109">
      <formula>T53=0</formula>
    </cfRule>
  </conditionalFormatting>
  <conditionalFormatting sqref="S52">
    <cfRule type="expression" dxfId="913" priority="108">
      <formula>AND(S52=0,T52=0)</formula>
    </cfRule>
  </conditionalFormatting>
  <conditionalFormatting sqref="S53">
    <cfRule type="expression" dxfId="912" priority="107">
      <formula>AND(S53=0,T53=0)</formula>
    </cfRule>
  </conditionalFormatting>
  <conditionalFormatting sqref="R52">
    <cfRule type="expression" dxfId="911" priority="106">
      <formula>AND(R52=0,S52=0,T52=0)</formula>
    </cfRule>
  </conditionalFormatting>
  <conditionalFormatting sqref="R53">
    <cfRule type="expression" dxfId="910" priority="105">
      <formula>AND(R53=0,S53=0,T53=0)</formula>
    </cfRule>
  </conditionalFormatting>
  <conditionalFormatting sqref="O52">
    <cfRule type="expression" dxfId="909" priority="104">
      <formula>O52=0</formula>
    </cfRule>
  </conditionalFormatting>
  <conditionalFormatting sqref="O53">
    <cfRule type="expression" dxfId="908" priority="103">
      <formula>O53=0</formula>
    </cfRule>
  </conditionalFormatting>
  <conditionalFormatting sqref="O54">
    <cfRule type="expression" dxfId="907" priority="102">
      <formula>O54=0</formula>
    </cfRule>
  </conditionalFormatting>
  <conditionalFormatting sqref="N53">
    <cfRule type="expression" dxfId="906" priority="101">
      <formula>N53=""</formula>
    </cfRule>
  </conditionalFormatting>
  <conditionalFormatting sqref="I59">
    <cfRule type="expression" dxfId="905" priority="100">
      <formula>I59=0</formula>
    </cfRule>
  </conditionalFormatting>
  <conditionalFormatting sqref="I60">
    <cfRule type="expression" dxfId="904" priority="99">
      <formula>I60=0</formula>
    </cfRule>
  </conditionalFormatting>
  <conditionalFormatting sqref="H59">
    <cfRule type="expression" dxfId="903" priority="98">
      <formula>AND(H59=0,I59=0)</formula>
    </cfRule>
  </conditionalFormatting>
  <conditionalFormatting sqref="H60">
    <cfRule type="expression" dxfId="902" priority="97">
      <formula>AND(H60=0,I60=0)</formula>
    </cfRule>
  </conditionalFormatting>
  <conditionalFormatting sqref="G59">
    <cfRule type="expression" dxfId="901" priority="96">
      <formula>AND(G59=0,H59=0,I59=0)</formula>
    </cfRule>
  </conditionalFormatting>
  <conditionalFormatting sqref="G60">
    <cfRule type="expression" dxfId="900" priority="95">
      <formula>AND(G60=0,H60=0,I60=0)</formula>
    </cfRule>
  </conditionalFormatting>
  <conditionalFormatting sqref="D59">
    <cfRule type="expression" dxfId="899" priority="94">
      <formula>D59=0</formula>
    </cfRule>
  </conditionalFormatting>
  <conditionalFormatting sqref="D60">
    <cfRule type="expression" dxfId="898" priority="93">
      <formula>D60=0</formula>
    </cfRule>
  </conditionalFormatting>
  <conditionalFormatting sqref="D61">
    <cfRule type="expression" dxfId="897" priority="92">
      <formula>D61=0</formula>
    </cfRule>
  </conditionalFormatting>
  <conditionalFormatting sqref="C60">
    <cfRule type="expression" dxfId="896" priority="91">
      <formula>C60=""</formula>
    </cfRule>
  </conditionalFormatting>
  <conditionalFormatting sqref="T59">
    <cfRule type="expression" dxfId="895" priority="90">
      <formula>T59=0</formula>
    </cfRule>
  </conditionalFormatting>
  <conditionalFormatting sqref="T60">
    <cfRule type="expression" dxfId="894" priority="89">
      <formula>T60=0</formula>
    </cfRule>
  </conditionalFormatting>
  <conditionalFormatting sqref="S59">
    <cfRule type="expression" dxfId="893" priority="88">
      <formula>AND(S59=0,T59=0)</formula>
    </cfRule>
  </conditionalFormatting>
  <conditionalFormatting sqref="S60">
    <cfRule type="expression" dxfId="892" priority="87">
      <formula>AND(S60=0,T60=0)</formula>
    </cfRule>
  </conditionalFormatting>
  <conditionalFormatting sqref="R59">
    <cfRule type="expression" dxfId="891" priority="86">
      <formula>AND(R59=0,S59=0,T59=0)</formula>
    </cfRule>
  </conditionalFormatting>
  <conditionalFormatting sqref="R60">
    <cfRule type="expression" dxfId="890" priority="85">
      <formula>AND(R60=0,S60=0,T60=0)</formula>
    </cfRule>
  </conditionalFormatting>
  <conditionalFormatting sqref="O59">
    <cfRule type="expression" dxfId="889" priority="84">
      <formula>O59=0</formula>
    </cfRule>
  </conditionalFormatting>
  <conditionalFormatting sqref="O60">
    <cfRule type="expression" dxfId="888" priority="83">
      <formula>O60=0</formula>
    </cfRule>
  </conditionalFormatting>
  <conditionalFormatting sqref="O61">
    <cfRule type="expression" dxfId="887" priority="82">
      <formula>O61=0</formula>
    </cfRule>
  </conditionalFormatting>
  <conditionalFormatting sqref="N60">
    <cfRule type="expression" dxfId="886" priority="81">
      <formula>N60=""</formula>
    </cfRule>
  </conditionalFormatting>
  <conditionalFormatting sqref="I7">
    <cfRule type="expression" dxfId="885" priority="80">
      <formula>I7=0</formula>
    </cfRule>
  </conditionalFormatting>
  <conditionalFormatting sqref="I8">
    <cfRule type="expression" dxfId="884" priority="79">
      <formula>I8=0</formula>
    </cfRule>
  </conditionalFormatting>
  <conditionalFormatting sqref="H7">
    <cfRule type="expression" dxfId="883" priority="78">
      <formula>AND(H7=0,I7=0)</formula>
    </cfRule>
  </conditionalFormatting>
  <conditionalFormatting sqref="H8">
    <cfRule type="expression" dxfId="882" priority="77">
      <formula>AND(H8=0,I8=0)</formula>
    </cfRule>
  </conditionalFormatting>
  <conditionalFormatting sqref="G7">
    <cfRule type="expression" dxfId="881" priority="76">
      <formula>AND(G7=0,H7=0,I7=0)</formula>
    </cfRule>
  </conditionalFormatting>
  <conditionalFormatting sqref="G8">
    <cfRule type="expression" dxfId="880" priority="75">
      <formula>AND(G8=0,H8=0,I8=0)</formula>
    </cfRule>
  </conditionalFormatting>
  <conditionalFormatting sqref="D7">
    <cfRule type="expression" dxfId="879" priority="74">
      <formula>D7=0</formula>
    </cfRule>
  </conditionalFormatting>
  <conditionalFormatting sqref="D8">
    <cfRule type="expression" dxfId="878" priority="73">
      <formula>D8=0</formula>
    </cfRule>
  </conditionalFormatting>
  <conditionalFormatting sqref="D9">
    <cfRule type="expression" dxfId="877" priority="72">
      <formula>D9=0</formula>
    </cfRule>
  </conditionalFormatting>
  <conditionalFormatting sqref="C8">
    <cfRule type="expression" dxfId="876" priority="71">
      <formula>C8=""</formula>
    </cfRule>
  </conditionalFormatting>
  <conditionalFormatting sqref="T7">
    <cfRule type="expression" dxfId="875" priority="70">
      <formula>T7=0</formula>
    </cfRule>
  </conditionalFormatting>
  <conditionalFormatting sqref="T8">
    <cfRule type="expression" dxfId="874" priority="69">
      <formula>T8=0</formula>
    </cfRule>
  </conditionalFormatting>
  <conditionalFormatting sqref="S7">
    <cfRule type="expression" dxfId="873" priority="68">
      <formula>AND(S7=0,T7=0)</formula>
    </cfRule>
  </conditionalFormatting>
  <conditionalFormatting sqref="S8">
    <cfRule type="expression" dxfId="872" priority="67">
      <formula>AND(S8=0,T8=0)</formula>
    </cfRule>
  </conditionalFormatting>
  <conditionalFormatting sqref="R7">
    <cfRule type="expression" dxfId="871" priority="66">
      <formula>AND(R7=0,S7=0,T7=0)</formula>
    </cfRule>
  </conditionalFormatting>
  <conditionalFormatting sqref="R8">
    <cfRule type="expression" dxfId="870" priority="65">
      <formula>AND(R8=0,S8=0,T8=0)</formula>
    </cfRule>
  </conditionalFormatting>
  <conditionalFormatting sqref="O7">
    <cfRule type="expression" dxfId="869" priority="64">
      <formula>O7=0</formula>
    </cfRule>
  </conditionalFormatting>
  <conditionalFormatting sqref="O8">
    <cfRule type="expression" dxfId="868" priority="63">
      <formula>O8=0</formula>
    </cfRule>
  </conditionalFormatting>
  <conditionalFormatting sqref="O9">
    <cfRule type="expression" dxfId="867" priority="62">
      <formula>O9=0</formula>
    </cfRule>
  </conditionalFormatting>
  <conditionalFormatting sqref="N8">
    <cfRule type="expression" dxfId="866" priority="61">
      <formula>N8=""</formula>
    </cfRule>
  </conditionalFormatting>
  <conditionalFormatting sqref="I14">
    <cfRule type="expression" dxfId="865" priority="60">
      <formula>I14=0</formula>
    </cfRule>
  </conditionalFormatting>
  <conditionalFormatting sqref="I15">
    <cfRule type="expression" dxfId="864" priority="59">
      <formula>I15=0</formula>
    </cfRule>
  </conditionalFormatting>
  <conditionalFormatting sqref="H14">
    <cfRule type="expression" dxfId="863" priority="58">
      <formula>AND(H14=0,I14=0)</formula>
    </cfRule>
  </conditionalFormatting>
  <conditionalFormatting sqref="H15">
    <cfRule type="expression" dxfId="862" priority="57">
      <formula>AND(H15=0,I15=0)</formula>
    </cfRule>
  </conditionalFormatting>
  <conditionalFormatting sqref="G14">
    <cfRule type="expression" dxfId="861" priority="56">
      <formula>AND(G14=0,H14=0,I14=0)</formula>
    </cfRule>
  </conditionalFormatting>
  <conditionalFormatting sqref="G15">
    <cfRule type="expression" dxfId="860" priority="55">
      <formula>AND(G15=0,H15=0,I15=0)</formula>
    </cfRule>
  </conditionalFormatting>
  <conditionalFormatting sqref="D14">
    <cfRule type="expression" dxfId="859" priority="54">
      <formula>D14=0</formula>
    </cfRule>
  </conditionalFormatting>
  <conditionalFormatting sqref="D15">
    <cfRule type="expression" dxfId="858" priority="53">
      <formula>D15=0</formula>
    </cfRule>
  </conditionalFormatting>
  <conditionalFormatting sqref="D16">
    <cfRule type="expression" dxfId="857" priority="52">
      <formula>D16=0</formula>
    </cfRule>
  </conditionalFormatting>
  <conditionalFormatting sqref="C15">
    <cfRule type="expression" dxfId="856" priority="51">
      <formula>C15=""</formula>
    </cfRule>
  </conditionalFormatting>
  <conditionalFormatting sqref="T14">
    <cfRule type="expression" dxfId="855" priority="50">
      <formula>T14=0</formula>
    </cfRule>
  </conditionalFormatting>
  <conditionalFormatting sqref="T15">
    <cfRule type="expression" dxfId="854" priority="49">
      <formula>T15=0</formula>
    </cfRule>
  </conditionalFormatting>
  <conditionalFormatting sqref="S14">
    <cfRule type="expression" dxfId="853" priority="48">
      <formula>AND(S14=0,T14=0)</formula>
    </cfRule>
  </conditionalFormatting>
  <conditionalFormatting sqref="S15">
    <cfRule type="expression" dxfId="852" priority="47">
      <formula>AND(S15=0,T15=0)</formula>
    </cfRule>
  </conditionalFormatting>
  <conditionalFormatting sqref="R14">
    <cfRule type="expression" dxfId="851" priority="46">
      <formula>AND(R14=0,S14=0,T14=0)</formula>
    </cfRule>
  </conditionalFormatting>
  <conditionalFormatting sqref="R15">
    <cfRule type="expression" dxfId="850" priority="45">
      <formula>AND(R15=0,S15=0,T15=0)</formula>
    </cfRule>
  </conditionalFormatting>
  <conditionalFormatting sqref="O14">
    <cfRule type="expression" dxfId="849" priority="44">
      <formula>O14=0</formula>
    </cfRule>
  </conditionalFormatting>
  <conditionalFormatting sqref="O15">
    <cfRule type="expression" dxfId="848" priority="43">
      <formula>O15=0</formula>
    </cfRule>
  </conditionalFormatting>
  <conditionalFormatting sqref="O16">
    <cfRule type="expression" dxfId="847" priority="42">
      <formula>O16=0</formula>
    </cfRule>
  </conditionalFormatting>
  <conditionalFormatting sqref="N15">
    <cfRule type="expression" dxfId="846" priority="41">
      <formula>N15=""</formula>
    </cfRule>
  </conditionalFormatting>
  <conditionalFormatting sqref="I21">
    <cfRule type="expression" dxfId="845" priority="40">
      <formula>I21=0</formula>
    </cfRule>
  </conditionalFormatting>
  <conditionalFormatting sqref="I22">
    <cfRule type="expression" dxfId="844" priority="39">
      <formula>I22=0</formula>
    </cfRule>
  </conditionalFormatting>
  <conditionalFormatting sqref="H21">
    <cfRule type="expression" dxfId="843" priority="38">
      <formula>AND(H21=0,I21=0)</formula>
    </cfRule>
  </conditionalFormatting>
  <conditionalFormatting sqref="H22">
    <cfRule type="expression" dxfId="842" priority="37">
      <formula>AND(H22=0,I22=0)</formula>
    </cfRule>
  </conditionalFormatting>
  <conditionalFormatting sqref="G21">
    <cfRule type="expression" dxfId="841" priority="36">
      <formula>AND(G21=0,H21=0,I21=0)</formula>
    </cfRule>
  </conditionalFormatting>
  <conditionalFormatting sqref="G22">
    <cfRule type="expression" dxfId="840" priority="35">
      <formula>AND(G22=0,H22=0,I22=0)</formula>
    </cfRule>
  </conditionalFormatting>
  <conditionalFormatting sqref="D21">
    <cfRule type="expression" dxfId="839" priority="34">
      <formula>D21=0</formula>
    </cfRule>
  </conditionalFormatting>
  <conditionalFormatting sqref="D22">
    <cfRule type="expression" dxfId="838" priority="33">
      <formula>D22=0</formula>
    </cfRule>
  </conditionalFormatting>
  <conditionalFormatting sqref="D23">
    <cfRule type="expression" dxfId="837" priority="32">
      <formula>D23=0</formula>
    </cfRule>
  </conditionalFormatting>
  <conditionalFormatting sqref="C22">
    <cfRule type="expression" dxfId="836" priority="31">
      <formula>C22=""</formula>
    </cfRule>
  </conditionalFormatting>
  <conditionalFormatting sqref="T21">
    <cfRule type="expression" dxfId="835" priority="30">
      <formula>T21=0</formula>
    </cfRule>
  </conditionalFormatting>
  <conditionalFormatting sqref="T22">
    <cfRule type="expression" dxfId="834" priority="29">
      <formula>T22=0</formula>
    </cfRule>
  </conditionalFormatting>
  <conditionalFormatting sqref="S21">
    <cfRule type="expression" dxfId="833" priority="28">
      <formula>AND(S21=0,T21=0)</formula>
    </cfRule>
  </conditionalFormatting>
  <conditionalFormatting sqref="S22">
    <cfRule type="expression" dxfId="832" priority="27">
      <formula>AND(S22=0,T22=0)</formula>
    </cfRule>
  </conditionalFormatting>
  <conditionalFormatting sqref="R21">
    <cfRule type="expression" dxfId="831" priority="26">
      <formula>AND(R21=0,S21=0,T21=0)</formula>
    </cfRule>
  </conditionalFormatting>
  <conditionalFormatting sqref="R22">
    <cfRule type="expression" dxfId="830" priority="25">
      <formula>AND(R22=0,S22=0,T22=0)</formula>
    </cfRule>
  </conditionalFormatting>
  <conditionalFormatting sqref="O21">
    <cfRule type="expression" dxfId="829" priority="24">
      <formula>O21=0</formula>
    </cfRule>
  </conditionalFormatting>
  <conditionalFormatting sqref="O22">
    <cfRule type="expression" dxfId="828" priority="23">
      <formula>O22=0</formula>
    </cfRule>
  </conditionalFormatting>
  <conditionalFormatting sqref="O23">
    <cfRule type="expression" dxfId="827" priority="22">
      <formula>O23=0</formula>
    </cfRule>
  </conditionalFormatting>
  <conditionalFormatting sqref="N22">
    <cfRule type="expression" dxfId="826" priority="21">
      <formula>N22=""</formula>
    </cfRule>
  </conditionalFormatting>
  <conditionalFormatting sqref="I28">
    <cfRule type="expression" dxfId="825" priority="20">
      <formula>I28=0</formula>
    </cfRule>
  </conditionalFormatting>
  <conditionalFormatting sqref="I29">
    <cfRule type="expression" dxfId="824" priority="19">
      <formula>I29=0</formula>
    </cfRule>
  </conditionalFormatting>
  <conditionalFormatting sqref="H28">
    <cfRule type="expression" dxfId="823" priority="18">
      <formula>AND(H28=0,I28=0)</formula>
    </cfRule>
  </conditionalFormatting>
  <conditionalFormatting sqref="H29">
    <cfRule type="expression" dxfId="822" priority="17">
      <formula>AND(H29=0,I29=0)</formula>
    </cfRule>
  </conditionalFormatting>
  <conditionalFormatting sqref="G28">
    <cfRule type="expression" dxfId="821" priority="16">
      <formula>AND(G28=0,H28=0,I28=0)</formula>
    </cfRule>
  </conditionalFormatting>
  <conditionalFormatting sqref="G29">
    <cfRule type="expression" dxfId="820" priority="15">
      <formula>AND(G29=0,H29=0,I29=0)</formula>
    </cfRule>
  </conditionalFormatting>
  <conditionalFormatting sqref="D28">
    <cfRule type="expression" dxfId="819" priority="14">
      <formula>D28=0</formula>
    </cfRule>
  </conditionalFormatting>
  <conditionalFormatting sqref="D29">
    <cfRule type="expression" dxfId="818" priority="13">
      <formula>D29=0</formula>
    </cfRule>
  </conditionalFormatting>
  <conditionalFormatting sqref="D30">
    <cfRule type="expression" dxfId="817" priority="12">
      <formula>D30=0</formula>
    </cfRule>
  </conditionalFormatting>
  <conditionalFormatting sqref="C29">
    <cfRule type="expression" dxfId="816" priority="11">
      <formula>C29=""</formula>
    </cfRule>
  </conditionalFormatting>
  <conditionalFormatting sqref="T28">
    <cfRule type="expression" dxfId="815" priority="10">
      <formula>T28=0</formula>
    </cfRule>
  </conditionalFormatting>
  <conditionalFormatting sqref="T29">
    <cfRule type="expression" dxfId="814" priority="9">
      <formula>T29=0</formula>
    </cfRule>
  </conditionalFormatting>
  <conditionalFormatting sqref="S28">
    <cfRule type="expression" dxfId="813" priority="8">
      <formula>AND(S28=0,T28=0)</formula>
    </cfRule>
  </conditionalFormatting>
  <conditionalFormatting sqref="S29">
    <cfRule type="expression" dxfId="812" priority="7">
      <formula>AND(S29=0,T29=0)</formula>
    </cfRule>
  </conditionalFormatting>
  <conditionalFormatting sqref="R28">
    <cfRule type="expression" dxfId="811" priority="6">
      <formula>AND(R28=0,S28=0,T28=0)</formula>
    </cfRule>
  </conditionalFormatting>
  <conditionalFormatting sqref="R29">
    <cfRule type="expression" dxfId="810" priority="5">
      <formula>AND(R29=0,S29=0,T29=0)</formula>
    </cfRule>
  </conditionalFormatting>
  <conditionalFormatting sqref="O28">
    <cfRule type="expression" dxfId="809" priority="4">
      <formula>O28=0</formula>
    </cfRule>
  </conditionalFormatting>
  <conditionalFormatting sqref="O29">
    <cfRule type="expression" dxfId="808" priority="3">
      <formula>O29=0</formula>
    </cfRule>
  </conditionalFormatting>
  <conditionalFormatting sqref="O30">
    <cfRule type="expression" dxfId="807" priority="2">
      <formula>O30=0</formula>
    </cfRule>
  </conditionalFormatting>
  <conditionalFormatting sqref="N29">
    <cfRule type="expression" dxfId="806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130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5</v>
      </c>
      <c r="AB1" s="1">
        <f ca="1">BE1*10000+BJ1*1000+BO1*100+BT1*10+BY1</f>
        <v>1084</v>
      </c>
      <c r="AC1" s="1" t="s">
        <v>1</v>
      </c>
      <c r="AD1" s="1">
        <f ca="1">BF1*10000+BK1*1000+BP1*100+BU1*10+BZ1</f>
        <v>1916</v>
      </c>
      <c r="AE1" s="1" t="s">
        <v>43</v>
      </c>
      <c r="AF1" s="1">
        <f ca="1">AB1+AD1</f>
        <v>3000</v>
      </c>
      <c r="AH1" s="1">
        <f ca="1">BE1</f>
        <v>0</v>
      </c>
      <c r="AI1" s="1">
        <f ca="1">BJ1</f>
        <v>1</v>
      </c>
      <c r="AJ1" s="1" t="s">
        <v>6</v>
      </c>
      <c r="AK1" s="1">
        <f ca="1">BO1</f>
        <v>0</v>
      </c>
      <c r="AL1" s="1">
        <f ca="1">BT1</f>
        <v>8</v>
      </c>
      <c r="AM1" s="1">
        <f ca="1">BY1</f>
        <v>4</v>
      </c>
      <c r="AN1" s="1" t="s">
        <v>1</v>
      </c>
      <c r="AO1" s="1">
        <f ca="1">BF1</f>
        <v>0</v>
      </c>
      <c r="AP1" s="1">
        <f ca="1">BK1</f>
        <v>1</v>
      </c>
      <c r="AQ1" s="1" t="s">
        <v>6</v>
      </c>
      <c r="AR1" s="1">
        <f ca="1">BP1</f>
        <v>9</v>
      </c>
      <c r="AS1" s="1">
        <f ca="1">BU1</f>
        <v>1</v>
      </c>
      <c r="AT1" s="1">
        <f ca="1">BZ1</f>
        <v>6</v>
      </c>
      <c r="AU1" s="1" t="s">
        <v>43</v>
      </c>
      <c r="AV1" s="1">
        <f ca="1">MOD(ROUNDDOWN(AF1/10000,0),10)</f>
        <v>0</v>
      </c>
      <c r="AW1" s="1">
        <f ca="1">MOD(ROUNDDOWN(AF1/1000,0),10)</f>
        <v>3</v>
      </c>
      <c r="AX1" s="1" t="s">
        <v>6</v>
      </c>
      <c r="AY1" s="1">
        <f ca="1">MOD(ROUNDDOWN(AF1/100,0),10)</f>
        <v>0</v>
      </c>
      <c r="AZ1" s="1">
        <f ca="1">MOD(ROUNDDOWN(AF1/10,0),10)</f>
        <v>0</v>
      </c>
      <c r="BA1" s="1">
        <f ca="1">MOD(ROUNDDOWN(AF1/1,0),10)</f>
        <v>0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1</v>
      </c>
      <c r="BK1" s="11">
        <f ca="1">VLOOKUP($CK1,$CM$1:$CO$100,3,FALSE)</f>
        <v>1</v>
      </c>
      <c r="BL1" s="12"/>
      <c r="BM1" s="18" t="s">
        <v>8</v>
      </c>
      <c r="BN1" s="1">
        <v>1</v>
      </c>
      <c r="BO1" s="10">
        <f ca="1">VLOOKUP($CR1,$CT$1:$CV$100,2,FALSE)</f>
        <v>0</v>
      </c>
      <c r="BP1" s="10">
        <f ca="1">VLOOKUP($CR1,$CT$1:$CV$100,3,FALSE)</f>
        <v>9</v>
      </c>
      <c r="BQ1" s="19"/>
      <c r="BR1" s="18" t="s">
        <v>9</v>
      </c>
      <c r="BS1" s="1">
        <v>1</v>
      </c>
      <c r="BT1" s="10">
        <f ca="1">VLOOKUP($CY1,$DA$1:$DC$100,2,FALSE)</f>
        <v>8</v>
      </c>
      <c r="BU1" s="10">
        <f ca="1">VLOOKUP($CY1,$DA$1:$DC$100,3,FALSE)</f>
        <v>1</v>
      </c>
      <c r="BV1" s="19"/>
      <c r="BW1" s="18" t="s">
        <v>10</v>
      </c>
      <c r="BX1" s="1">
        <v>1</v>
      </c>
      <c r="BY1" s="10">
        <f ca="1">VLOOKUP($DF1,$DH$1:$DJ$100,2,FALSE)</f>
        <v>4</v>
      </c>
      <c r="BZ1" s="10">
        <f ca="1">VLOOKUP($DF1,$DH$1:$DJ$100,3,FALSE)</f>
        <v>6</v>
      </c>
      <c r="CA1" s="19"/>
      <c r="CB1" s="19"/>
      <c r="CC1" s="65">
        <f ca="1">RAND()</f>
        <v>0.71223162183502009</v>
      </c>
      <c r="CD1" s="66">
        <f ca="1">RANK(CC1,$CC$1:$CC$100,)</f>
        <v>3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0.98666974225215676</v>
      </c>
      <c r="CK1" s="66">
        <f ca="1">RANK(CJ1,$CJ$1:$CJ$100,)</f>
        <v>1</v>
      </c>
      <c r="CL1" s="67"/>
      <c r="CM1" s="67">
        <v>1</v>
      </c>
      <c r="CN1" s="67">
        <v>1</v>
      </c>
      <c r="CO1" s="67">
        <v>1</v>
      </c>
      <c r="CQ1" s="65">
        <f ca="1">RAND()</f>
        <v>0.93614256394563589</v>
      </c>
      <c r="CR1" s="66">
        <f ca="1">RANK(CQ1,$CQ$1:$CQ$100,)</f>
        <v>1</v>
      </c>
      <c r="CS1" s="67"/>
      <c r="CT1" s="67">
        <v>1</v>
      </c>
      <c r="CU1" s="67">
        <v>0</v>
      </c>
      <c r="CV1" s="67">
        <v>9</v>
      </c>
      <c r="CW1" s="67"/>
      <c r="CX1" s="65">
        <f ca="1">RAND()</f>
        <v>0.1076237038941269</v>
      </c>
      <c r="CY1" s="66">
        <f ca="1">RANK(CX1,$CX$1:$CX$100,)</f>
        <v>17</v>
      </c>
      <c r="CZ1" s="67"/>
      <c r="DA1" s="67">
        <v>1</v>
      </c>
      <c r="DB1" s="67">
        <v>0</v>
      </c>
      <c r="DC1" s="67">
        <v>9</v>
      </c>
      <c r="DE1" s="65">
        <f ca="1">RAND()</f>
        <v>0.84805707694406018</v>
      </c>
      <c r="DF1" s="66">
        <f ca="1">RANK(DE1,$DE$1:$DE$100,)</f>
        <v>4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97" t="s">
        <v>87</v>
      </c>
      <c r="B2" s="98"/>
      <c r="C2" s="98"/>
      <c r="D2" s="98"/>
      <c r="E2" s="98"/>
      <c r="F2" s="99"/>
      <c r="G2" s="100" t="s">
        <v>88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11</v>
      </c>
      <c r="AB2" s="1">
        <f t="shared" ref="AB2:AB12" ca="1" si="0">BE2*10000+BJ2*1000+BO2*100+BT2*10+BY2</f>
        <v>9463</v>
      </c>
      <c r="AC2" s="1" t="s">
        <v>1</v>
      </c>
      <c r="AD2" s="1">
        <f t="shared" ref="AD2:AD12" ca="1" si="1">BF2*10000+BK2*1000+BP2*100+BU2*10+BZ2</f>
        <v>1537</v>
      </c>
      <c r="AE2" s="1" t="s">
        <v>43</v>
      </c>
      <c r="AF2" s="1">
        <f t="shared" ref="AF2:AF12" ca="1" si="2">AB2+AD2</f>
        <v>11000</v>
      </c>
      <c r="AH2" s="1">
        <f t="shared" ref="AH2:AH12" ca="1" si="3">BE2</f>
        <v>0</v>
      </c>
      <c r="AI2" s="1">
        <f t="shared" ref="AI2:AI12" ca="1" si="4">BJ2</f>
        <v>9</v>
      </c>
      <c r="AJ2" s="1" t="s">
        <v>6</v>
      </c>
      <c r="AK2" s="1">
        <f t="shared" ref="AK2:AK12" ca="1" si="5">BO2</f>
        <v>4</v>
      </c>
      <c r="AL2" s="1">
        <f t="shared" ref="AL2:AL12" ca="1" si="6">BT2</f>
        <v>6</v>
      </c>
      <c r="AM2" s="1">
        <f t="shared" ref="AM2:AM12" ca="1" si="7">BY2</f>
        <v>3</v>
      </c>
      <c r="AN2" s="1" t="s">
        <v>1</v>
      </c>
      <c r="AO2" s="1">
        <f t="shared" ref="AO2:AO12" ca="1" si="8">BF2</f>
        <v>0</v>
      </c>
      <c r="AP2" s="1">
        <f t="shared" ref="AP2:AP12" ca="1" si="9">BK2</f>
        <v>1</v>
      </c>
      <c r="AQ2" s="1" t="s">
        <v>47</v>
      </c>
      <c r="AR2" s="1">
        <f t="shared" ref="AR2:AR12" ca="1" si="10">BP2</f>
        <v>5</v>
      </c>
      <c r="AS2" s="1">
        <f t="shared" ref="AS2:AS12" ca="1" si="11">BU2</f>
        <v>3</v>
      </c>
      <c r="AT2" s="1">
        <f t="shared" ref="AT2:AT12" ca="1" si="12">BZ2</f>
        <v>7</v>
      </c>
      <c r="AU2" s="1" t="s">
        <v>43</v>
      </c>
      <c r="AV2" s="1">
        <f t="shared" ref="AV2:AV12" ca="1" si="13">MOD(ROUNDDOWN(AF2/10000,0),10)</f>
        <v>1</v>
      </c>
      <c r="AW2" s="1">
        <f t="shared" ref="AW2:AW12" ca="1" si="14">MOD(ROUNDDOWN(AF2/1000,0),10)</f>
        <v>1</v>
      </c>
      <c r="AX2" s="1" t="s">
        <v>96</v>
      </c>
      <c r="AY2" s="1">
        <f t="shared" ref="AY2:AY12" ca="1" si="15">MOD(ROUNDDOWN(AF2/100,0),10)</f>
        <v>0</v>
      </c>
      <c r="AZ2" s="1">
        <f t="shared" ref="AZ2:AZ12" ca="1" si="16">MOD(ROUNDDOWN(AF2/10,0),10)</f>
        <v>0</v>
      </c>
      <c r="BA2" s="1">
        <f t="shared" ref="BA2:BA12" ca="1" si="17">MOD(ROUNDDOWN(AF2/1,0),10)</f>
        <v>0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9</v>
      </c>
      <c r="BK2" s="11">
        <f t="shared" ref="BK2:BK12" ca="1" si="21">VLOOKUP($CK2,$CM$1:$CO$100,3,FALSE)</f>
        <v>1</v>
      </c>
      <c r="BL2" s="12"/>
      <c r="BN2" s="1">
        <v>2</v>
      </c>
      <c r="BO2" s="10">
        <f t="shared" ref="BO2:BO12" ca="1" si="22">VLOOKUP($CR2,$CT$1:$CV$100,2,FALSE)</f>
        <v>4</v>
      </c>
      <c r="BP2" s="10">
        <f t="shared" ref="BP2:BP12" ca="1" si="23">VLOOKUP($CR2,$CT$1:$CV$100,3,FALSE)</f>
        <v>5</v>
      </c>
      <c r="BQ2" s="19"/>
      <c r="BS2" s="1">
        <v>2</v>
      </c>
      <c r="BT2" s="10">
        <f t="shared" ref="BT2:BT12" ca="1" si="24">VLOOKUP($CY2,$DA$1:$DC$100,2,FALSE)</f>
        <v>6</v>
      </c>
      <c r="BU2" s="10">
        <f t="shared" ref="BU2:BU12" ca="1" si="25">VLOOKUP($CY2,$DA$1:$DC$100,3,FALSE)</f>
        <v>3</v>
      </c>
      <c r="BV2" s="19"/>
      <c r="BX2" s="1">
        <v>2</v>
      </c>
      <c r="BY2" s="10">
        <f t="shared" ref="BY2:BY12" ca="1" si="26">VLOOKUP($DF2,$DH$1:$DJ$100,2,FALSE)</f>
        <v>3</v>
      </c>
      <c r="BZ2" s="10">
        <f t="shared" ref="BZ2:BZ12" ca="1" si="27">VLOOKUP($DF2,$DH$1:$DJ$100,3,FALSE)</f>
        <v>7</v>
      </c>
      <c r="CA2" s="19"/>
      <c r="CB2" s="19"/>
      <c r="CC2" s="65">
        <f t="shared" ref="CC2:CC18" ca="1" si="28">RAND()</f>
        <v>0.5444366076687156</v>
      </c>
      <c r="CD2" s="66">
        <f t="shared" ref="CD2:CD18" ca="1" si="29">RANK(CC2,$CC$1:$CC$100,)</f>
        <v>6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0.11287719877003966</v>
      </c>
      <c r="CK2" s="66">
        <f t="shared" ref="CK2:CK65" ca="1" si="31">RANK(CJ2,$CJ$1:$CJ$100,)</f>
        <v>73</v>
      </c>
      <c r="CL2" s="67"/>
      <c r="CM2" s="67">
        <v>2</v>
      </c>
      <c r="CN2" s="67">
        <v>1</v>
      </c>
      <c r="CO2" s="67">
        <v>2</v>
      </c>
      <c r="CQ2" s="65">
        <f t="shared" ref="CQ2:CQ18" ca="1" si="32">RAND()</f>
        <v>0.41046673721111937</v>
      </c>
      <c r="CR2" s="66">
        <f t="shared" ref="CR2:CR18" ca="1" si="33">RANK(CQ2,$CQ$1:$CQ$100,)</f>
        <v>13</v>
      </c>
      <c r="CS2" s="67"/>
      <c r="CT2" s="67">
        <v>2</v>
      </c>
      <c r="CU2" s="67">
        <v>1</v>
      </c>
      <c r="CV2" s="67">
        <v>8</v>
      </c>
      <c r="CX2" s="65">
        <f t="shared" ref="CX2:CX18" ca="1" si="34">RAND()</f>
        <v>0.11390597455389495</v>
      </c>
      <c r="CY2" s="66">
        <f t="shared" ref="CY2:CY18" ca="1" si="35">RANK(CX2,$CX$1:$CX$100,)</f>
        <v>15</v>
      </c>
      <c r="CZ2" s="67"/>
      <c r="DA2" s="67">
        <v>2</v>
      </c>
      <c r="DB2" s="67">
        <v>1</v>
      </c>
      <c r="DC2" s="67">
        <v>8</v>
      </c>
      <c r="DE2" s="65">
        <f t="shared" ref="DE2:DE18" ca="1" si="36">RAND()</f>
        <v>0.44544663725329192</v>
      </c>
      <c r="DF2" s="66">
        <f t="shared" ref="DF2:DF18" ca="1" si="37">RANK(DE2,$DE$1:$DE$100,)</f>
        <v>12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54</v>
      </c>
      <c r="AB3" s="1">
        <f t="shared" ca="1" si="0"/>
        <v>5655</v>
      </c>
      <c r="AC3" s="1" t="s">
        <v>61</v>
      </c>
      <c r="AD3" s="1">
        <f t="shared" ca="1" si="1"/>
        <v>7345</v>
      </c>
      <c r="AE3" s="1" t="s">
        <v>57</v>
      </c>
      <c r="AF3" s="1">
        <f t="shared" ca="1" si="2"/>
        <v>13000</v>
      </c>
      <c r="AH3" s="1">
        <f t="shared" ca="1" si="3"/>
        <v>0</v>
      </c>
      <c r="AI3" s="1">
        <f t="shared" ca="1" si="4"/>
        <v>5</v>
      </c>
      <c r="AJ3" s="1" t="s">
        <v>47</v>
      </c>
      <c r="AK3" s="1">
        <f t="shared" ca="1" si="5"/>
        <v>6</v>
      </c>
      <c r="AL3" s="1">
        <f t="shared" ca="1" si="6"/>
        <v>5</v>
      </c>
      <c r="AM3" s="1">
        <f t="shared" ca="1" si="7"/>
        <v>5</v>
      </c>
      <c r="AN3" s="1" t="s">
        <v>61</v>
      </c>
      <c r="AO3" s="1">
        <f t="shared" ca="1" si="8"/>
        <v>0</v>
      </c>
      <c r="AP3" s="1">
        <f t="shared" ca="1" si="9"/>
        <v>7</v>
      </c>
      <c r="AQ3" s="1" t="s">
        <v>47</v>
      </c>
      <c r="AR3" s="1">
        <f t="shared" ca="1" si="10"/>
        <v>3</v>
      </c>
      <c r="AS3" s="1">
        <f t="shared" ca="1" si="11"/>
        <v>4</v>
      </c>
      <c r="AT3" s="1">
        <f t="shared" ca="1" si="12"/>
        <v>5</v>
      </c>
      <c r="AU3" s="1" t="s">
        <v>57</v>
      </c>
      <c r="AV3" s="1">
        <f t="shared" ca="1" si="13"/>
        <v>1</v>
      </c>
      <c r="AW3" s="1">
        <f t="shared" ca="1" si="14"/>
        <v>3</v>
      </c>
      <c r="AX3" s="1" t="s">
        <v>47</v>
      </c>
      <c r="AY3" s="1">
        <f t="shared" ca="1" si="15"/>
        <v>0</v>
      </c>
      <c r="AZ3" s="1">
        <f t="shared" ca="1" si="16"/>
        <v>0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5</v>
      </c>
      <c r="BK3" s="11">
        <f t="shared" ca="1" si="21"/>
        <v>7</v>
      </c>
      <c r="BL3" s="12"/>
      <c r="BN3" s="1">
        <v>3</v>
      </c>
      <c r="BO3" s="10">
        <f t="shared" ca="1" si="22"/>
        <v>6</v>
      </c>
      <c r="BP3" s="10">
        <f t="shared" ca="1" si="23"/>
        <v>3</v>
      </c>
      <c r="BQ3" s="19"/>
      <c r="BS3" s="1">
        <v>3</v>
      </c>
      <c r="BT3" s="10">
        <f t="shared" ca="1" si="24"/>
        <v>5</v>
      </c>
      <c r="BU3" s="10">
        <f t="shared" ca="1" si="25"/>
        <v>4</v>
      </c>
      <c r="BV3" s="19"/>
      <c r="BX3" s="1">
        <v>3</v>
      </c>
      <c r="BY3" s="10">
        <f t="shared" ca="1" si="26"/>
        <v>5</v>
      </c>
      <c r="BZ3" s="10">
        <f t="shared" ca="1" si="27"/>
        <v>5</v>
      </c>
      <c r="CA3" s="19"/>
      <c r="CB3" s="19"/>
      <c r="CC3" s="65">
        <f t="shared" ca="1" si="28"/>
        <v>0.98916552622999432</v>
      </c>
      <c r="CD3" s="66">
        <f t="shared" ca="1" si="29"/>
        <v>1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0.43687188389019582</v>
      </c>
      <c r="CK3" s="66">
        <f t="shared" ca="1" si="31"/>
        <v>43</v>
      </c>
      <c r="CL3" s="67"/>
      <c r="CM3" s="67">
        <v>3</v>
      </c>
      <c r="CN3" s="67">
        <v>1</v>
      </c>
      <c r="CO3" s="67">
        <v>3</v>
      </c>
      <c r="CQ3" s="65">
        <f t="shared" ca="1" si="32"/>
        <v>0.6097079384819144</v>
      </c>
      <c r="CR3" s="66">
        <f t="shared" ca="1" si="33"/>
        <v>6</v>
      </c>
      <c r="CS3" s="67"/>
      <c r="CT3" s="67">
        <v>3</v>
      </c>
      <c r="CU3" s="67">
        <v>2</v>
      </c>
      <c r="CV3" s="67">
        <v>7</v>
      </c>
      <c r="CX3" s="65">
        <f t="shared" ca="1" si="34"/>
        <v>0.12382578151508661</v>
      </c>
      <c r="CY3" s="66">
        <f t="shared" ca="1" si="35"/>
        <v>14</v>
      </c>
      <c r="CZ3" s="67"/>
      <c r="DA3" s="67">
        <v>3</v>
      </c>
      <c r="DB3" s="67">
        <v>2</v>
      </c>
      <c r="DC3" s="67">
        <v>7</v>
      </c>
      <c r="DE3" s="65">
        <f t="shared" ca="1" si="36"/>
        <v>0.83112413383335448</v>
      </c>
      <c r="DF3" s="66">
        <f t="shared" ca="1" si="37"/>
        <v>5</v>
      </c>
      <c r="DG3" s="67"/>
      <c r="DH3" s="67">
        <v>3</v>
      </c>
      <c r="DI3" s="67">
        <v>3</v>
      </c>
      <c r="DJ3" s="67">
        <v>7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4689</v>
      </c>
      <c r="AC4" s="1" t="s">
        <v>1</v>
      </c>
      <c r="AD4" s="1">
        <f t="shared" ca="1" si="1"/>
        <v>4311</v>
      </c>
      <c r="AE4" s="1" t="s">
        <v>43</v>
      </c>
      <c r="AF4" s="1">
        <f t="shared" ca="1" si="2"/>
        <v>9000</v>
      </c>
      <c r="AH4" s="1">
        <f t="shared" ca="1" si="3"/>
        <v>0</v>
      </c>
      <c r="AI4" s="1">
        <f t="shared" ca="1" si="4"/>
        <v>4</v>
      </c>
      <c r="AJ4" s="1" t="s">
        <v>47</v>
      </c>
      <c r="AK4" s="1">
        <f t="shared" ca="1" si="5"/>
        <v>6</v>
      </c>
      <c r="AL4" s="1">
        <f t="shared" ca="1" si="6"/>
        <v>8</v>
      </c>
      <c r="AM4" s="1">
        <f t="shared" ca="1" si="7"/>
        <v>9</v>
      </c>
      <c r="AN4" s="1" t="s">
        <v>61</v>
      </c>
      <c r="AO4" s="1">
        <f t="shared" ca="1" si="8"/>
        <v>0</v>
      </c>
      <c r="AP4" s="1">
        <f t="shared" ca="1" si="9"/>
        <v>4</v>
      </c>
      <c r="AQ4" s="1" t="s">
        <v>47</v>
      </c>
      <c r="AR4" s="1">
        <f t="shared" ca="1" si="10"/>
        <v>3</v>
      </c>
      <c r="AS4" s="1">
        <f t="shared" ca="1" si="11"/>
        <v>1</v>
      </c>
      <c r="AT4" s="1">
        <f t="shared" ca="1" si="12"/>
        <v>1</v>
      </c>
      <c r="AU4" s="1" t="s">
        <v>43</v>
      </c>
      <c r="AV4" s="1">
        <f t="shared" ca="1" si="13"/>
        <v>0</v>
      </c>
      <c r="AW4" s="1">
        <f t="shared" ca="1" si="14"/>
        <v>9</v>
      </c>
      <c r="AX4" s="1" t="s">
        <v>47</v>
      </c>
      <c r="AY4" s="1">
        <f t="shared" ca="1" si="15"/>
        <v>0</v>
      </c>
      <c r="AZ4" s="1">
        <f t="shared" ca="1" si="16"/>
        <v>0</v>
      </c>
      <c r="BA4" s="1">
        <f t="shared" ca="1" si="17"/>
        <v>0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4</v>
      </c>
      <c r="BK4" s="11">
        <f t="shared" ca="1" si="21"/>
        <v>4</v>
      </c>
      <c r="BL4" s="12"/>
      <c r="BN4" s="1">
        <v>4</v>
      </c>
      <c r="BO4" s="10">
        <f t="shared" ca="1" si="22"/>
        <v>6</v>
      </c>
      <c r="BP4" s="10">
        <f t="shared" ca="1" si="23"/>
        <v>3</v>
      </c>
      <c r="BQ4" s="19"/>
      <c r="BS4" s="1">
        <v>4</v>
      </c>
      <c r="BT4" s="10">
        <f t="shared" ca="1" si="24"/>
        <v>8</v>
      </c>
      <c r="BU4" s="10">
        <f t="shared" ca="1" si="25"/>
        <v>1</v>
      </c>
      <c r="BV4" s="19"/>
      <c r="BX4" s="1">
        <v>4</v>
      </c>
      <c r="BY4" s="10">
        <f t="shared" ca="1" si="26"/>
        <v>9</v>
      </c>
      <c r="BZ4" s="10">
        <f t="shared" ca="1" si="27"/>
        <v>1</v>
      </c>
      <c r="CA4" s="19"/>
      <c r="CB4" s="19"/>
      <c r="CC4" s="65">
        <f t="shared" ca="1" si="28"/>
        <v>0.10457775050747342</v>
      </c>
      <c r="CD4" s="66">
        <f t="shared" ca="1" si="29"/>
        <v>17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0.59993444194210621</v>
      </c>
      <c r="CK4" s="66">
        <f t="shared" ca="1" si="31"/>
        <v>31</v>
      </c>
      <c r="CL4" s="67"/>
      <c r="CM4" s="67">
        <v>4</v>
      </c>
      <c r="CN4" s="67">
        <v>1</v>
      </c>
      <c r="CO4" s="67">
        <v>4</v>
      </c>
      <c r="CQ4" s="65">
        <f t="shared" ca="1" si="32"/>
        <v>0.33746398297912217</v>
      </c>
      <c r="CR4" s="66">
        <f t="shared" ca="1" si="33"/>
        <v>15</v>
      </c>
      <c r="CS4" s="67"/>
      <c r="CT4" s="67">
        <v>4</v>
      </c>
      <c r="CU4" s="67">
        <v>4</v>
      </c>
      <c r="CV4" s="67">
        <v>5</v>
      </c>
      <c r="CX4" s="65">
        <f t="shared" ca="1" si="34"/>
        <v>0.52277648482412808</v>
      </c>
      <c r="CY4" s="66">
        <f t="shared" ca="1" si="35"/>
        <v>8</v>
      </c>
      <c r="CZ4" s="67"/>
      <c r="DA4" s="67">
        <v>4</v>
      </c>
      <c r="DB4" s="67">
        <v>4</v>
      </c>
      <c r="DC4" s="67">
        <v>5</v>
      </c>
      <c r="DE4" s="65">
        <f t="shared" ca="1" si="36"/>
        <v>0.55950020231376463</v>
      </c>
      <c r="DF4" s="66">
        <f t="shared" ca="1" si="37"/>
        <v>9</v>
      </c>
      <c r="DG4" s="67"/>
      <c r="DH4" s="67">
        <v>4</v>
      </c>
      <c r="DI4" s="67">
        <v>4</v>
      </c>
      <c r="DJ4" s="67">
        <v>6</v>
      </c>
    </row>
    <row r="5" spans="1:114" ht="48.95" customHeight="1" thickBot="1" x14ac:dyDescent="0.3">
      <c r="A5" s="8"/>
      <c r="B5" s="91" t="str">
        <f ca="1">$AB1/1000&amp;$AC1&amp;$AD1/1000&amp;$AE1</f>
        <v>1.084＋1.916＝</v>
      </c>
      <c r="C5" s="92"/>
      <c r="D5" s="92"/>
      <c r="E5" s="92"/>
      <c r="F5" s="92"/>
      <c r="G5" s="92"/>
      <c r="H5" s="93">
        <f ca="1">$AF1/1000</f>
        <v>3</v>
      </c>
      <c r="I5" s="93"/>
      <c r="J5" s="94"/>
      <c r="K5" s="24"/>
      <c r="L5" s="8"/>
      <c r="M5" s="91" t="str">
        <f ca="1">$AB2/1000&amp;$AC2&amp;$AD2/1000&amp;$AE2</f>
        <v>9.463＋1.537＝</v>
      </c>
      <c r="N5" s="92"/>
      <c r="O5" s="92"/>
      <c r="P5" s="92"/>
      <c r="Q5" s="92"/>
      <c r="R5" s="92"/>
      <c r="S5" s="93">
        <f ca="1">$AF2/1000</f>
        <v>11</v>
      </c>
      <c r="T5" s="93"/>
      <c r="U5" s="94"/>
      <c r="V5" s="25"/>
      <c r="AA5" s="2" t="s">
        <v>60</v>
      </c>
      <c r="AB5" s="1">
        <f t="shared" ca="1" si="0"/>
        <v>4591</v>
      </c>
      <c r="AC5" s="1" t="s">
        <v>61</v>
      </c>
      <c r="AD5" s="1">
        <f t="shared" ca="1" si="1"/>
        <v>2409</v>
      </c>
      <c r="AE5" s="1" t="s">
        <v>43</v>
      </c>
      <c r="AF5" s="1">
        <f t="shared" ca="1" si="2"/>
        <v>7000</v>
      </c>
      <c r="AH5" s="1">
        <f t="shared" ca="1" si="3"/>
        <v>0</v>
      </c>
      <c r="AI5" s="1">
        <f t="shared" ca="1" si="4"/>
        <v>4</v>
      </c>
      <c r="AJ5" s="1" t="s">
        <v>47</v>
      </c>
      <c r="AK5" s="1">
        <f t="shared" ca="1" si="5"/>
        <v>5</v>
      </c>
      <c r="AL5" s="1">
        <f t="shared" ca="1" si="6"/>
        <v>9</v>
      </c>
      <c r="AM5" s="1">
        <f t="shared" ca="1" si="7"/>
        <v>1</v>
      </c>
      <c r="AN5" s="1" t="s">
        <v>61</v>
      </c>
      <c r="AO5" s="1">
        <f t="shared" ca="1" si="8"/>
        <v>0</v>
      </c>
      <c r="AP5" s="1">
        <f t="shared" ca="1" si="9"/>
        <v>2</v>
      </c>
      <c r="AQ5" s="1" t="s">
        <v>47</v>
      </c>
      <c r="AR5" s="1">
        <f t="shared" ca="1" si="10"/>
        <v>4</v>
      </c>
      <c r="AS5" s="1">
        <f t="shared" ca="1" si="11"/>
        <v>0</v>
      </c>
      <c r="AT5" s="1">
        <f t="shared" ca="1" si="12"/>
        <v>9</v>
      </c>
      <c r="AU5" s="1" t="s">
        <v>43</v>
      </c>
      <c r="AV5" s="1">
        <f t="shared" ca="1" si="13"/>
        <v>0</v>
      </c>
      <c r="AW5" s="1">
        <f t="shared" ca="1" si="14"/>
        <v>7</v>
      </c>
      <c r="AX5" s="1" t="s">
        <v>47</v>
      </c>
      <c r="AY5" s="1">
        <f t="shared" ca="1" si="15"/>
        <v>0</v>
      </c>
      <c r="AZ5" s="1">
        <f t="shared" ca="1" si="16"/>
        <v>0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4</v>
      </c>
      <c r="BK5" s="11">
        <f t="shared" ca="1" si="21"/>
        <v>2</v>
      </c>
      <c r="BL5" s="12"/>
      <c r="BN5" s="1">
        <v>5</v>
      </c>
      <c r="BO5" s="10">
        <f t="shared" ca="1" si="22"/>
        <v>5</v>
      </c>
      <c r="BP5" s="10">
        <f t="shared" ca="1" si="23"/>
        <v>4</v>
      </c>
      <c r="BQ5" s="19"/>
      <c r="BS5" s="1">
        <v>5</v>
      </c>
      <c r="BT5" s="10">
        <f t="shared" ca="1" si="24"/>
        <v>9</v>
      </c>
      <c r="BU5" s="10">
        <f t="shared" ca="1" si="25"/>
        <v>0</v>
      </c>
      <c r="BV5" s="19"/>
      <c r="BX5" s="1">
        <v>5</v>
      </c>
      <c r="BY5" s="10">
        <f t="shared" ca="1" si="26"/>
        <v>1</v>
      </c>
      <c r="BZ5" s="10">
        <f t="shared" ca="1" si="27"/>
        <v>9</v>
      </c>
      <c r="CA5" s="19"/>
      <c r="CB5" s="19"/>
      <c r="CC5" s="65">
        <f t="shared" ca="1" si="28"/>
        <v>5.271717538840337E-2</v>
      </c>
      <c r="CD5" s="66">
        <f t="shared" ca="1" si="29"/>
        <v>18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0.6394018894998772</v>
      </c>
      <c r="CK5" s="66">
        <f t="shared" ca="1" si="31"/>
        <v>29</v>
      </c>
      <c r="CL5" s="67"/>
      <c r="CM5" s="67">
        <v>5</v>
      </c>
      <c r="CN5" s="67">
        <v>1</v>
      </c>
      <c r="CO5" s="67">
        <v>5</v>
      </c>
      <c r="CQ5" s="65">
        <f t="shared" ca="1" si="32"/>
        <v>0.40020842655944411</v>
      </c>
      <c r="CR5" s="66">
        <f t="shared" ca="1" si="33"/>
        <v>14</v>
      </c>
      <c r="CS5" s="67"/>
      <c r="CT5" s="67">
        <v>5</v>
      </c>
      <c r="CU5" s="67">
        <v>5</v>
      </c>
      <c r="CV5" s="67">
        <v>4</v>
      </c>
      <c r="CX5" s="65">
        <f t="shared" ca="1" si="34"/>
        <v>0.50142756703644276</v>
      </c>
      <c r="CY5" s="66">
        <f t="shared" ca="1" si="35"/>
        <v>9</v>
      </c>
      <c r="CZ5" s="67"/>
      <c r="DA5" s="67">
        <v>5</v>
      </c>
      <c r="DB5" s="67">
        <v>5</v>
      </c>
      <c r="DC5" s="67">
        <v>4</v>
      </c>
      <c r="DE5" s="65">
        <f t="shared" ca="1" si="36"/>
        <v>0.9521748993080642</v>
      </c>
      <c r="DF5" s="66">
        <f t="shared" ca="1" si="37"/>
        <v>1</v>
      </c>
      <c r="DG5" s="67"/>
      <c r="DH5" s="67">
        <v>5</v>
      </c>
      <c r="DI5" s="67">
        <v>5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63</v>
      </c>
      <c r="AB6" s="1">
        <f t="shared" ca="1" si="0"/>
        <v>4924</v>
      </c>
      <c r="AC6" s="1" t="s">
        <v>61</v>
      </c>
      <c r="AD6" s="1">
        <f t="shared" ca="1" si="1"/>
        <v>7076</v>
      </c>
      <c r="AE6" s="1" t="s">
        <v>43</v>
      </c>
      <c r="AF6" s="1">
        <f t="shared" ca="1" si="2"/>
        <v>12000</v>
      </c>
      <c r="AH6" s="1">
        <f t="shared" ca="1" si="3"/>
        <v>0</v>
      </c>
      <c r="AI6" s="1">
        <f t="shared" ca="1" si="4"/>
        <v>4</v>
      </c>
      <c r="AJ6" s="1" t="s">
        <v>47</v>
      </c>
      <c r="AK6" s="1">
        <f t="shared" ca="1" si="5"/>
        <v>9</v>
      </c>
      <c r="AL6" s="1">
        <f t="shared" ca="1" si="6"/>
        <v>2</v>
      </c>
      <c r="AM6" s="1">
        <f t="shared" ca="1" si="7"/>
        <v>4</v>
      </c>
      <c r="AN6" s="1" t="s">
        <v>61</v>
      </c>
      <c r="AO6" s="1">
        <f t="shared" ca="1" si="8"/>
        <v>0</v>
      </c>
      <c r="AP6" s="1">
        <f t="shared" ca="1" si="9"/>
        <v>7</v>
      </c>
      <c r="AQ6" s="1" t="s">
        <v>47</v>
      </c>
      <c r="AR6" s="1">
        <f t="shared" ca="1" si="10"/>
        <v>0</v>
      </c>
      <c r="AS6" s="1">
        <f t="shared" ca="1" si="11"/>
        <v>7</v>
      </c>
      <c r="AT6" s="1">
        <f t="shared" ca="1" si="12"/>
        <v>6</v>
      </c>
      <c r="AU6" s="1" t="s">
        <v>57</v>
      </c>
      <c r="AV6" s="1">
        <f t="shared" ca="1" si="13"/>
        <v>1</v>
      </c>
      <c r="AW6" s="1">
        <f t="shared" ca="1" si="14"/>
        <v>2</v>
      </c>
      <c r="AX6" s="1" t="s">
        <v>47</v>
      </c>
      <c r="AY6" s="1">
        <f t="shared" ca="1" si="15"/>
        <v>0</v>
      </c>
      <c r="AZ6" s="1">
        <f t="shared" ca="1" si="16"/>
        <v>0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4</v>
      </c>
      <c r="BK6" s="11">
        <f t="shared" ca="1" si="21"/>
        <v>7</v>
      </c>
      <c r="BL6" s="12"/>
      <c r="BN6" s="1">
        <v>6</v>
      </c>
      <c r="BO6" s="10">
        <f t="shared" ca="1" si="22"/>
        <v>9</v>
      </c>
      <c r="BP6" s="10">
        <f t="shared" ca="1" si="23"/>
        <v>0</v>
      </c>
      <c r="BQ6" s="19"/>
      <c r="BS6" s="1">
        <v>6</v>
      </c>
      <c r="BT6" s="10">
        <f t="shared" ca="1" si="24"/>
        <v>2</v>
      </c>
      <c r="BU6" s="10">
        <f t="shared" ca="1" si="25"/>
        <v>7</v>
      </c>
      <c r="BV6" s="19"/>
      <c r="BX6" s="1">
        <v>6</v>
      </c>
      <c r="BY6" s="10">
        <f t="shared" ca="1" si="26"/>
        <v>4</v>
      </c>
      <c r="BZ6" s="10">
        <f t="shared" ca="1" si="27"/>
        <v>6</v>
      </c>
      <c r="CA6" s="19"/>
      <c r="CB6" s="19"/>
      <c r="CC6" s="65">
        <f t="shared" ca="1" si="28"/>
        <v>0.45962471446187314</v>
      </c>
      <c r="CD6" s="66">
        <f t="shared" ca="1" si="29"/>
        <v>7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0.54802885885380914</v>
      </c>
      <c r="CK6" s="66">
        <f t="shared" ca="1" si="31"/>
        <v>34</v>
      </c>
      <c r="CL6" s="67"/>
      <c r="CM6" s="67">
        <v>6</v>
      </c>
      <c r="CN6" s="67">
        <v>1</v>
      </c>
      <c r="CO6" s="67">
        <v>6</v>
      </c>
      <c r="CQ6" s="65">
        <f t="shared" ca="1" si="32"/>
        <v>0.52052280132964268</v>
      </c>
      <c r="CR6" s="66">
        <f t="shared" ca="1" si="33"/>
        <v>9</v>
      </c>
      <c r="CS6" s="67"/>
      <c r="CT6" s="67">
        <v>6</v>
      </c>
      <c r="CU6" s="67">
        <v>6</v>
      </c>
      <c r="CV6" s="67">
        <v>3</v>
      </c>
      <c r="CX6" s="65">
        <f t="shared" ca="1" si="34"/>
        <v>0.22910260567257379</v>
      </c>
      <c r="CY6" s="66">
        <f t="shared" ca="1" si="35"/>
        <v>12</v>
      </c>
      <c r="CZ6" s="67"/>
      <c r="DA6" s="67">
        <v>6</v>
      </c>
      <c r="DB6" s="67">
        <v>6</v>
      </c>
      <c r="DC6" s="67">
        <v>3</v>
      </c>
      <c r="DE6" s="65">
        <f t="shared" ca="1" si="36"/>
        <v>0.39322156089540861</v>
      </c>
      <c r="DF6" s="66">
        <f t="shared" ca="1" si="37"/>
        <v>13</v>
      </c>
      <c r="DG6" s="67"/>
      <c r="DH6" s="67">
        <v>6</v>
      </c>
      <c r="DI6" s="67">
        <v>6</v>
      </c>
      <c r="DJ6" s="67">
        <v>4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1</v>
      </c>
      <c r="F7" s="62" t="str">
        <f ca="1">IF(AND(G7=0,H7=0,I7=0),"",".")</f>
        <v>.</v>
      </c>
      <c r="G7" s="63">
        <f ca="1">$BO1</f>
        <v>0</v>
      </c>
      <c r="H7" s="63">
        <f ca="1">$BT1</f>
        <v>8</v>
      </c>
      <c r="I7" s="63">
        <f ca="1">$BY1</f>
        <v>4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9</v>
      </c>
      <c r="Q7" s="62" t="str">
        <f ca="1">IF(AND(R7=0,S7=0,T7=0),"",".")</f>
        <v>.</v>
      </c>
      <c r="R7" s="63">
        <f ca="1">$BO2</f>
        <v>4</v>
      </c>
      <c r="S7" s="63">
        <f ca="1">$BT2</f>
        <v>6</v>
      </c>
      <c r="T7" s="63">
        <f ca="1">$BY2</f>
        <v>3</v>
      </c>
      <c r="U7" s="35"/>
      <c r="V7" s="36"/>
      <c r="AA7" s="2" t="s">
        <v>16</v>
      </c>
      <c r="AB7" s="1">
        <f t="shared" ca="1" si="0"/>
        <v>5916</v>
      </c>
      <c r="AC7" s="1" t="s">
        <v>1</v>
      </c>
      <c r="AD7" s="1">
        <f t="shared" ca="1" si="1"/>
        <v>4084</v>
      </c>
      <c r="AE7" s="1" t="s">
        <v>43</v>
      </c>
      <c r="AF7" s="1">
        <f t="shared" ca="1" si="2"/>
        <v>10000</v>
      </c>
      <c r="AH7" s="1">
        <f t="shared" ca="1" si="3"/>
        <v>0</v>
      </c>
      <c r="AI7" s="1">
        <f t="shared" ca="1" si="4"/>
        <v>5</v>
      </c>
      <c r="AJ7" s="1" t="s">
        <v>6</v>
      </c>
      <c r="AK7" s="1">
        <f t="shared" ca="1" si="5"/>
        <v>9</v>
      </c>
      <c r="AL7" s="1">
        <f t="shared" ca="1" si="6"/>
        <v>1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6</v>
      </c>
      <c r="AR7" s="1">
        <f t="shared" ca="1" si="10"/>
        <v>0</v>
      </c>
      <c r="AS7" s="1">
        <f t="shared" ca="1" si="11"/>
        <v>8</v>
      </c>
      <c r="AT7" s="1">
        <f t="shared" ca="1" si="12"/>
        <v>4</v>
      </c>
      <c r="AU7" s="1" t="s">
        <v>43</v>
      </c>
      <c r="AV7" s="1">
        <f t="shared" ca="1" si="13"/>
        <v>1</v>
      </c>
      <c r="AW7" s="1">
        <f t="shared" ca="1" si="14"/>
        <v>0</v>
      </c>
      <c r="AX7" s="1" t="s">
        <v>6</v>
      </c>
      <c r="AY7" s="1">
        <f t="shared" ca="1" si="15"/>
        <v>0</v>
      </c>
      <c r="AZ7" s="1">
        <f t="shared" ca="1" si="16"/>
        <v>0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4</v>
      </c>
      <c r="BL7" s="12"/>
      <c r="BN7" s="1">
        <v>7</v>
      </c>
      <c r="BO7" s="10">
        <f t="shared" ca="1" si="22"/>
        <v>9</v>
      </c>
      <c r="BP7" s="10">
        <f t="shared" ca="1" si="23"/>
        <v>0</v>
      </c>
      <c r="BQ7" s="19"/>
      <c r="BS7" s="1">
        <v>7</v>
      </c>
      <c r="BT7" s="10">
        <f t="shared" ca="1" si="24"/>
        <v>1</v>
      </c>
      <c r="BU7" s="10">
        <f t="shared" ca="1" si="25"/>
        <v>8</v>
      </c>
      <c r="BV7" s="19"/>
      <c r="BX7" s="1">
        <v>7</v>
      </c>
      <c r="BY7" s="10">
        <f t="shared" ca="1" si="26"/>
        <v>6</v>
      </c>
      <c r="BZ7" s="10">
        <f t="shared" ca="1" si="27"/>
        <v>4</v>
      </c>
      <c r="CA7" s="19"/>
      <c r="CB7" s="19"/>
      <c r="CC7" s="65">
        <f t="shared" ca="1" si="28"/>
        <v>0.33204561633564023</v>
      </c>
      <c r="CD7" s="66">
        <f t="shared" ca="1" si="29"/>
        <v>14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0.47643521373600939</v>
      </c>
      <c r="CK7" s="66">
        <f t="shared" ca="1" si="31"/>
        <v>40</v>
      </c>
      <c r="CL7" s="67"/>
      <c r="CM7" s="67">
        <v>7</v>
      </c>
      <c r="CN7" s="67">
        <v>1</v>
      </c>
      <c r="CO7" s="67">
        <v>7</v>
      </c>
      <c r="CQ7" s="65">
        <f t="shared" ca="1" si="32"/>
        <v>9.3594106137746658E-2</v>
      </c>
      <c r="CR7" s="66">
        <f t="shared" ca="1" si="33"/>
        <v>18</v>
      </c>
      <c r="CS7" s="67"/>
      <c r="CT7" s="67">
        <v>7</v>
      </c>
      <c r="CU7" s="67">
        <v>7</v>
      </c>
      <c r="CV7" s="67">
        <v>2</v>
      </c>
      <c r="CX7" s="65">
        <f t="shared" ca="1" si="34"/>
        <v>0.26413486087210658</v>
      </c>
      <c r="CY7" s="66">
        <f t="shared" ca="1" si="35"/>
        <v>11</v>
      </c>
      <c r="CZ7" s="67"/>
      <c r="DA7" s="67">
        <v>7</v>
      </c>
      <c r="DB7" s="67">
        <v>7</v>
      </c>
      <c r="DC7" s="67">
        <v>2</v>
      </c>
      <c r="DE7" s="65">
        <f t="shared" ca="1" si="36"/>
        <v>0.28968216192715757</v>
      </c>
      <c r="DF7" s="66">
        <f t="shared" ca="1" si="37"/>
        <v>15</v>
      </c>
      <c r="DG7" s="67"/>
      <c r="DH7" s="67">
        <v>7</v>
      </c>
      <c r="DI7" s="67">
        <v>7</v>
      </c>
      <c r="DJ7" s="67">
        <v>3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1</v>
      </c>
      <c r="F8" s="71" t="str">
        <f ca="1">IF(AND(G8=0,H8=0,I8=0),"",".")</f>
        <v>.</v>
      </c>
      <c r="G8" s="72">
        <f ca="1">$BP1</f>
        <v>9</v>
      </c>
      <c r="H8" s="72">
        <f ca="1">$BU1</f>
        <v>1</v>
      </c>
      <c r="I8" s="72">
        <f ca="1">$BZ1</f>
        <v>6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1</v>
      </c>
      <c r="Q8" s="71" t="str">
        <f ca="1">IF(AND(R8=0,S8=0,T8=0),"",".")</f>
        <v>.</v>
      </c>
      <c r="R8" s="72">
        <f ca="1">$BP2</f>
        <v>5</v>
      </c>
      <c r="S8" s="72">
        <f ca="1">$BU2</f>
        <v>3</v>
      </c>
      <c r="T8" s="72">
        <f ca="1">$BZ2</f>
        <v>7</v>
      </c>
      <c r="U8" s="35"/>
      <c r="V8" s="36"/>
      <c r="AA8" s="2" t="s">
        <v>131</v>
      </c>
      <c r="AB8" s="1">
        <f t="shared" ca="1" si="0"/>
        <v>7219</v>
      </c>
      <c r="AC8" s="1" t="s">
        <v>61</v>
      </c>
      <c r="AD8" s="1">
        <f t="shared" ca="1" si="1"/>
        <v>2781</v>
      </c>
      <c r="AE8" s="1" t="s">
        <v>132</v>
      </c>
      <c r="AF8" s="1">
        <f t="shared" ca="1" si="2"/>
        <v>10000</v>
      </c>
      <c r="AH8" s="1">
        <f t="shared" ca="1" si="3"/>
        <v>0</v>
      </c>
      <c r="AI8" s="1">
        <f t="shared" ca="1" si="4"/>
        <v>7</v>
      </c>
      <c r="AJ8" s="1" t="s">
        <v>133</v>
      </c>
      <c r="AK8" s="1">
        <f t="shared" ca="1" si="5"/>
        <v>2</v>
      </c>
      <c r="AL8" s="1">
        <f t="shared" ca="1" si="6"/>
        <v>1</v>
      </c>
      <c r="AM8" s="1">
        <f t="shared" ca="1" si="7"/>
        <v>9</v>
      </c>
      <c r="AN8" s="1" t="s">
        <v>61</v>
      </c>
      <c r="AO8" s="1">
        <f t="shared" ca="1" si="8"/>
        <v>0</v>
      </c>
      <c r="AP8" s="1">
        <f t="shared" ca="1" si="9"/>
        <v>2</v>
      </c>
      <c r="AQ8" s="1" t="s">
        <v>133</v>
      </c>
      <c r="AR8" s="1">
        <f t="shared" ca="1" si="10"/>
        <v>7</v>
      </c>
      <c r="AS8" s="1">
        <f t="shared" ca="1" si="11"/>
        <v>8</v>
      </c>
      <c r="AT8" s="1">
        <f t="shared" ca="1" si="12"/>
        <v>1</v>
      </c>
      <c r="AU8" s="1" t="s">
        <v>57</v>
      </c>
      <c r="AV8" s="1">
        <f t="shared" ca="1" si="13"/>
        <v>1</v>
      </c>
      <c r="AW8" s="1">
        <f t="shared" ca="1" si="14"/>
        <v>0</v>
      </c>
      <c r="AX8" s="1" t="s">
        <v>133</v>
      </c>
      <c r="AY8" s="1">
        <f t="shared" ca="1" si="15"/>
        <v>0</v>
      </c>
      <c r="AZ8" s="1">
        <f t="shared" ca="1" si="16"/>
        <v>0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7</v>
      </c>
      <c r="BK8" s="11">
        <f t="shared" ca="1" si="21"/>
        <v>2</v>
      </c>
      <c r="BL8" s="12"/>
      <c r="BN8" s="1">
        <v>8</v>
      </c>
      <c r="BO8" s="10">
        <f t="shared" ca="1" si="22"/>
        <v>2</v>
      </c>
      <c r="BP8" s="10">
        <f t="shared" ca="1" si="23"/>
        <v>7</v>
      </c>
      <c r="BQ8" s="19"/>
      <c r="BS8" s="1">
        <v>8</v>
      </c>
      <c r="BT8" s="10">
        <f t="shared" ca="1" si="24"/>
        <v>1</v>
      </c>
      <c r="BU8" s="10">
        <f t="shared" ca="1" si="25"/>
        <v>8</v>
      </c>
      <c r="BV8" s="19"/>
      <c r="BX8" s="1">
        <v>8</v>
      </c>
      <c r="BY8" s="10">
        <f t="shared" ca="1" si="26"/>
        <v>9</v>
      </c>
      <c r="BZ8" s="10">
        <f t="shared" ca="1" si="27"/>
        <v>1</v>
      </c>
      <c r="CA8" s="19"/>
      <c r="CB8" s="19"/>
      <c r="CC8" s="65">
        <f t="shared" ca="1" si="28"/>
        <v>0.38727816397680748</v>
      </c>
      <c r="CD8" s="66">
        <f t="shared" ca="1" si="29"/>
        <v>12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0.27870092142678449</v>
      </c>
      <c r="CK8" s="66">
        <f t="shared" ca="1" si="31"/>
        <v>56</v>
      </c>
      <c r="CL8" s="67"/>
      <c r="CM8" s="67">
        <v>8</v>
      </c>
      <c r="CN8" s="67">
        <v>1</v>
      </c>
      <c r="CO8" s="67">
        <v>8</v>
      </c>
      <c r="CQ8" s="65">
        <f t="shared" ca="1" si="32"/>
        <v>0.42304022867052837</v>
      </c>
      <c r="CR8" s="66">
        <f t="shared" ca="1" si="33"/>
        <v>12</v>
      </c>
      <c r="CS8" s="67"/>
      <c r="CT8" s="67">
        <v>8</v>
      </c>
      <c r="CU8" s="67">
        <v>8</v>
      </c>
      <c r="CV8" s="67">
        <v>1</v>
      </c>
      <c r="CX8" s="65">
        <f t="shared" ca="1" si="34"/>
        <v>0.79539054047108204</v>
      </c>
      <c r="CY8" s="66">
        <f t="shared" ca="1" si="35"/>
        <v>2</v>
      </c>
      <c r="CZ8" s="67"/>
      <c r="DA8" s="67">
        <v>8</v>
      </c>
      <c r="DB8" s="67">
        <v>8</v>
      </c>
      <c r="DC8" s="67">
        <v>1</v>
      </c>
      <c r="DE8" s="65">
        <f t="shared" ca="1" si="36"/>
        <v>0.21413811179338049</v>
      </c>
      <c r="DF8" s="66">
        <f t="shared" ca="1" si="37"/>
        <v>18</v>
      </c>
      <c r="DG8" s="67"/>
      <c r="DH8" s="67">
        <v>8</v>
      </c>
      <c r="DI8" s="67">
        <v>8</v>
      </c>
      <c r="DJ8" s="67">
        <v>2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3</v>
      </c>
      <c r="F9" s="62" t="str">
        <f>$AX1</f>
        <v>.</v>
      </c>
      <c r="G9" s="63">
        <f ca="1">$AY1</f>
        <v>0</v>
      </c>
      <c r="H9" s="64">
        <f ca="1">$AZ1</f>
        <v>0</v>
      </c>
      <c r="I9" s="64">
        <f ca="1">$BA1</f>
        <v>0</v>
      </c>
      <c r="J9" s="43"/>
      <c r="K9" s="36"/>
      <c r="L9" s="37"/>
      <c r="M9" s="38"/>
      <c r="N9" s="60"/>
      <c r="O9" s="61">
        <f ca="1">$AV2</f>
        <v>1</v>
      </c>
      <c r="P9" s="62">
        <f ca="1">$AW2</f>
        <v>1</v>
      </c>
      <c r="Q9" s="62" t="str">
        <f>$AX2</f>
        <v>.</v>
      </c>
      <c r="R9" s="63">
        <f ca="1">$AY2</f>
        <v>0</v>
      </c>
      <c r="S9" s="64">
        <f ca="1">$AZ2</f>
        <v>0</v>
      </c>
      <c r="T9" s="64">
        <f ca="1">$BA2</f>
        <v>0</v>
      </c>
      <c r="U9" s="43"/>
      <c r="V9" s="36"/>
      <c r="AA9" s="2" t="s">
        <v>134</v>
      </c>
      <c r="AB9" s="1">
        <f t="shared" ca="1" si="0"/>
        <v>7172</v>
      </c>
      <c r="AC9" s="1" t="s">
        <v>135</v>
      </c>
      <c r="AD9" s="1">
        <f t="shared" ca="1" si="1"/>
        <v>3828</v>
      </c>
      <c r="AE9" s="1" t="s">
        <v>57</v>
      </c>
      <c r="AF9" s="1">
        <f t="shared" ca="1" si="2"/>
        <v>11000</v>
      </c>
      <c r="AH9" s="1">
        <f t="shared" ca="1" si="3"/>
        <v>0</v>
      </c>
      <c r="AI9" s="1">
        <f t="shared" ca="1" si="4"/>
        <v>7</v>
      </c>
      <c r="AJ9" s="1" t="s">
        <v>133</v>
      </c>
      <c r="AK9" s="1">
        <f t="shared" ca="1" si="5"/>
        <v>1</v>
      </c>
      <c r="AL9" s="1">
        <f t="shared" ca="1" si="6"/>
        <v>7</v>
      </c>
      <c r="AM9" s="1">
        <f t="shared" ca="1" si="7"/>
        <v>2</v>
      </c>
      <c r="AN9" s="1" t="s">
        <v>135</v>
      </c>
      <c r="AO9" s="1">
        <f t="shared" ca="1" si="8"/>
        <v>0</v>
      </c>
      <c r="AP9" s="1">
        <f t="shared" ca="1" si="9"/>
        <v>3</v>
      </c>
      <c r="AQ9" s="1" t="s">
        <v>133</v>
      </c>
      <c r="AR9" s="1">
        <f t="shared" ca="1" si="10"/>
        <v>8</v>
      </c>
      <c r="AS9" s="1">
        <f t="shared" ca="1" si="11"/>
        <v>2</v>
      </c>
      <c r="AT9" s="1">
        <f t="shared" ca="1" si="12"/>
        <v>8</v>
      </c>
      <c r="AU9" s="1" t="s">
        <v>132</v>
      </c>
      <c r="AV9" s="1">
        <f t="shared" ca="1" si="13"/>
        <v>1</v>
      </c>
      <c r="AW9" s="1">
        <f t="shared" ca="1" si="14"/>
        <v>1</v>
      </c>
      <c r="AX9" s="1" t="s">
        <v>53</v>
      </c>
      <c r="AY9" s="1">
        <f t="shared" ca="1" si="15"/>
        <v>0</v>
      </c>
      <c r="AZ9" s="1">
        <f t="shared" ca="1" si="16"/>
        <v>0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7</v>
      </c>
      <c r="BK9" s="11">
        <f t="shared" ca="1" si="21"/>
        <v>3</v>
      </c>
      <c r="BL9" s="12"/>
      <c r="BN9" s="1">
        <v>9</v>
      </c>
      <c r="BO9" s="10">
        <f t="shared" ca="1" si="22"/>
        <v>1</v>
      </c>
      <c r="BP9" s="10">
        <f t="shared" ca="1" si="23"/>
        <v>8</v>
      </c>
      <c r="BQ9" s="19"/>
      <c r="BS9" s="1">
        <v>9</v>
      </c>
      <c r="BT9" s="10">
        <f t="shared" ca="1" si="24"/>
        <v>7</v>
      </c>
      <c r="BU9" s="10">
        <f t="shared" ca="1" si="25"/>
        <v>2</v>
      </c>
      <c r="BV9" s="19"/>
      <c r="BX9" s="1">
        <v>9</v>
      </c>
      <c r="BY9" s="10">
        <f t="shared" ca="1" si="26"/>
        <v>2</v>
      </c>
      <c r="BZ9" s="10">
        <f t="shared" ca="1" si="27"/>
        <v>8</v>
      </c>
      <c r="CA9" s="19"/>
      <c r="CB9" s="19"/>
      <c r="CC9" s="65">
        <f t="shared" ca="1" si="28"/>
        <v>0.55568739284288393</v>
      </c>
      <c r="CD9" s="66">
        <f t="shared" ca="1" si="29"/>
        <v>5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0.26559617571694183</v>
      </c>
      <c r="CK9" s="66">
        <f t="shared" ca="1" si="31"/>
        <v>57</v>
      </c>
      <c r="CL9" s="67"/>
      <c r="CM9" s="67">
        <v>9</v>
      </c>
      <c r="CN9" s="67">
        <v>1</v>
      </c>
      <c r="CO9" s="67">
        <v>9</v>
      </c>
      <c r="CQ9" s="65">
        <f t="shared" ca="1" si="32"/>
        <v>0.45070572365424577</v>
      </c>
      <c r="CR9" s="66">
        <f t="shared" ca="1" si="33"/>
        <v>11</v>
      </c>
      <c r="CS9" s="67"/>
      <c r="CT9" s="67">
        <v>9</v>
      </c>
      <c r="CU9" s="67">
        <v>9</v>
      </c>
      <c r="CV9" s="67">
        <v>0</v>
      </c>
      <c r="CX9" s="65">
        <f t="shared" ca="1" si="34"/>
        <v>0.10863177842848004</v>
      </c>
      <c r="CY9" s="66">
        <f t="shared" ca="1" si="35"/>
        <v>16</v>
      </c>
      <c r="CZ9" s="67"/>
      <c r="DA9" s="67">
        <v>9</v>
      </c>
      <c r="DB9" s="67">
        <v>9</v>
      </c>
      <c r="DC9" s="67">
        <v>0</v>
      </c>
      <c r="DE9" s="65">
        <f t="shared" ca="1" si="36"/>
        <v>0.89266849673363768</v>
      </c>
      <c r="DF9" s="66">
        <f t="shared" ca="1" si="37"/>
        <v>2</v>
      </c>
      <c r="DG9" s="67"/>
      <c r="DH9" s="67">
        <v>9</v>
      </c>
      <c r="DI9" s="67">
        <v>9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74</v>
      </c>
      <c r="AB10" s="1">
        <f t="shared" ca="1" si="0"/>
        <v>8742</v>
      </c>
      <c r="AC10" s="1" t="s">
        <v>135</v>
      </c>
      <c r="AD10" s="1">
        <f t="shared" ca="1" si="1"/>
        <v>3258</v>
      </c>
      <c r="AE10" s="1" t="s">
        <v>62</v>
      </c>
      <c r="AF10" s="1">
        <f t="shared" ca="1" si="2"/>
        <v>12000</v>
      </c>
      <c r="AH10" s="1">
        <f t="shared" ca="1" si="3"/>
        <v>0</v>
      </c>
      <c r="AI10" s="1">
        <f t="shared" ca="1" si="4"/>
        <v>8</v>
      </c>
      <c r="AJ10" s="1" t="s">
        <v>133</v>
      </c>
      <c r="AK10" s="1">
        <f t="shared" ca="1" si="5"/>
        <v>7</v>
      </c>
      <c r="AL10" s="1">
        <f t="shared" ca="1" si="6"/>
        <v>4</v>
      </c>
      <c r="AM10" s="1">
        <f t="shared" ca="1" si="7"/>
        <v>2</v>
      </c>
      <c r="AN10" s="1" t="s">
        <v>71</v>
      </c>
      <c r="AO10" s="1">
        <f t="shared" ca="1" si="8"/>
        <v>0</v>
      </c>
      <c r="AP10" s="1">
        <f t="shared" ca="1" si="9"/>
        <v>3</v>
      </c>
      <c r="AQ10" s="1" t="s">
        <v>133</v>
      </c>
      <c r="AR10" s="1">
        <f t="shared" ca="1" si="10"/>
        <v>2</v>
      </c>
      <c r="AS10" s="1">
        <f t="shared" ca="1" si="11"/>
        <v>5</v>
      </c>
      <c r="AT10" s="1">
        <f t="shared" ca="1" si="12"/>
        <v>8</v>
      </c>
      <c r="AU10" s="1" t="s">
        <v>132</v>
      </c>
      <c r="AV10" s="1">
        <f t="shared" ca="1" si="13"/>
        <v>1</v>
      </c>
      <c r="AW10" s="1">
        <f t="shared" ca="1" si="14"/>
        <v>2</v>
      </c>
      <c r="AX10" s="1" t="s">
        <v>133</v>
      </c>
      <c r="AY10" s="1">
        <f t="shared" ca="1" si="15"/>
        <v>0</v>
      </c>
      <c r="AZ10" s="1">
        <f t="shared" ca="1" si="16"/>
        <v>0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8</v>
      </c>
      <c r="BK10" s="11">
        <f t="shared" ca="1" si="21"/>
        <v>3</v>
      </c>
      <c r="BL10" s="12"/>
      <c r="BN10" s="1">
        <v>10</v>
      </c>
      <c r="BO10" s="10">
        <f t="shared" ca="1" si="22"/>
        <v>7</v>
      </c>
      <c r="BP10" s="10">
        <f t="shared" ca="1" si="23"/>
        <v>2</v>
      </c>
      <c r="BQ10" s="19"/>
      <c r="BS10" s="1">
        <v>10</v>
      </c>
      <c r="BT10" s="10">
        <f t="shared" ca="1" si="24"/>
        <v>4</v>
      </c>
      <c r="BU10" s="10">
        <f t="shared" ca="1" si="25"/>
        <v>5</v>
      </c>
      <c r="BV10" s="19"/>
      <c r="BX10" s="1">
        <v>10</v>
      </c>
      <c r="BY10" s="10">
        <f t="shared" ca="1" si="26"/>
        <v>2</v>
      </c>
      <c r="BZ10" s="10">
        <f t="shared" ca="1" si="27"/>
        <v>8</v>
      </c>
      <c r="CA10" s="19"/>
      <c r="CB10" s="19"/>
      <c r="CC10" s="65">
        <f t="shared" ca="1" si="28"/>
        <v>0.34807689954196008</v>
      </c>
      <c r="CD10" s="66">
        <f t="shared" ca="1" si="29"/>
        <v>13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0.19489879946389221</v>
      </c>
      <c r="CK10" s="66">
        <f t="shared" ca="1" si="31"/>
        <v>66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0.21632559086442082</v>
      </c>
      <c r="CR10" s="66">
        <f t="shared" ca="1" si="33"/>
        <v>16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0.20345150235705867</v>
      </c>
      <c r="CY10" s="66">
        <f t="shared" ca="1" si="35"/>
        <v>13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0.46189562971996467</v>
      </c>
      <c r="DF10" s="66">
        <f t="shared" ca="1" si="37"/>
        <v>11</v>
      </c>
      <c r="DG10" s="67"/>
      <c r="DH10" s="67">
        <v>10</v>
      </c>
      <c r="DI10" s="67">
        <v>1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136</v>
      </c>
      <c r="AB11" s="1">
        <f t="shared" ca="1" si="0"/>
        <v>4503</v>
      </c>
      <c r="AC11" s="1" t="s">
        <v>135</v>
      </c>
      <c r="AD11" s="1">
        <f t="shared" ca="1" si="1"/>
        <v>1497</v>
      </c>
      <c r="AE11" s="1" t="s">
        <v>62</v>
      </c>
      <c r="AF11" s="1">
        <f t="shared" ca="1" si="2"/>
        <v>6000</v>
      </c>
      <c r="AH11" s="1">
        <f t="shared" ca="1" si="3"/>
        <v>0</v>
      </c>
      <c r="AI11" s="1">
        <f t="shared" ca="1" si="4"/>
        <v>4</v>
      </c>
      <c r="AJ11" s="1" t="s">
        <v>133</v>
      </c>
      <c r="AK11" s="1">
        <f t="shared" ca="1" si="5"/>
        <v>5</v>
      </c>
      <c r="AL11" s="1">
        <f t="shared" ca="1" si="6"/>
        <v>0</v>
      </c>
      <c r="AM11" s="1">
        <f t="shared" ca="1" si="7"/>
        <v>3</v>
      </c>
      <c r="AN11" s="1" t="s">
        <v>135</v>
      </c>
      <c r="AO11" s="1">
        <f t="shared" ca="1" si="8"/>
        <v>0</v>
      </c>
      <c r="AP11" s="1">
        <f t="shared" ca="1" si="9"/>
        <v>1</v>
      </c>
      <c r="AQ11" s="1" t="s">
        <v>133</v>
      </c>
      <c r="AR11" s="1">
        <f t="shared" ca="1" si="10"/>
        <v>4</v>
      </c>
      <c r="AS11" s="1">
        <f t="shared" ca="1" si="11"/>
        <v>9</v>
      </c>
      <c r="AT11" s="1">
        <f t="shared" ca="1" si="12"/>
        <v>7</v>
      </c>
      <c r="AU11" s="1" t="s">
        <v>132</v>
      </c>
      <c r="AV11" s="1">
        <f t="shared" ca="1" si="13"/>
        <v>0</v>
      </c>
      <c r="AW11" s="1">
        <f t="shared" ca="1" si="14"/>
        <v>6</v>
      </c>
      <c r="AX11" s="1" t="s">
        <v>53</v>
      </c>
      <c r="AY11" s="1">
        <f t="shared" ca="1" si="15"/>
        <v>0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4</v>
      </c>
      <c r="BK11" s="11">
        <f t="shared" ca="1" si="21"/>
        <v>1</v>
      </c>
      <c r="BL11" s="12"/>
      <c r="BN11" s="1">
        <v>11</v>
      </c>
      <c r="BO11" s="10">
        <f t="shared" ca="1" si="22"/>
        <v>5</v>
      </c>
      <c r="BP11" s="10">
        <f t="shared" ca="1" si="23"/>
        <v>4</v>
      </c>
      <c r="BQ11" s="19"/>
      <c r="BS11" s="1">
        <v>11</v>
      </c>
      <c r="BT11" s="10">
        <f t="shared" ca="1" si="24"/>
        <v>0</v>
      </c>
      <c r="BU11" s="10">
        <f t="shared" ca="1" si="25"/>
        <v>9</v>
      </c>
      <c r="BV11" s="19"/>
      <c r="BX11" s="1">
        <v>11</v>
      </c>
      <c r="BY11" s="10">
        <f t="shared" ca="1" si="26"/>
        <v>3</v>
      </c>
      <c r="BZ11" s="10">
        <f t="shared" ca="1" si="27"/>
        <v>7</v>
      </c>
      <c r="CA11" s="19"/>
      <c r="CB11" s="19"/>
      <c r="CC11" s="65">
        <f t="shared" ca="1" si="28"/>
        <v>0.27023228502441621</v>
      </c>
      <c r="CD11" s="66">
        <f t="shared" ca="1" si="29"/>
        <v>15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0.6419493081444857</v>
      </c>
      <c r="CK11" s="66">
        <f t="shared" ca="1" si="31"/>
        <v>28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0.66450114744885058</v>
      </c>
      <c r="CR11" s="66">
        <f t="shared" ca="1" si="33"/>
        <v>5</v>
      </c>
      <c r="CS11" s="67"/>
      <c r="CT11" s="67">
        <v>11</v>
      </c>
      <c r="CU11" s="67">
        <v>1</v>
      </c>
      <c r="CV11" s="67">
        <v>8</v>
      </c>
      <c r="CX11" s="65">
        <f t="shared" ca="1" si="34"/>
        <v>0.97736825552368622</v>
      </c>
      <c r="CY11" s="66">
        <f t="shared" ca="1" si="35"/>
        <v>1</v>
      </c>
      <c r="CZ11" s="67"/>
      <c r="DA11" s="67">
        <v>11</v>
      </c>
      <c r="DB11" s="67">
        <v>1</v>
      </c>
      <c r="DC11" s="67">
        <v>8</v>
      </c>
      <c r="DE11" s="65">
        <f t="shared" ca="1" si="36"/>
        <v>0.88396383435445458</v>
      </c>
      <c r="DF11" s="66">
        <f t="shared" ca="1" si="37"/>
        <v>3</v>
      </c>
      <c r="DG11" s="67"/>
      <c r="DH11" s="67">
        <v>11</v>
      </c>
      <c r="DI11" s="67">
        <v>2</v>
      </c>
      <c r="DJ11" s="67">
        <v>8</v>
      </c>
    </row>
    <row r="12" spans="1:114" ht="48.95" customHeight="1" thickBot="1" x14ac:dyDescent="0.3">
      <c r="A12" s="26"/>
      <c r="B12" s="91" t="str">
        <f ca="1">$AB3/1000&amp;$AC3&amp;$AD3/1000&amp;$AE3</f>
        <v>5.655＋7.345＝</v>
      </c>
      <c r="C12" s="92"/>
      <c r="D12" s="92"/>
      <c r="E12" s="92"/>
      <c r="F12" s="92"/>
      <c r="G12" s="92"/>
      <c r="H12" s="93">
        <f ca="1">$AF3/1000</f>
        <v>13</v>
      </c>
      <c r="I12" s="93"/>
      <c r="J12" s="94"/>
      <c r="K12" s="9"/>
      <c r="L12" s="26"/>
      <c r="M12" s="91" t="str">
        <f ca="1">$AB4/1000&amp;$AC4&amp;$AD4/1000&amp;$AE4</f>
        <v>4.689＋4.311＝</v>
      </c>
      <c r="N12" s="92"/>
      <c r="O12" s="92"/>
      <c r="P12" s="92"/>
      <c r="Q12" s="92"/>
      <c r="R12" s="92"/>
      <c r="S12" s="93">
        <f ca="1">$AF4/1000</f>
        <v>9</v>
      </c>
      <c r="T12" s="93"/>
      <c r="U12" s="94"/>
      <c r="V12" s="9"/>
      <c r="AA12" s="2" t="s">
        <v>21</v>
      </c>
      <c r="AB12" s="1">
        <f t="shared" ca="1" si="0"/>
        <v>7147</v>
      </c>
      <c r="AC12" s="1" t="s">
        <v>1</v>
      </c>
      <c r="AD12" s="1">
        <f t="shared" ca="1" si="1"/>
        <v>4853</v>
      </c>
      <c r="AE12" s="1" t="s">
        <v>43</v>
      </c>
      <c r="AF12" s="1">
        <f t="shared" ca="1" si="2"/>
        <v>12000</v>
      </c>
      <c r="AH12" s="1">
        <f t="shared" ca="1" si="3"/>
        <v>0</v>
      </c>
      <c r="AI12" s="1">
        <f t="shared" ca="1" si="4"/>
        <v>7</v>
      </c>
      <c r="AJ12" s="1" t="s">
        <v>6</v>
      </c>
      <c r="AK12" s="1">
        <f t="shared" ca="1" si="5"/>
        <v>1</v>
      </c>
      <c r="AL12" s="1">
        <f t="shared" ca="1" si="6"/>
        <v>4</v>
      </c>
      <c r="AM12" s="1">
        <f t="shared" ca="1" si="7"/>
        <v>7</v>
      </c>
      <c r="AN12" s="1" t="s">
        <v>61</v>
      </c>
      <c r="AO12" s="1">
        <f t="shared" ca="1" si="8"/>
        <v>0</v>
      </c>
      <c r="AP12" s="1">
        <f t="shared" ca="1" si="9"/>
        <v>4</v>
      </c>
      <c r="AQ12" s="1" t="s">
        <v>6</v>
      </c>
      <c r="AR12" s="1">
        <f t="shared" ca="1" si="10"/>
        <v>8</v>
      </c>
      <c r="AS12" s="1">
        <f t="shared" ca="1" si="11"/>
        <v>5</v>
      </c>
      <c r="AT12" s="1">
        <f t="shared" ca="1" si="12"/>
        <v>3</v>
      </c>
      <c r="AU12" s="1" t="s">
        <v>43</v>
      </c>
      <c r="AV12" s="1">
        <f t="shared" ca="1" si="13"/>
        <v>1</v>
      </c>
      <c r="AW12" s="1">
        <f t="shared" ca="1" si="14"/>
        <v>2</v>
      </c>
      <c r="AX12" s="1" t="s">
        <v>6</v>
      </c>
      <c r="AY12" s="1">
        <f t="shared" ca="1" si="15"/>
        <v>0</v>
      </c>
      <c r="AZ12" s="1">
        <f t="shared" ca="1" si="16"/>
        <v>0</v>
      </c>
      <c r="BA12" s="1">
        <f t="shared" ca="1" si="17"/>
        <v>0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7</v>
      </c>
      <c r="BK12" s="11">
        <f t="shared" ca="1" si="21"/>
        <v>4</v>
      </c>
      <c r="BL12" s="12"/>
      <c r="BN12" s="1">
        <v>12</v>
      </c>
      <c r="BO12" s="10">
        <f t="shared" ca="1" si="22"/>
        <v>1</v>
      </c>
      <c r="BP12" s="10">
        <f t="shared" ca="1" si="23"/>
        <v>8</v>
      </c>
      <c r="BQ12" s="19"/>
      <c r="BS12" s="1">
        <v>12</v>
      </c>
      <c r="BT12" s="10">
        <f t="shared" ca="1" si="24"/>
        <v>4</v>
      </c>
      <c r="BU12" s="10">
        <f t="shared" ca="1" si="25"/>
        <v>5</v>
      </c>
      <c r="BV12" s="19"/>
      <c r="BX12" s="1">
        <v>12</v>
      </c>
      <c r="BY12" s="10">
        <f t="shared" ca="1" si="26"/>
        <v>7</v>
      </c>
      <c r="BZ12" s="10">
        <f t="shared" ca="1" si="27"/>
        <v>3</v>
      </c>
      <c r="CA12" s="19"/>
      <c r="CB12" s="19"/>
      <c r="CC12" s="65">
        <f t="shared" ca="1" si="28"/>
        <v>0.43278862984994504</v>
      </c>
      <c r="CD12" s="66">
        <f t="shared" ca="1" si="29"/>
        <v>8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0.26480082473596422</v>
      </c>
      <c r="CK12" s="66">
        <f t="shared" ca="1" si="31"/>
        <v>58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0.78974258384231799</v>
      </c>
      <c r="CR12" s="66">
        <f t="shared" ca="1" si="33"/>
        <v>2</v>
      </c>
      <c r="CS12" s="67"/>
      <c r="CT12" s="67">
        <v>12</v>
      </c>
      <c r="CU12" s="67">
        <v>2</v>
      </c>
      <c r="CV12" s="67">
        <v>7</v>
      </c>
      <c r="CX12" s="65">
        <f t="shared" ca="1" si="34"/>
        <v>0.76097704091051699</v>
      </c>
      <c r="CY12" s="66">
        <f t="shared" ca="1" si="35"/>
        <v>4</v>
      </c>
      <c r="CZ12" s="67"/>
      <c r="DA12" s="67">
        <v>12</v>
      </c>
      <c r="DB12" s="67">
        <v>2</v>
      </c>
      <c r="DC12" s="67">
        <v>7</v>
      </c>
      <c r="DE12" s="65">
        <f t="shared" ca="1" si="36"/>
        <v>0.22852076261982335</v>
      </c>
      <c r="DF12" s="66">
        <f t="shared" ca="1" si="37"/>
        <v>16</v>
      </c>
      <c r="DG12" s="67"/>
      <c r="DH12" s="67">
        <v>12</v>
      </c>
      <c r="DI12" s="67">
        <v>3</v>
      </c>
      <c r="DJ12" s="67">
        <v>7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0.41174973381351909</v>
      </c>
      <c r="CD13" s="66">
        <f t="shared" ca="1" si="29"/>
        <v>10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0.11819260512801555</v>
      </c>
      <c r="CK13" s="66">
        <f t="shared" ca="1" si="31"/>
        <v>72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0.69272877356696416</v>
      </c>
      <c r="CR13" s="66">
        <f t="shared" ca="1" si="33"/>
        <v>4</v>
      </c>
      <c r="CS13" s="67"/>
      <c r="CT13" s="67">
        <v>13</v>
      </c>
      <c r="CU13" s="67">
        <v>4</v>
      </c>
      <c r="CV13" s="67">
        <v>5</v>
      </c>
      <c r="CX13" s="65">
        <f t="shared" ca="1" si="34"/>
        <v>0.74572716434623365</v>
      </c>
      <c r="CY13" s="66">
        <f t="shared" ca="1" si="35"/>
        <v>6</v>
      </c>
      <c r="CZ13" s="67"/>
      <c r="DA13" s="67">
        <v>13</v>
      </c>
      <c r="DB13" s="67">
        <v>4</v>
      </c>
      <c r="DC13" s="67">
        <v>5</v>
      </c>
      <c r="DE13" s="65">
        <f t="shared" ca="1" si="36"/>
        <v>0.21920382460410537</v>
      </c>
      <c r="DF13" s="66">
        <f t="shared" ca="1" si="37"/>
        <v>17</v>
      </c>
      <c r="DG13" s="67"/>
      <c r="DH13" s="67">
        <v>13</v>
      </c>
      <c r="DI13" s="67">
        <v>4</v>
      </c>
      <c r="DJ13" s="67">
        <v>6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5</v>
      </c>
      <c r="F14" s="62" t="str">
        <f ca="1">IF(AND(G14=0,H14=0,I14=0),"",".")</f>
        <v>.</v>
      </c>
      <c r="G14" s="63">
        <f ca="1">$BO3</f>
        <v>6</v>
      </c>
      <c r="H14" s="63">
        <f ca="1">$BT3</f>
        <v>5</v>
      </c>
      <c r="I14" s="63">
        <f ca="1">$BY3</f>
        <v>5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4</v>
      </c>
      <c r="Q14" s="62" t="str">
        <f ca="1">IF(AND(R14=0,S14=0,T14=0),"",".")</f>
        <v>.</v>
      </c>
      <c r="R14" s="63">
        <f ca="1">$BO4</f>
        <v>6</v>
      </c>
      <c r="S14" s="63">
        <f ca="1">$BT4</f>
        <v>8</v>
      </c>
      <c r="T14" s="63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0.40123187019983442</v>
      </c>
      <c r="CD14" s="66">
        <f t="shared" ca="1" si="29"/>
        <v>11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0.14944293514083851</v>
      </c>
      <c r="CK14" s="66">
        <f t="shared" ca="1" si="31"/>
        <v>69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0.49786126545994702</v>
      </c>
      <c r="CR14" s="66">
        <f t="shared" ca="1" si="33"/>
        <v>10</v>
      </c>
      <c r="CS14" s="67"/>
      <c r="CT14" s="67">
        <v>14</v>
      </c>
      <c r="CU14" s="67">
        <v>5</v>
      </c>
      <c r="CV14" s="67">
        <v>4</v>
      </c>
      <c r="CX14" s="65">
        <f t="shared" ca="1" si="34"/>
        <v>0.7466883403528265</v>
      </c>
      <c r="CY14" s="66">
        <f t="shared" ca="1" si="35"/>
        <v>5</v>
      </c>
      <c r="CZ14" s="67"/>
      <c r="DA14" s="67">
        <v>14</v>
      </c>
      <c r="DB14" s="67">
        <v>5</v>
      </c>
      <c r="DC14" s="67">
        <v>4</v>
      </c>
      <c r="DE14" s="65">
        <f t="shared" ca="1" si="36"/>
        <v>0.36099896962635403</v>
      </c>
      <c r="DF14" s="66">
        <f t="shared" ca="1" si="37"/>
        <v>14</v>
      </c>
      <c r="DG14" s="67"/>
      <c r="DH14" s="67">
        <v>14</v>
      </c>
      <c r="DI14" s="67">
        <v>5</v>
      </c>
      <c r="DJ14" s="67">
        <v>5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7</v>
      </c>
      <c r="F15" s="71" t="str">
        <f ca="1">IF(AND(G15=0,H15=0,I15=0),"",".")</f>
        <v>.</v>
      </c>
      <c r="G15" s="72">
        <f ca="1">$BP3</f>
        <v>3</v>
      </c>
      <c r="H15" s="72">
        <f ca="1">$BU3</f>
        <v>4</v>
      </c>
      <c r="I15" s="72">
        <f ca="1">$BZ3</f>
        <v>5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4</v>
      </c>
      <c r="Q15" s="71" t="str">
        <f ca="1">IF(AND(R15=0,S15=0,T15=0),"",".")</f>
        <v>.</v>
      </c>
      <c r="R15" s="72">
        <f ca="1">$BP4</f>
        <v>3</v>
      </c>
      <c r="S15" s="72">
        <f ca="1">$BU4</f>
        <v>1</v>
      </c>
      <c r="T15" s="72">
        <f ca="1">$BZ4</f>
        <v>1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0.41737886567343785</v>
      </c>
      <c r="CD15" s="66">
        <f t="shared" ca="1" si="29"/>
        <v>9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0.89633524393433972</v>
      </c>
      <c r="CK15" s="66">
        <f t="shared" ca="1" si="31"/>
        <v>8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0.60384986690383569</v>
      </c>
      <c r="CR15" s="66">
        <f t="shared" ca="1" si="33"/>
        <v>7</v>
      </c>
      <c r="CS15" s="67"/>
      <c r="CT15" s="67">
        <v>15</v>
      </c>
      <c r="CU15" s="67">
        <v>6</v>
      </c>
      <c r="CV15" s="67">
        <v>3</v>
      </c>
      <c r="CX15" s="65">
        <f t="shared" ca="1" si="34"/>
        <v>9.6978171354011322E-2</v>
      </c>
      <c r="CY15" s="66">
        <f t="shared" ca="1" si="35"/>
        <v>18</v>
      </c>
      <c r="CZ15" s="67"/>
      <c r="DA15" s="67">
        <v>15</v>
      </c>
      <c r="DB15" s="67">
        <v>6</v>
      </c>
      <c r="DC15" s="67">
        <v>3</v>
      </c>
      <c r="DE15" s="65">
        <f t="shared" ca="1" si="36"/>
        <v>0.50682396345963765</v>
      </c>
      <c r="DF15" s="66">
        <f t="shared" ca="1" si="37"/>
        <v>10</v>
      </c>
      <c r="DG15" s="67"/>
      <c r="DH15" s="67">
        <v>15</v>
      </c>
      <c r="DI15" s="67">
        <v>6</v>
      </c>
      <c r="DJ15" s="67">
        <v>4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3</v>
      </c>
      <c r="F16" s="62" t="str">
        <f>$AX3</f>
        <v>.</v>
      </c>
      <c r="G16" s="63">
        <f ca="1">$AY3</f>
        <v>0</v>
      </c>
      <c r="H16" s="64">
        <f ca="1">$AZ3</f>
        <v>0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9</v>
      </c>
      <c r="Q16" s="62" t="str">
        <f>$AX4</f>
        <v>.</v>
      </c>
      <c r="R16" s="63">
        <f ca="1">$AY4</f>
        <v>0</v>
      </c>
      <c r="S16" s="64">
        <f ca="1">$AZ4</f>
        <v>0</v>
      </c>
      <c r="T16" s="64">
        <f ca="1">$BA4</f>
        <v>0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0.26112749862248485</v>
      </c>
      <c r="CD16" s="66">
        <f t="shared" ca="1" si="29"/>
        <v>16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0.19273490660002746</v>
      </c>
      <c r="CK16" s="66">
        <f t="shared" ca="1" si="31"/>
        <v>67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0.76811632661522566</v>
      </c>
      <c r="CR16" s="66">
        <f t="shared" ca="1" si="33"/>
        <v>3</v>
      </c>
      <c r="CS16" s="67"/>
      <c r="CT16" s="67">
        <v>16</v>
      </c>
      <c r="CU16" s="67">
        <v>7</v>
      </c>
      <c r="CV16" s="67">
        <v>2</v>
      </c>
      <c r="CX16" s="65">
        <f t="shared" ca="1" si="34"/>
        <v>0.53791123327837009</v>
      </c>
      <c r="CY16" s="66">
        <f t="shared" ca="1" si="35"/>
        <v>7</v>
      </c>
      <c r="CZ16" s="67"/>
      <c r="DA16" s="67">
        <v>16</v>
      </c>
      <c r="DB16" s="67">
        <v>7</v>
      </c>
      <c r="DC16" s="67">
        <v>2</v>
      </c>
      <c r="DE16" s="65">
        <f t="shared" ca="1" si="36"/>
        <v>0.63077428582137218</v>
      </c>
      <c r="DF16" s="66">
        <f t="shared" ca="1" si="37"/>
        <v>8</v>
      </c>
      <c r="DG16" s="67"/>
      <c r="DH16" s="67">
        <v>16</v>
      </c>
      <c r="DI16" s="67">
        <v>7</v>
      </c>
      <c r="DJ16" s="67">
        <v>3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0.81165297247223456</v>
      </c>
      <c r="CD17" s="66">
        <f t="shared" ca="1" si="29"/>
        <v>2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1.8009854322117214E-2</v>
      </c>
      <c r="CK17" s="66">
        <f t="shared" ca="1" si="31"/>
        <v>81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0.20249992757265356</v>
      </c>
      <c r="CR17" s="66">
        <f t="shared" ca="1" si="33"/>
        <v>17</v>
      </c>
      <c r="CS17" s="67"/>
      <c r="CT17" s="67">
        <v>17</v>
      </c>
      <c r="CU17" s="67">
        <v>8</v>
      </c>
      <c r="CV17" s="67">
        <v>1</v>
      </c>
      <c r="CX17" s="65">
        <f t="shared" ca="1" si="34"/>
        <v>0.77272096203321416</v>
      </c>
      <c r="CY17" s="66">
        <f t="shared" ca="1" si="35"/>
        <v>3</v>
      </c>
      <c r="CZ17" s="67"/>
      <c r="DA17" s="67">
        <v>17</v>
      </c>
      <c r="DB17" s="67">
        <v>8</v>
      </c>
      <c r="DC17" s="67">
        <v>1</v>
      </c>
      <c r="DE17" s="65">
        <f t="shared" ca="1" si="36"/>
        <v>0.76123101165717633</v>
      </c>
      <c r="DF17" s="66">
        <f t="shared" ca="1" si="37"/>
        <v>6</v>
      </c>
      <c r="DG17" s="67"/>
      <c r="DH17" s="67">
        <v>17</v>
      </c>
      <c r="DI17" s="67">
        <v>8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0.57268516685725701</v>
      </c>
      <c r="CD18" s="66">
        <f t="shared" ca="1" si="29"/>
        <v>4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0.23652271973845596</v>
      </c>
      <c r="CK18" s="66">
        <f t="shared" ca="1" si="31"/>
        <v>62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0.58162097475740526</v>
      </c>
      <c r="CR18" s="66">
        <f t="shared" ca="1" si="33"/>
        <v>8</v>
      </c>
      <c r="CS18" s="67"/>
      <c r="CT18" s="67">
        <v>18</v>
      </c>
      <c r="CU18" s="67">
        <v>9</v>
      </c>
      <c r="CV18" s="67">
        <v>0</v>
      </c>
      <c r="CX18" s="65">
        <f t="shared" ca="1" si="34"/>
        <v>0.3900669782228956</v>
      </c>
      <c r="CY18" s="66">
        <f t="shared" ca="1" si="35"/>
        <v>10</v>
      </c>
      <c r="CZ18" s="67"/>
      <c r="DA18" s="67">
        <v>18</v>
      </c>
      <c r="DB18" s="67">
        <v>9</v>
      </c>
      <c r="DC18" s="67">
        <v>0</v>
      </c>
      <c r="DE18" s="65">
        <f t="shared" ca="1" si="36"/>
        <v>0.64389117260065909</v>
      </c>
      <c r="DF18" s="66">
        <f t="shared" ca="1" si="37"/>
        <v>7</v>
      </c>
      <c r="DG18" s="67"/>
      <c r="DH18" s="67">
        <v>18</v>
      </c>
      <c r="DI18" s="67">
        <v>9</v>
      </c>
      <c r="DJ18" s="67">
        <v>1</v>
      </c>
    </row>
    <row r="19" spans="1:114" ht="48.95" customHeight="1" thickBot="1" x14ac:dyDescent="0.3">
      <c r="A19" s="26"/>
      <c r="B19" s="91" t="str">
        <f ca="1">$AB5/1000&amp;$AC5&amp;$AD5/1000&amp;$AE5</f>
        <v>4.591＋2.409＝</v>
      </c>
      <c r="C19" s="92"/>
      <c r="D19" s="92"/>
      <c r="E19" s="92"/>
      <c r="F19" s="92"/>
      <c r="G19" s="92"/>
      <c r="H19" s="93">
        <f ca="1">$AF5/1000</f>
        <v>7</v>
      </c>
      <c r="I19" s="93"/>
      <c r="J19" s="94"/>
      <c r="K19" s="9"/>
      <c r="L19" s="26"/>
      <c r="M19" s="91" t="str">
        <f ca="1">$AB6/1000&amp;$AC6&amp;$AD6/1000&amp;$AE6</f>
        <v>4.924＋7.076＝</v>
      </c>
      <c r="N19" s="92"/>
      <c r="O19" s="92"/>
      <c r="P19" s="92"/>
      <c r="Q19" s="92"/>
      <c r="R19" s="92"/>
      <c r="S19" s="93">
        <f ca="1">$AF6/1000</f>
        <v>12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0.66810177393368197</v>
      </c>
      <c r="CK19" s="66">
        <f t="shared" ca="1" si="31"/>
        <v>27</v>
      </c>
      <c r="CL19" s="67"/>
      <c r="CM19" s="67">
        <v>19</v>
      </c>
      <c r="CN19" s="67">
        <v>3</v>
      </c>
      <c r="CO19" s="67">
        <v>1</v>
      </c>
      <c r="CQ19" s="65"/>
      <c r="CR19" s="66"/>
      <c r="CS19" s="67"/>
      <c r="CT19" s="67"/>
      <c r="CX19" s="65"/>
      <c r="CY19" s="66"/>
      <c r="CZ19" s="67"/>
      <c r="DA19" s="67"/>
      <c r="DE19" s="65"/>
      <c r="DF19" s="66"/>
      <c r="DG19" s="67"/>
      <c r="DH19" s="67"/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0.31262910950573897</v>
      </c>
      <c r="CK20" s="66">
        <f t="shared" ca="1" si="31"/>
        <v>55</v>
      </c>
      <c r="CL20" s="67"/>
      <c r="CM20" s="67">
        <v>20</v>
      </c>
      <c r="CN20" s="67">
        <v>3</v>
      </c>
      <c r="CO20" s="67">
        <v>2</v>
      </c>
      <c r="CQ20" s="65"/>
      <c r="CR20" s="66"/>
      <c r="CS20" s="67"/>
      <c r="CT20" s="67"/>
      <c r="CX20" s="65"/>
      <c r="CY20" s="66"/>
      <c r="CZ20" s="67"/>
      <c r="DA20" s="67"/>
      <c r="DE20" s="65"/>
      <c r="DF20" s="66"/>
      <c r="DG20" s="67"/>
      <c r="DH20" s="67"/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4</v>
      </c>
      <c r="F21" s="62" t="str">
        <f ca="1">IF(AND(G21=0,H21=0,I21=0),"",".")</f>
        <v>.</v>
      </c>
      <c r="G21" s="63">
        <f ca="1">$BO5</f>
        <v>5</v>
      </c>
      <c r="H21" s="63">
        <f ca="1">$BT5</f>
        <v>9</v>
      </c>
      <c r="I21" s="63">
        <f ca="1">$BY5</f>
        <v>1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4</v>
      </c>
      <c r="Q21" s="62" t="str">
        <f ca="1">IF(AND(R21=0,S21=0,T21=0),"",".")</f>
        <v>.</v>
      </c>
      <c r="R21" s="63">
        <f ca="1">$BO6</f>
        <v>9</v>
      </c>
      <c r="S21" s="63">
        <f ca="1">$BT6</f>
        <v>2</v>
      </c>
      <c r="T21" s="63">
        <f ca="1">$BY6</f>
        <v>4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0.40375993778559471</v>
      </c>
      <c r="CK21" s="66">
        <f t="shared" ca="1" si="31"/>
        <v>47</v>
      </c>
      <c r="CL21" s="67"/>
      <c r="CM21" s="67">
        <v>21</v>
      </c>
      <c r="CN21" s="67">
        <v>3</v>
      </c>
      <c r="CO21" s="67">
        <v>3</v>
      </c>
      <c r="CQ21" s="65"/>
      <c r="CR21" s="66"/>
      <c r="CS21" s="67"/>
      <c r="CT21" s="67"/>
      <c r="CX21" s="65"/>
      <c r="CY21" s="66"/>
      <c r="CZ21" s="67"/>
      <c r="DA21" s="67"/>
      <c r="DE21" s="65"/>
      <c r="DF21" s="66"/>
      <c r="DG21" s="67"/>
      <c r="DH21" s="67"/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2</v>
      </c>
      <c r="F22" s="71" t="str">
        <f ca="1">IF(AND(G22=0,H22=0,I22=0),"",".")</f>
        <v>.</v>
      </c>
      <c r="G22" s="72">
        <f ca="1">$BP5</f>
        <v>4</v>
      </c>
      <c r="H22" s="72">
        <f ca="1">$BU5</f>
        <v>0</v>
      </c>
      <c r="I22" s="72">
        <f ca="1">$BZ5</f>
        <v>9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7</v>
      </c>
      <c r="Q22" s="71" t="str">
        <f ca="1">IF(AND(R22=0,S22=0,T22=0),"",".")</f>
        <v>.</v>
      </c>
      <c r="R22" s="72">
        <f ca="1">$BP6</f>
        <v>0</v>
      </c>
      <c r="S22" s="72">
        <f ca="1">$BU6</f>
        <v>7</v>
      </c>
      <c r="T22" s="72">
        <f ca="1">$BZ6</f>
        <v>6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0.70146788720410458</v>
      </c>
      <c r="CK22" s="66">
        <f t="shared" ca="1" si="31"/>
        <v>24</v>
      </c>
      <c r="CL22" s="67"/>
      <c r="CM22" s="67">
        <v>22</v>
      </c>
      <c r="CN22" s="67">
        <v>3</v>
      </c>
      <c r="CO22" s="67">
        <v>4</v>
      </c>
      <c r="CQ22" s="65"/>
      <c r="CR22" s="66"/>
      <c r="CS22" s="67"/>
      <c r="CT22" s="67"/>
      <c r="CX22" s="65"/>
      <c r="CY22" s="66"/>
      <c r="CZ22" s="67"/>
      <c r="DA22" s="67"/>
      <c r="DE22" s="65"/>
      <c r="DF22" s="66"/>
      <c r="DG22" s="67"/>
      <c r="DH22" s="67"/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7</v>
      </c>
      <c r="F23" s="62" t="str">
        <f>$AX5</f>
        <v>.</v>
      </c>
      <c r="G23" s="63">
        <f ca="1">$AY5</f>
        <v>0</v>
      </c>
      <c r="H23" s="64">
        <f ca="1">$AZ5</f>
        <v>0</v>
      </c>
      <c r="I23" s="64">
        <f ca="1">$BA5</f>
        <v>0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2</v>
      </c>
      <c r="Q23" s="62" t="str">
        <f>$AX6</f>
        <v>.</v>
      </c>
      <c r="R23" s="63">
        <f ca="1">$AY6</f>
        <v>0</v>
      </c>
      <c r="S23" s="64">
        <f ca="1">$AZ6</f>
        <v>0</v>
      </c>
      <c r="T23" s="64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0.74327249006531548</v>
      </c>
      <c r="CK23" s="66">
        <f t="shared" ca="1" si="31"/>
        <v>22</v>
      </c>
      <c r="CL23" s="67"/>
      <c r="CM23" s="67">
        <v>23</v>
      </c>
      <c r="CN23" s="67">
        <v>3</v>
      </c>
      <c r="CO23" s="67">
        <v>5</v>
      </c>
      <c r="CQ23" s="65"/>
      <c r="CR23" s="66"/>
      <c r="CS23" s="67"/>
      <c r="CT23" s="67"/>
      <c r="CX23" s="65"/>
      <c r="CY23" s="66"/>
      <c r="CZ23" s="67"/>
      <c r="DA23" s="67"/>
      <c r="DE23" s="65"/>
      <c r="DF23" s="66"/>
      <c r="DG23" s="67"/>
      <c r="DH23" s="67"/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0.40788404031256287</v>
      </c>
      <c r="CK24" s="66">
        <f t="shared" ca="1" si="31"/>
        <v>46</v>
      </c>
      <c r="CL24" s="67"/>
      <c r="CM24" s="67">
        <v>24</v>
      </c>
      <c r="CN24" s="67">
        <v>3</v>
      </c>
      <c r="CO24" s="67">
        <v>6</v>
      </c>
      <c r="CQ24" s="65"/>
      <c r="CR24" s="66"/>
      <c r="CS24" s="67"/>
      <c r="CT24" s="67"/>
      <c r="CX24" s="65"/>
      <c r="CY24" s="66"/>
      <c r="CZ24" s="67"/>
      <c r="DA24" s="67"/>
      <c r="DE24" s="65"/>
      <c r="DF24" s="66"/>
      <c r="DG24" s="67"/>
      <c r="DH24" s="67"/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0.61933699469004877</v>
      </c>
      <c r="CK25" s="66">
        <f t="shared" ca="1" si="31"/>
        <v>30</v>
      </c>
      <c r="CL25" s="67"/>
      <c r="CM25" s="67">
        <v>25</v>
      </c>
      <c r="CN25" s="67">
        <v>3</v>
      </c>
      <c r="CO25" s="67">
        <v>7</v>
      </c>
      <c r="CQ25" s="65"/>
      <c r="CR25" s="66"/>
      <c r="CS25" s="67"/>
      <c r="CT25" s="67"/>
      <c r="CX25" s="65"/>
      <c r="CY25" s="66"/>
      <c r="CZ25" s="67"/>
      <c r="DA25" s="67"/>
      <c r="DE25" s="65"/>
      <c r="DF25" s="66"/>
      <c r="DG25" s="67"/>
      <c r="DH25" s="67"/>
    </row>
    <row r="26" spans="1:114" ht="48.95" customHeight="1" thickBot="1" x14ac:dyDescent="0.3">
      <c r="A26" s="26"/>
      <c r="B26" s="91" t="str">
        <f ca="1">$AB7/1000&amp;$AC7&amp;$AD7/1000&amp;$AE7</f>
        <v>5.916＋4.084＝</v>
      </c>
      <c r="C26" s="92"/>
      <c r="D26" s="92"/>
      <c r="E26" s="92"/>
      <c r="F26" s="92"/>
      <c r="G26" s="92"/>
      <c r="H26" s="93">
        <f ca="1">$AF7/1000</f>
        <v>10</v>
      </c>
      <c r="I26" s="93"/>
      <c r="J26" s="94"/>
      <c r="K26" s="9"/>
      <c r="L26" s="26"/>
      <c r="M26" s="91" t="str">
        <f ca="1">$AB8/1000&amp;$AC8&amp;$AD8/1000&amp;$AE8</f>
        <v>7.219＋2.781＝</v>
      </c>
      <c r="N26" s="92"/>
      <c r="O26" s="92"/>
      <c r="P26" s="92"/>
      <c r="Q26" s="92"/>
      <c r="R26" s="92"/>
      <c r="S26" s="93">
        <f ca="1">$AF8/1000</f>
        <v>10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0.46699932630303242</v>
      </c>
      <c r="CK26" s="66">
        <f t="shared" ca="1" si="31"/>
        <v>41</v>
      </c>
      <c r="CL26" s="67"/>
      <c r="CM26" s="67">
        <v>26</v>
      </c>
      <c r="CN26" s="67">
        <v>3</v>
      </c>
      <c r="CO26" s="67">
        <v>8</v>
      </c>
      <c r="CQ26" s="65"/>
      <c r="CR26" s="66"/>
      <c r="CS26" s="67"/>
      <c r="CT26" s="67"/>
      <c r="CX26" s="65"/>
      <c r="CY26" s="66"/>
      <c r="CZ26" s="67"/>
      <c r="DA26" s="67"/>
      <c r="DE26" s="65"/>
      <c r="DF26" s="66"/>
      <c r="DG26" s="67"/>
      <c r="DH26" s="67"/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0.93102626114621523</v>
      </c>
      <c r="CK27" s="66">
        <f t="shared" ca="1" si="31"/>
        <v>3</v>
      </c>
      <c r="CL27" s="67"/>
      <c r="CM27" s="67">
        <v>27</v>
      </c>
      <c r="CN27" s="67">
        <v>3</v>
      </c>
      <c r="CO27" s="67">
        <v>9</v>
      </c>
      <c r="CQ27" s="65"/>
      <c r="CR27" s="66"/>
      <c r="CS27" s="67"/>
      <c r="CT27" s="67"/>
      <c r="CX27" s="65"/>
      <c r="CY27" s="66"/>
      <c r="CZ27" s="67"/>
      <c r="DA27" s="67"/>
      <c r="DE27" s="65"/>
      <c r="DF27" s="66"/>
      <c r="DG27" s="67"/>
      <c r="DH27" s="67"/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5</v>
      </c>
      <c r="F28" s="62" t="str">
        <f ca="1">IF(AND(G28=0,H28=0,I28=0),"",".")</f>
        <v>.</v>
      </c>
      <c r="G28" s="63">
        <f ca="1">$BO7</f>
        <v>9</v>
      </c>
      <c r="H28" s="63">
        <f ca="1">$BT7</f>
        <v>1</v>
      </c>
      <c r="I28" s="63">
        <f ca="1">$BY7</f>
        <v>6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7</v>
      </c>
      <c r="Q28" s="62" t="str">
        <f ca="1">IF(AND(R28=0,S28=0,T28=0),"",".")</f>
        <v>.</v>
      </c>
      <c r="R28" s="63">
        <f ca="1">$BO8</f>
        <v>2</v>
      </c>
      <c r="S28" s="63">
        <f ca="1">$BT8</f>
        <v>1</v>
      </c>
      <c r="T28" s="63">
        <f ca="1">$BY8</f>
        <v>9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0.92309667279925456</v>
      </c>
      <c r="CK28" s="66">
        <f t="shared" ca="1" si="31"/>
        <v>5</v>
      </c>
      <c r="CL28" s="67"/>
      <c r="CM28" s="67">
        <v>28</v>
      </c>
      <c r="CN28" s="67">
        <v>4</v>
      </c>
      <c r="CO28" s="67">
        <v>1</v>
      </c>
      <c r="CQ28" s="65"/>
      <c r="CR28" s="66"/>
      <c r="CS28" s="67"/>
      <c r="CT28" s="67"/>
      <c r="CX28" s="65"/>
      <c r="CY28" s="66"/>
      <c r="CZ28" s="67"/>
      <c r="DA28" s="67"/>
      <c r="DE28" s="65"/>
      <c r="DF28" s="66"/>
      <c r="DG28" s="67"/>
      <c r="DH28" s="67"/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4</v>
      </c>
      <c r="F29" s="71" t="str">
        <f ca="1">IF(AND(G29=0,H29=0,I29=0),"",".")</f>
        <v>.</v>
      </c>
      <c r="G29" s="72">
        <f ca="1">$BP7</f>
        <v>0</v>
      </c>
      <c r="H29" s="72">
        <f ca="1">$BU7</f>
        <v>8</v>
      </c>
      <c r="I29" s="72">
        <f ca="1">$BZ7</f>
        <v>4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2</v>
      </c>
      <c r="Q29" s="71" t="str">
        <f ca="1">IF(AND(R29=0,S29=0,T29=0),"",".")</f>
        <v>.</v>
      </c>
      <c r="R29" s="72">
        <f ca="1">$BP8</f>
        <v>7</v>
      </c>
      <c r="S29" s="72">
        <f ca="1">$BU8</f>
        <v>8</v>
      </c>
      <c r="T29" s="72">
        <f ca="1">$BZ8</f>
        <v>1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0.21068340955669351</v>
      </c>
      <c r="CK29" s="66">
        <f t="shared" ca="1" si="31"/>
        <v>64</v>
      </c>
      <c r="CL29" s="67"/>
      <c r="CM29" s="67">
        <v>29</v>
      </c>
      <c r="CN29" s="67">
        <v>4</v>
      </c>
      <c r="CO29" s="67">
        <v>2</v>
      </c>
      <c r="CQ29" s="65"/>
      <c r="CR29" s="66"/>
      <c r="CS29" s="67"/>
      <c r="CT29" s="67"/>
      <c r="CX29" s="65"/>
      <c r="CY29" s="66"/>
      <c r="CZ29" s="67"/>
      <c r="DA29" s="67"/>
      <c r="DE29" s="65"/>
      <c r="DF29" s="66"/>
      <c r="DG29" s="67"/>
      <c r="DH29" s="67"/>
    </row>
    <row r="30" spans="1:114" ht="53.1" customHeight="1" x14ac:dyDescent="0.25">
      <c r="A30" s="8"/>
      <c r="B30" s="38"/>
      <c r="C30" s="60"/>
      <c r="D30" s="61">
        <f ca="1">$AV7</f>
        <v>1</v>
      </c>
      <c r="E30" s="62">
        <f ca="1">$AW7</f>
        <v>0</v>
      </c>
      <c r="F30" s="62" t="str">
        <f>$AX7</f>
        <v>.</v>
      </c>
      <c r="G30" s="63">
        <f ca="1">$AY7</f>
        <v>0</v>
      </c>
      <c r="H30" s="64">
        <f ca="1">$AZ7</f>
        <v>0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1</v>
      </c>
      <c r="P30" s="62">
        <f ca="1">$AW8</f>
        <v>0</v>
      </c>
      <c r="Q30" s="62" t="str">
        <f>$AX8</f>
        <v>.</v>
      </c>
      <c r="R30" s="63">
        <f ca="1">$AY8</f>
        <v>0</v>
      </c>
      <c r="S30" s="64">
        <f ca="1">$AZ8</f>
        <v>0</v>
      </c>
      <c r="T30" s="64">
        <f ca="1">$BA8</f>
        <v>0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0.25117764718200397</v>
      </c>
      <c r="CK30" s="66">
        <f t="shared" ca="1" si="31"/>
        <v>59</v>
      </c>
      <c r="CL30" s="67"/>
      <c r="CM30" s="67">
        <v>30</v>
      </c>
      <c r="CN30" s="67">
        <v>4</v>
      </c>
      <c r="CO30" s="67">
        <v>3</v>
      </c>
      <c r="CQ30" s="65"/>
      <c r="CR30" s="66"/>
      <c r="CS30" s="67"/>
      <c r="CT30" s="67"/>
      <c r="CX30" s="65"/>
      <c r="CY30" s="66"/>
      <c r="CZ30" s="67"/>
      <c r="DA30" s="67"/>
      <c r="DE30" s="65"/>
      <c r="DF30" s="66"/>
      <c r="DG30" s="67"/>
      <c r="DH30" s="67"/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0.57730614380768397</v>
      </c>
      <c r="CK31" s="66">
        <f t="shared" ca="1" si="31"/>
        <v>32</v>
      </c>
      <c r="CL31" s="67"/>
      <c r="CM31" s="67">
        <v>31</v>
      </c>
      <c r="CN31" s="67">
        <v>4</v>
      </c>
      <c r="CO31" s="67">
        <v>4</v>
      </c>
      <c r="CQ31" s="65"/>
      <c r="CR31" s="66"/>
      <c r="CS31" s="67"/>
      <c r="CT31" s="67"/>
      <c r="CX31" s="65"/>
      <c r="CY31" s="66"/>
      <c r="CZ31" s="67"/>
      <c r="DA31" s="67"/>
      <c r="DE31" s="65"/>
      <c r="DF31" s="66"/>
      <c r="DG31" s="67"/>
      <c r="DH31" s="67"/>
    </row>
    <row r="32" spans="1:114" ht="39.950000000000003" customHeight="1" thickBot="1" x14ac:dyDescent="0.3">
      <c r="A32" s="82" t="str">
        <f t="shared" ref="A32:T33" si="38">A1</f>
        <v>小数 たし算 小数第三位 (1.111) くり上がり和整数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0.36122579299255975</v>
      </c>
      <c r="CK32" s="66">
        <f t="shared" ca="1" si="31"/>
        <v>54</v>
      </c>
      <c r="CL32" s="67"/>
      <c r="CM32" s="67">
        <v>32</v>
      </c>
      <c r="CN32" s="67">
        <v>4</v>
      </c>
      <c r="CO32" s="67">
        <v>5</v>
      </c>
      <c r="CQ32" s="65"/>
      <c r="CR32" s="66"/>
      <c r="CS32" s="67"/>
      <c r="CT32" s="67"/>
      <c r="CW32" s="67"/>
      <c r="CX32" s="65"/>
      <c r="CY32" s="66"/>
      <c r="CZ32" s="67"/>
      <c r="DA32" s="67"/>
      <c r="DE32" s="65"/>
      <c r="DF32" s="66"/>
      <c r="DG32" s="67"/>
      <c r="DH32" s="67"/>
    </row>
    <row r="33" spans="1:112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0.12860736893787572</v>
      </c>
      <c r="CK33" s="66">
        <f t="shared" ca="1" si="31"/>
        <v>71</v>
      </c>
      <c r="CL33" s="67"/>
      <c r="CM33" s="67">
        <v>33</v>
      </c>
      <c r="CN33" s="67">
        <v>4</v>
      </c>
      <c r="CO33" s="67">
        <v>6</v>
      </c>
      <c r="CQ33" s="65"/>
      <c r="CR33" s="66"/>
      <c r="CS33" s="67"/>
      <c r="CT33" s="67"/>
      <c r="CX33" s="65"/>
      <c r="CY33" s="66"/>
      <c r="CZ33" s="67"/>
      <c r="DA33" s="67"/>
      <c r="DE33" s="65"/>
      <c r="DF33" s="66"/>
      <c r="DG33" s="67"/>
      <c r="DH33" s="67"/>
    </row>
    <row r="34" spans="1:112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0.78707354917622752</v>
      </c>
      <c r="CK34" s="66">
        <f t="shared" ca="1" si="31"/>
        <v>17</v>
      </c>
      <c r="CL34" s="67"/>
      <c r="CM34" s="67">
        <v>34</v>
      </c>
      <c r="CN34" s="67">
        <v>4</v>
      </c>
      <c r="CO34" s="67">
        <v>7</v>
      </c>
      <c r="CQ34" s="65"/>
      <c r="CR34" s="66"/>
      <c r="CS34" s="67"/>
      <c r="CT34" s="67"/>
      <c r="CX34" s="65"/>
      <c r="CY34" s="66"/>
      <c r="CZ34" s="67"/>
      <c r="DA34" s="67"/>
      <c r="DE34" s="65"/>
      <c r="DF34" s="66"/>
      <c r="DG34" s="67"/>
      <c r="DH34" s="67"/>
    </row>
    <row r="35" spans="1:112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0.83841447777774891</v>
      </c>
      <c r="CK35" s="66">
        <f t="shared" ca="1" si="31"/>
        <v>13</v>
      </c>
      <c r="CL35" s="67"/>
      <c r="CM35" s="67">
        <v>35</v>
      </c>
      <c r="CN35" s="67">
        <v>4</v>
      </c>
      <c r="CO35" s="67">
        <v>8</v>
      </c>
      <c r="CQ35" s="65"/>
      <c r="CR35" s="66"/>
      <c r="CS35" s="67"/>
      <c r="CT35" s="67"/>
      <c r="CX35" s="65"/>
      <c r="CY35" s="66"/>
      <c r="CZ35" s="67"/>
      <c r="DA35" s="67"/>
      <c r="DE35" s="65"/>
      <c r="DF35" s="66"/>
      <c r="DG35" s="67"/>
      <c r="DH35" s="67"/>
    </row>
    <row r="36" spans="1:112" ht="48.95" customHeight="1" thickBot="1" x14ac:dyDescent="0.3">
      <c r="A36" s="50"/>
      <c r="B36" s="78" t="str">
        <f ca="1">B5</f>
        <v>1.084＋1.916＝</v>
      </c>
      <c r="C36" s="79"/>
      <c r="D36" s="79"/>
      <c r="E36" s="79"/>
      <c r="F36" s="79"/>
      <c r="G36" s="79"/>
      <c r="H36" s="80">
        <f ca="1">H5</f>
        <v>3</v>
      </c>
      <c r="I36" s="80"/>
      <c r="J36" s="81"/>
      <c r="K36" s="51"/>
      <c r="L36" s="27"/>
      <c r="M36" s="78" t="str">
        <f ca="1">M5</f>
        <v>9.463＋1.537＝</v>
      </c>
      <c r="N36" s="79"/>
      <c r="O36" s="79"/>
      <c r="P36" s="79"/>
      <c r="Q36" s="79"/>
      <c r="R36" s="79"/>
      <c r="S36" s="80">
        <f ca="1">S5</f>
        <v>11</v>
      </c>
      <c r="T36" s="80"/>
      <c r="U36" s="81"/>
      <c r="V36" s="9"/>
      <c r="AB36" s="1" t="s">
        <v>97</v>
      </c>
      <c r="AC36" s="52" t="str">
        <f ca="1">IF(AND($AD36=0,$AE36=0,$AF36=0),"OKA",IF(AND($AE36=0,$AF36=0),"OKB",IF($AF36=0,"OKC","NO")))</f>
        <v>OKA</v>
      </c>
      <c r="AD36" s="53">
        <f t="shared" ref="AD36:AF47" ca="1" si="39">AY1</f>
        <v>0</v>
      </c>
      <c r="AE36" s="53">
        <f t="shared" ca="1" si="39"/>
        <v>0</v>
      </c>
      <c r="AF36" s="53">
        <f t="shared" ca="1" si="39"/>
        <v>0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0.79690143675602387</v>
      </c>
      <c r="CK36" s="66">
        <f t="shared" ca="1" si="31"/>
        <v>15</v>
      </c>
      <c r="CL36" s="67"/>
      <c r="CM36" s="67">
        <v>36</v>
      </c>
      <c r="CN36" s="67">
        <v>4</v>
      </c>
      <c r="CO36" s="67">
        <v>9</v>
      </c>
      <c r="CQ36" s="65"/>
      <c r="CR36" s="66"/>
      <c r="CS36" s="67"/>
      <c r="CT36" s="67"/>
      <c r="CX36" s="65"/>
      <c r="CY36" s="66"/>
      <c r="CZ36" s="67"/>
      <c r="DA36" s="67"/>
      <c r="DE36" s="65"/>
      <c r="DF36" s="66"/>
      <c r="DG36" s="67"/>
      <c r="DH36" s="67"/>
    </row>
    <row r="37" spans="1:112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OKA</v>
      </c>
      <c r="AD37" s="53">
        <f t="shared" ca="1" si="39"/>
        <v>0</v>
      </c>
      <c r="AE37" s="53">
        <f t="shared" ca="1" si="39"/>
        <v>0</v>
      </c>
      <c r="AF37" s="53">
        <f t="shared" ca="1" si="39"/>
        <v>0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0.81271264660460985</v>
      </c>
      <c r="CK37" s="66">
        <f t="shared" ca="1" si="31"/>
        <v>14</v>
      </c>
      <c r="CL37" s="67"/>
      <c r="CM37" s="67">
        <v>37</v>
      </c>
      <c r="CN37" s="67">
        <v>5</v>
      </c>
      <c r="CO37" s="67">
        <v>1</v>
      </c>
      <c r="CQ37" s="65"/>
      <c r="CR37" s="66"/>
      <c r="CS37" s="67"/>
      <c r="CT37" s="67"/>
      <c r="CX37" s="65"/>
      <c r="CY37" s="66"/>
      <c r="CZ37" s="67"/>
      <c r="DA37" s="67"/>
      <c r="DE37" s="65"/>
      <c r="DF37" s="66"/>
      <c r="DG37" s="67"/>
      <c r="DH37" s="67"/>
    </row>
    <row r="38" spans="1:112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0</v>
      </c>
      <c r="H38" s="34">
        <f t="shared" ca="1" si="41"/>
        <v>8</v>
      </c>
      <c r="I38" s="34">
        <f t="shared" ca="1" si="41"/>
        <v>4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9</v>
      </c>
      <c r="Q38" s="33" t="str">
        <f t="shared" ca="1" si="42"/>
        <v>.</v>
      </c>
      <c r="R38" s="34">
        <f t="shared" ca="1" si="42"/>
        <v>4</v>
      </c>
      <c r="S38" s="34">
        <f t="shared" ca="1" si="42"/>
        <v>6</v>
      </c>
      <c r="T38" s="34">
        <f t="shared" ca="1" si="42"/>
        <v>3</v>
      </c>
      <c r="U38" s="35"/>
      <c r="V38" s="9"/>
      <c r="AB38" s="1" t="s">
        <v>98</v>
      </c>
      <c r="AC38" s="1" t="str">
        <f t="shared" ca="1" si="40"/>
        <v>OKA</v>
      </c>
      <c r="AD38" s="53">
        <f t="shared" ca="1" si="39"/>
        <v>0</v>
      </c>
      <c r="AE38" s="53">
        <f t="shared" ca="1" si="39"/>
        <v>0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0.40205750215759428</v>
      </c>
      <c r="CK38" s="66">
        <f t="shared" ca="1" si="31"/>
        <v>49</v>
      </c>
      <c r="CL38" s="67"/>
      <c r="CM38" s="67">
        <v>38</v>
      </c>
      <c r="CN38" s="67">
        <v>5</v>
      </c>
      <c r="CO38" s="67">
        <v>2</v>
      </c>
      <c r="CQ38" s="65"/>
      <c r="CR38" s="66"/>
      <c r="CS38" s="67"/>
      <c r="CT38" s="67"/>
      <c r="CX38" s="65"/>
      <c r="CY38" s="66"/>
      <c r="CZ38" s="67"/>
      <c r="DA38" s="67"/>
      <c r="DE38" s="65"/>
      <c r="DF38" s="66"/>
      <c r="DG38" s="67"/>
      <c r="DH38" s="67"/>
    </row>
    <row r="39" spans="1:112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1</v>
      </c>
      <c r="F39" s="40" t="str">
        <f t="shared" ca="1" si="41"/>
        <v>.</v>
      </c>
      <c r="G39" s="41">
        <f t="shared" ca="1" si="41"/>
        <v>9</v>
      </c>
      <c r="H39" s="41">
        <f t="shared" ca="1" si="41"/>
        <v>1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3</v>
      </c>
      <c r="T39" s="41">
        <f t="shared" ca="1" si="43"/>
        <v>7</v>
      </c>
      <c r="U39" s="35"/>
      <c r="V39" s="9"/>
      <c r="AB39" s="1" t="s">
        <v>28</v>
      </c>
      <c r="AC39" s="1" t="str">
        <f t="shared" ca="1" si="40"/>
        <v>OKA</v>
      </c>
      <c r="AD39" s="53">
        <f t="shared" ca="1" si="39"/>
        <v>0</v>
      </c>
      <c r="AE39" s="53">
        <f t="shared" ca="1" si="39"/>
        <v>0</v>
      </c>
      <c r="AF39" s="53">
        <f t="shared" ca="1" si="39"/>
        <v>0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0.67703257670870887</v>
      </c>
      <c r="CK39" s="66">
        <f t="shared" ca="1" si="31"/>
        <v>26</v>
      </c>
      <c r="CL39" s="67"/>
      <c r="CM39" s="67">
        <v>39</v>
      </c>
      <c r="CN39" s="67">
        <v>5</v>
      </c>
      <c r="CO39" s="67">
        <v>3</v>
      </c>
      <c r="CQ39" s="65"/>
      <c r="CR39" s="66"/>
      <c r="CS39" s="67"/>
      <c r="CT39" s="67"/>
      <c r="CX39" s="65"/>
      <c r="CY39" s="66"/>
      <c r="CZ39" s="67"/>
      <c r="DA39" s="67"/>
      <c r="DE39" s="65"/>
      <c r="DF39" s="66"/>
      <c r="DG39" s="67"/>
      <c r="DH39" s="67"/>
    </row>
    <row r="40" spans="1:112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3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1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A40" s="2" t="s">
        <v>99</v>
      </c>
      <c r="AB40" s="1" t="s">
        <v>30</v>
      </c>
      <c r="AC40" s="1" t="str">
        <f t="shared" ca="1" si="40"/>
        <v>OKA</v>
      </c>
      <c r="AD40" s="53">
        <f t="shared" ca="1" si="39"/>
        <v>0</v>
      </c>
      <c r="AE40" s="53">
        <f t="shared" ca="1" si="39"/>
        <v>0</v>
      </c>
      <c r="AF40" s="53">
        <f t="shared" ca="1" si="39"/>
        <v>0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0.75443440787281424</v>
      </c>
      <c r="CK40" s="66">
        <f t="shared" ca="1" si="31"/>
        <v>20</v>
      </c>
      <c r="CL40" s="67"/>
      <c r="CM40" s="67">
        <v>40</v>
      </c>
      <c r="CN40" s="67">
        <v>5</v>
      </c>
      <c r="CO40" s="67">
        <v>4</v>
      </c>
      <c r="CQ40" s="65"/>
      <c r="CR40" s="66"/>
      <c r="CS40" s="67"/>
      <c r="CT40" s="67"/>
      <c r="CX40" s="65"/>
      <c r="CY40" s="66"/>
      <c r="CZ40" s="67"/>
      <c r="DA40" s="67"/>
      <c r="DE40" s="65"/>
      <c r="DF40" s="66"/>
      <c r="DG40" s="67"/>
      <c r="DH40" s="67"/>
    </row>
    <row r="41" spans="1:112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OKA</v>
      </c>
      <c r="AD41" s="53">
        <f t="shared" ca="1" si="39"/>
        <v>0</v>
      </c>
      <c r="AE41" s="53">
        <f t="shared" ca="1" si="39"/>
        <v>0</v>
      </c>
      <c r="AF41" s="53">
        <f t="shared" ca="1" si="39"/>
        <v>0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0.37053858822031449</v>
      </c>
      <c r="CK41" s="66">
        <f t="shared" ca="1" si="31"/>
        <v>51</v>
      </c>
      <c r="CL41" s="67"/>
      <c r="CM41" s="67">
        <v>41</v>
      </c>
      <c r="CN41" s="67">
        <v>5</v>
      </c>
      <c r="CO41" s="67">
        <v>5</v>
      </c>
      <c r="CQ41" s="65"/>
      <c r="CR41" s="66"/>
      <c r="CS41" s="67"/>
      <c r="CT41" s="67"/>
      <c r="CX41" s="65"/>
      <c r="CY41" s="66"/>
      <c r="CZ41" s="67"/>
      <c r="DA41" s="67"/>
      <c r="DE41" s="65"/>
      <c r="DF41" s="66"/>
      <c r="DG41" s="67"/>
      <c r="DH41" s="67"/>
    </row>
    <row r="42" spans="1:112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OKA</v>
      </c>
      <c r="AD42" s="53">
        <f t="shared" ca="1" si="39"/>
        <v>0</v>
      </c>
      <c r="AE42" s="53">
        <f t="shared" ca="1" si="39"/>
        <v>0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0.67779142933051872</v>
      </c>
      <c r="CK42" s="66">
        <f t="shared" ca="1" si="31"/>
        <v>25</v>
      </c>
      <c r="CL42" s="67"/>
      <c r="CM42" s="67">
        <v>42</v>
      </c>
      <c r="CN42" s="67">
        <v>5</v>
      </c>
      <c r="CO42" s="67">
        <v>6</v>
      </c>
      <c r="CQ42" s="65"/>
      <c r="CR42" s="66"/>
      <c r="CS42" s="67"/>
      <c r="CT42" s="67"/>
      <c r="CX42" s="65"/>
      <c r="CY42" s="66"/>
      <c r="CZ42" s="67"/>
      <c r="DA42" s="67"/>
      <c r="DE42" s="65"/>
      <c r="DF42" s="66"/>
      <c r="DG42" s="67"/>
      <c r="DH42" s="67"/>
    </row>
    <row r="43" spans="1:112" ht="48.95" customHeight="1" thickBot="1" x14ac:dyDescent="0.3">
      <c r="A43" s="26"/>
      <c r="B43" s="78" t="str">
        <f ca="1">B12</f>
        <v>5.655＋7.345＝</v>
      </c>
      <c r="C43" s="79"/>
      <c r="D43" s="79"/>
      <c r="E43" s="79"/>
      <c r="F43" s="79"/>
      <c r="G43" s="79"/>
      <c r="H43" s="80">
        <f ca="1">H12</f>
        <v>13</v>
      </c>
      <c r="I43" s="80"/>
      <c r="J43" s="81"/>
      <c r="K43" s="9"/>
      <c r="L43" s="26"/>
      <c r="M43" s="78" t="str">
        <f ca="1">M12</f>
        <v>4.689＋4.311＝</v>
      </c>
      <c r="N43" s="79"/>
      <c r="O43" s="79"/>
      <c r="P43" s="79"/>
      <c r="Q43" s="79"/>
      <c r="R43" s="79"/>
      <c r="S43" s="80">
        <f ca="1">S12</f>
        <v>9</v>
      </c>
      <c r="T43" s="80"/>
      <c r="U43" s="81"/>
      <c r="V43" s="9"/>
      <c r="AB43" s="1" t="s">
        <v>33</v>
      </c>
      <c r="AC43" s="1" t="str">
        <f t="shared" ca="1" si="40"/>
        <v>OKA</v>
      </c>
      <c r="AD43" s="53">
        <f t="shared" ca="1" si="39"/>
        <v>0</v>
      </c>
      <c r="AE43" s="53">
        <f t="shared" ca="1" si="39"/>
        <v>0</v>
      </c>
      <c r="AF43" s="53">
        <f t="shared" ca="1" si="39"/>
        <v>0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0.20679556052756976</v>
      </c>
      <c r="CK43" s="66">
        <f t="shared" ca="1" si="31"/>
        <v>65</v>
      </c>
      <c r="CL43" s="67"/>
      <c r="CM43" s="67">
        <v>43</v>
      </c>
      <c r="CN43" s="67">
        <v>5</v>
      </c>
      <c r="CO43" s="67">
        <v>7</v>
      </c>
      <c r="CQ43" s="65"/>
      <c r="CR43" s="66"/>
      <c r="CS43" s="67"/>
      <c r="CT43" s="67"/>
      <c r="CX43" s="65"/>
      <c r="CY43" s="66"/>
      <c r="CZ43" s="67"/>
      <c r="DA43" s="67"/>
      <c r="DE43" s="65"/>
      <c r="DF43" s="66"/>
      <c r="DG43" s="67"/>
      <c r="DH43" s="67"/>
    </row>
    <row r="44" spans="1:112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OKA</v>
      </c>
      <c r="AD44" s="53">
        <f t="shared" ca="1" si="39"/>
        <v>0</v>
      </c>
      <c r="AE44" s="53">
        <f t="shared" ca="1" si="39"/>
        <v>0</v>
      </c>
      <c r="AF44" s="53">
        <f t="shared" ca="1" si="39"/>
        <v>0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3.7729011081009012E-2</v>
      </c>
      <c r="CK44" s="66">
        <f t="shared" ca="1" si="31"/>
        <v>78</v>
      </c>
      <c r="CL44" s="67"/>
      <c r="CM44" s="67">
        <v>44</v>
      </c>
      <c r="CN44" s="67">
        <v>5</v>
      </c>
      <c r="CO44" s="67">
        <v>8</v>
      </c>
      <c r="CQ44" s="65"/>
      <c r="CR44" s="66"/>
      <c r="CS44" s="67"/>
      <c r="CT44" s="67"/>
      <c r="CX44" s="65"/>
      <c r="CY44" s="66"/>
      <c r="CZ44" s="67"/>
      <c r="DA44" s="67"/>
      <c r="DE44" s="65"/>
      <c r="DF44" s="66"/>
      <c r="DG44" s="67"/>
      <c r="DH44" s="67"/>
    </row>
    <row r="45" spans="1:112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5</v>
      </c>
      <c r="F45" s="33" t="str">
        <f t="shared" ca="1" si="44"/>
        <v>.</v>
      </c>
      <c r="G45" s="34">
        <f t="shared" ca="1" si="44"/>
        <v>6</v>
      </c>
      <c r="H45" s="34">
        <f t="shared" ca="1" si="44"/>
        <v>5</v>
      </c>
      <c r="I45" s="34">
        <f t="shared" ca="1" si="44"/>
        <v>5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4</v>
      </c>
      <c r="Q45" s="33" t="str">
        <f t="shared" ca="1" si="45"/>
        <v>.</v>
      </c>
      <c r="R45" s="34">
        <f t="shared" ca="1" si="45"/>
        <v>6</v>
      </c>
      <c r="S45" s="34">
        <f t="shared" ca="1" si="45"/>
        <v>8</v>
      </c>
      <c r="T45" s="34">
        <f t="shared" ca="1" si="45"/>
        <v>9</v>
      </c>
      <c r="U45" s="35"/>
      <c r="V45" s="9"/>
      <c r="AA45" s="2" t="s">
        <v>100</v>
      </c>
      <c r="AB45" s="1" t="s">
        <v>36</v>
      </c>
      <c r="AC45" s="1" t="str">
        <f t="shared" ca="1" si="40"/>
        <v>OKA</v>
      </c>
      <c r="AD45" s="53">
        <f t="shared" ca="1" si="39"/>
        <v>0</v>
      </c>
      <c r="AE45" s="53">
        <f t="shared" ca="1" si="39"/>
        <v>0</v>
      </c>
      <c r="AF45" s="53">
        <f t="shared" ca="1" si="39"/>
        <v>0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0.38631791849836061</v>
      </c>
      <c r="CK45" s="66">
        <f t="shared" ca="1" si="31"/>
        <v>50</v>
      </c>
      <c r="CL45" s="67"/>
      <c r="CM45" s="67">
        <v>45</v>
      </c>
      <c r="CN45" s="67">
        <v>5</v>
      </c>
      <c r="CO45" s="67">
        <v>9</v>
      </c>
      <c r="CQ45" s="65"/>
      <c r="CR45" s="66"/>
      <c r="CS45" s="67"/>
      <c r="CT45" s="67"/>
      <c r="CX45" s="65"/>
      <c r="CY45" s="66"/>
      <c r="CZ45" s="67"/>
      <c r="DA45" s="67"/>
      <c r="DE45" s="65"/>
      <c r="DF45" s="66"/>
      <c r="DG45" s="67"/>
      <c r="DH45" s="67"/>
    </row>
    <row r="46" spans="1:112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7</v>
      </c>
      <c r="F46" s="40" t="str">
        <f t="shared" ca="1" si="46"/>
        <v>.</v>
      </c>
      <c r="G46" s="41">
        <f t="shared" ca="1" si="46"/>
        <v>3</v>
      </c>
      <c r="H46" s="41">
        <f t="shared" ca="1" si="46"/>
        <v>4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4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1</v>
      </c>
      <c r="T46" s="41">
        <f t="shared" ca="1" si="47"/>
        <v>1</v>
      </c>
      <c r="U46" s="35"/>
      <c r="V46" s="9"/>
      <c r="AA46" s="2" t="s">
        <v>137</v>
      </c>
      <c r="AB46" s="2" t="s">
        <v>38</v>
      </c>
      <c r="AC46" s="1" t="str">
        <f t="shared" ca="1" si="40"/>
        <v>OKA</v>
      </c>
      <c r="AD46" s="53">
        <f t="shared" ca="1" si="39"/>
        <v>0</v>
      </c>
      <c r="AE46" s="53">
        <f t="shared" ca="1" si="39"/>
        <v>0</v>
      </c>
      <c r="AF46" s="53">
        <f t="shared" ca="1" si="39"/>
        <v>0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0.3679472972402682</v>
      </c>
      <c r="CK46" s="66">
        <f t="shared" ca="1" si="31"/>
        <v>52</v>
      </c>
      <c r="CL46" s="67"/>
      <c r="CM46" s="67">
        <v>46</v>
      </c>
      <c r="CN46" s="67">
        <v>6</v>
      </c>
      <c r="CO46" s="67">
        <v>1</v>
      </c>
      <c r="CQ46" s="65"/>
      <c r="CR46" s="66"/>
      <c r="CS46" s="67"/>
      <c r="CT46" s="67"/>
      <c r="CX46" s="65"/>
      <c r="CY46" s="66"/>
      <c r="CZ46" s="67"/>
      <c r="DA46" s="67"/>
      <c r="DE46" s="65"/>
      <c r="DF46" s="66"/>
      <c r="DG46" s="67"/>
      <c r="DH46" s="67"/>
    </row>
    <row r="47" spans="1:112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3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9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A47" s="2" t="s">
        <v>102</v>
      </c>
      <c r="AB47" s="2" t="s">
        <v>40</v>
      </c>
      <c r="AC47" s="1" t="str">
        <f t="shared" ca="1" si="40"/>
        <v>OKA</v>
      </c>
      <c r="AD47" s="53">
        <f t="shared" ca="1" si="39"/>
        <v>0</v>
      </c>
      <c r="AE47" s="53">
        <f t="shared" ca="1" si="39"/>
        <v>0</v>
      </c>
      <c r="AF47" s="53">
        <f t="shared" ca="1" si="39"/>
        <v>0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0.21719383207096643</v>
      </c>
      <c r="CK47" s="66">
        <f t="shared" ca="1" si="31"/>
        <v>63</v>
      </c>
      <c r="CL47" s="67"/>
      <c r="CM47" s="67">
        <v>47</v>
      </c>
      <c r="CN47" s="67">
        <v>6</v>
      </c>
      <c r="CO47" s="67">
        <v>2</v>
      </c>
      <c r="CQ47" s="65"/>
      <c r="CR47" s="66"/>
      <c r="CS47" s="67"/>
      <c r="CT47" s="67"/>
      <c r="CX47" s="65"/>
      <c r="CY47" s="66"/>
      <c r="CZ47" s="67"/>
      <c r="DA47" s="67"/>
      <c r="DE47" s="65"/>
      <c r="DF47" s="66"/>
      <c r="DG47" s="67"/>
      <c r="DH47" s="67"/>
    </row>
    <row r="48" spans="1:112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0.72872217304928499</v>
      </c>
      <c r="CK48" s="66">
        <f t="shared" ca="1" si="31"/>
        <v>23</v>
      </c>
      <c r="CL48" s="67"/>
      <c r="CM48" s="67">
        <v>48</v>
      </c>
      <c r="CN48" s="67">
        <v>6</v>
      </c>
      <c r="CO48" s="67">
        <v>3</v>
      </c>
      <c r="CQ48" s="65"/>
      <c r="CR48" s="66"/>
      <c r="CS48" s="67"/>
      <c r="CT48" s="67"/>
      <c r="CX48" s="65"/>
      <c r="CY48" s="66"/>
      <c r="CZ48" s="67"/>
      <c r="DA48" s="67"/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0.3654635329184156</v>
      </c>
      <c r="CK49" s="66">
        <f t="shared" ca="1" si="31"/>
        <v>53</v>
      </c>
      <c r="CL49" s="67"/>
      <c r="CM49" s="67">
        <v>49</v>
      </c>
      <c r="CN49" s="67">
        <v>6</v>
      </c>
      <c r="CO49" s="67">
        <v>4</v>
      </c>
      <c r="CQ49" s="65"/>
      <c r="CR49" s="66"/>
      <c r="CS49" s="67"/>
      <c r="CT49" s="67"/>
      <c r="CX49" s="65"/>
      <c r="CY49" s="66"/>
      <c r="CZ49" s="67"/>
      <c r="DA49" s="67"/>
      <c r="DE49" s="65"/>
      <c r="DF49" s="66"/>
      <c r="DG49" s="67"/>
      <c r="DH49" s="67"/>
    </row>
    <row r="50" spans="1:112" ht="48.95" customHeight="1" thickBot="1" x14ac:dyDescent="0.3">
      <c r="A50" s="26"/>
      <c r="B50" s="78" t="str">
        <f ca="1">B19</f>
        <v>4.591＋2.409＝</v>
      </c>
      <c r="C50" s="79"/>
      <c r="D50" s="79"/>
      <c r="E50" s="79"/>
      <c r="F50" s="79"/>
      <c r="G50" s="79"/>
      <c r="H50" s="80">
        <f ca="1">H19</f>
        <v>7</v>
      </c>
      <c r="I50" s="80"/>
      <c r="J50" s="81"/>
      <c r="K50" s="9"/>
      <c r="L50" s="26"/>
      <c r="M50" s="78" t="str">
        <f ca="1">M19</f>
        <v>4.924＋7.076＝</v>
      </c>
      <c r="N50" s="79"/>
      <c r="O50" s="79"/>
      <c r="P50" s="79"/>
      <c r="Q50" s="79"/>
      <c r="R50" s="79"/>
      <c r="S50" s="80">
        <f ca="1">S19</f>
        <v>12</v>
      </c>
      <c r="T50" s="80"/>
      <c r="U50" s="81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0.40340175712659931</v>
      </c>
      <c r="CK50" s="66">
        <f t="shared" ca="1" si="31"/>
        <v>48</v>
      </c>
      <c r="CL50" s="67"/>
      <c r="CM50" s="67">
        <v>50</v>
      </c>
      <c r="CN50" s="67">
        <v>6</v>
      </c>
      <c r="CO50" s="67">
        <v>5</v>
      </c>
      <c r="CQ50" s="65"/>
      <c r="CR50" s="66"/>
      <c r="CS50" s="67"/>
      <c r="CT50" s="67"/>
      <c r="CX50" s="65"/>
      <c r="CY50" s="66"/>
      <c r="CZ50" s="67"/>
      <c r="DA50" s="67"/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0.91510197674261762</v>
      </c>
      <c r="CK51" s="66">
        <f t="shared" ca="1" si="31"/>
        <v>7</v>
      </c>
      <c r="CL51" s="67"/>
      <c r="CM51" s="67">
        <v>51</v>
      </c>
      <c r="CN51" s="67">
        <v>6</v>
      </c>
      <c r="CO51" s="67">
        <v>6</v>
      </c>
      <c r="CQ51" s="65"/>
      <c r="CR51" s="66"/>
      <c r="CS51" s="67"/>
      <c r="CT51" s="67"/>
      <c r="CX51" s="65"/>
      <c r="CY51" s="66"/>
      <c r="CZ51" s="67"/>
      <c r="DA51" s="67"/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4</v>
      </c>
      <c r="F52" s="33" t="str">
        <f t="shared" ca="1" si="48"/>
        <v>.</v>
      </c>
      <c r="G52" s="34">
        <f t="shared" ca="1" si="48"/>
        <v>5</v>
      </c>
      <c r="H52" s="34">
        <f t="shared" ca="1" si="48"/>
        <v>9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4</v>
      </c>
      <c r="Q52" s="33" t="str">
        <f t="shared" ca="1" si="49"/>
        <v>.</v>
      </c>
      <c r="R52" s="34">
        <f t="shared" ca="1" si="49"/>
        <v>9</v>
      </c>
      <c r="S52" s="34">
        <f t="shared" ca="1" si="49"/>
        <v>2</v>
      </c>
      <c r="T52" s="34">
        <f t="shared" ca="1" si="49"/>
        <v>4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0.17593940807525665</v>
      </c>
      <c r="CK52" s="66">
        <f t="shared" ca="1" si="31"/>
        <v>68</v>
      </c>
      <c r="CL52" s="67"/>
      <c r="CM52" s="67">
        <v>52</v>
      </c>
      <c r="CN52" s="67">
        <v>6</v>
      </c>
      <c r="CO52" s="67">
        <v>7</v>
      </c>
      <c r="CQ52" s="65"/>
      <c r="CR52" s="66"/>
      <c r="CS52" s="67"/>
      <c r="CT52" s="67"/>
      <c r="CX52" s="65"/>
      <c r="CY52" s="66"/>
      <c r="CZ52" s="67"/>
      <c r="DA52" s="67"/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2</v>
      </c>
      <c r="F53" s="40" t="str">
        <f t="shared" ca="1" si="50"/>
        <v>.</v>
      </c>
      <c r="G53" s="41">
        <f t="shared" ca="1" si="50"/>
        <v>4</v>
      </c>
      <c r="H53" s="41">
        <f t="shared" ca="1" si="50"/>
        <v>0</v>
      </c>
      <c r="I53" s="41">
        <f t="shared" ca="1" si="50"/>
        <v>9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7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7</v>
      </c>
      <c r="T53" s="41">
        <f t="shared" ca="1" si="51"/>
        <v>6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4.2613062762152487E-2</v>
      </c>
      <c r="CK53" s="66">
        <f t="shared" ca="1" si="31"/>
        <v>77</v>
      </c>
      <c r="CL53" s="67"/>
      <c r="CM53" s="67">
        <v>53</v>
      </c>
      <c r="CN53" s="67">
        <v>6</v>
      </c>
      <c r="CO53" s="67">
        <v>8</v>
      </c>
      <c r="CQ53" s="65"/>
      <c r="CR53" s="66"/>
      <c r="CS53" s="67"/>
      <c r="CT53" s="67"/>
      <c r="CX53" s="65"/>
      <c r="CY53" s="66"/>
      <c r="CZ53" s="67"/>
      <c r="DA53" s="67"/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7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2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0.89236100851359157</v>
      </c>
      <c r="CK54" s="66">
        <f t="shared" ca="1" si="31"/>
        <v>9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/>
      <c r="CY54" s="66"/>
      <c r="CZ54" s="67"/>
      <c r="DA54" s="67"/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0.79391927752755476</v>
      </c>
      <c r="CK55" s="66">
        <f t="shared" ca="1" si="31"/>
        <v>16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0.49160456688187448</v>
      </c>
      <c r="CK56" s="66">
        <f t="shared" ca="1" si="31"/>
        <v>38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78" t="str">
        <f ca="1">B26</f>
        <v>5.916＋4.084＝</v>
      </c>
      <c r="C57" s="79"/>
      <c r="D57" s="79"/>
      <c r="E57" s="79"/>
      <c r="F57" s="79"/>
      <c r="G57" s="79"/>
      <c r="H57" s="80">
        <f ca="1">H26</f>
        <v>10</v>
      </c>
      <c r="I57" s="80"/>
      <c r="J57" s="81"/>
      <c r="K57" s="9"/>
      <c r="L57" s="26"/>
      <c r="M57" s="78" t="str">
        <f ca="1">M26</f>
        <v>7.219＋2.781＝</v>
      </c>
      <c r="N57" s="79"/>
      <c r="O57" s="79"/>
      <c r="P57" s="79"/>
      <c r="Q57" s="79"/>
      <c r="R57" s="79"/>
      <c r="S57" s="80">
        <f ca="1">S26</f>
        <v>10</v>
      </c>
      <c r="T57" s="80"/>
      <c r="U57" s="81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0.91626504073563109</v>
      </c>
      <c r="CK57" s="66">
        <f t="shared" ca="1" si="31"/>
        <v>6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0.89108113524581234</v>
      </c>
      <c r="CK58" s="66">
        <f t="shared" ca="1" si="31"/>
        <v>11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9</v>
      </c>
      <c r="H59" s="34">
        <f t="shared" ca="1" si="52"/>
        <v>1</v>
      </c>
      <c r="I59" s="34">
        <f t="shared" ca="1" si="52"/>
        <v>6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7</v>
      </c>
      <c r="Q59" s="33" t="str">
        <f t="shared" ca="1" si="53"/>
        <v>.</v>
      </c>
      <c r="R59" s="34">
        <f t="shared" ca="1" si="53"/>
        <v>2</v>
      </c>
      <c r="S59" s="34">
        <f t="shared" ca="1" si="53"/>
        <v>1</v>
      </c>
      <c r="T59" s="34">
        <f t="shared" ca="1" si="53"/>
        <v>9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0.40793620718453505</v>
      </c>
      <c r="CK59" s="66">
        <f t="shared" ca="1" si="31"/>
        <v>45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0</v>
      </c>
      <c r="H60" s="41">
        <f t="shared" ca="1" si="54"/>
        <v>8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2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8</v>
      </c>
      <c r="T60" s="41">
        <f t="shared" ca="1" si="55"/>
        <v>1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0.97370008787602025</v>
      </c>
      <c r="CK60" s="66">
        <f t="shared" ca="1" si="31"/>
        <v>2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0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0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0.24897998594282622</v>
      </c>
      <c r="CK61" s="66">
        <f t="shared" ca="1" si="31"/>
        <v>60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6.9487674433169833E-2</v>
      </c>
      <c r="CK62" s="66">
        <f t="shared" ca="1" si="31"/>
        <v>74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0.74588611691596718</v>
      </c>
      <c r="CK63" s="66">
        <f t="shared" ca="1" si="31"/>
        <v>21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0.24775218564941759</v>
      </c>
      <c r="CK64" s="66">
        <f t="shared" ca="1" si="31"/>
        <v>61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0.14843786308124474</v>
      </c>
      <c r="CK65" s="66">
        <f t="shared" ca="1" si="31"/>
        <v>70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0.57030099139470358</v>
      </c>
      <c r="CK66" s="66">
        <f t="shared" ref="CK66:CK81" ca="1" si="57">RANK(CJ66,$CJ$1:$CJ$100,)</f>
        <v>33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6.786745680013162E-2</v>
      </c>
      <c r="CK67" s="66">
        <f t="shared" ca="1" si="57"/>
        <v>75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0.49626886530832359</v>
      </c>
      <c r="CK68" s="66">
        <f t="shared" ca="1" si="57"/>
        <v>37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0.87786515432249601</v>
      </c>
      <c r="CK69" s="66">
        <f t="shared" ca="1" si="57"/>
        <v>12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0.51266754678019921</v>
      </c>
      <c r="CK70" s="66">
        <f t="shared" ca="1" si="57"/>
        <v>36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0.48765109147521268</v>
      </c>
      <c r="CK71" s="66">
        <f t="shared" ca="1" si="57"/>
        <v>39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0.78494320312200105</v>
      </c>
      <c r="CK72" s="66">
        <f t="shared" ca="1" si="57"/>
        <v>18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0.40832534014540334</v>
      </c>
      <c r="CK73" s="66">
        <f t="shared" ca="1" si="57"/>
        <v>44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0.45080284839412854</v>
      </c>
      <c r="CK74" s="66">
        <f t="shared" ca="1" si="57"/>
        <v>42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0.53649182903085846</v>
      </c>
      <c r="CK75" s="66">
        <f t="shared" ca="1" si="57"/>
        <v>35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1.9982175076727504E-2</v>
      </c>
      <c r="CK76" s="66">
        <f t="shared" ca="1" si="57"/>
        <v>80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0.76031024595648056</v>
      </c>
      <c r="CK77" s="66">
        <f t="shared" ca="1" si="57"/>
        <v>19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2.0328808816687083E-2</v>
      </c>
      <c r="CK78" s="66">
        <f t="shared" ca="1" si="57"/>
        <v>79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6.7748165582105058E-2</v>
      </c>
      <c r="CK79" s="66">
        <f t="shared" ca="1" si="57"/>
        <v>76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0.89153953770043648</v>
      </c>
      <c r="CK80" s="66">
        <f t="shared" ca="1" si="57"/>
        <v>10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0.92624674205249136</v>
      </c>
      <c r="CK81" s="66">
        <f t="shared" ca="1" si="57"/>
        <v>4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R3s1qghsjX7DUAUkpMydG/XmYdN7xI9WN66NqhIFs+L3igpPtGX0kGyMsFwU6v5z+0H7C0CojEI6yKCyAlTNbw==" saltValue="5y934I8SSYUOCO4DUmptDQ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805" priority="161">
      <formula>I38=0</formula>
    </cfRule>
  </conditionalFormatting>
  <conditionalFormatting sqref="I39">
    <cfRule type="expression" dxfId="804" priority="160">
      <formula>I39=0</formula>
    </cfRule>
  </conditionalFormatting>
  <conditionalFormatting sqref="H38">
    <cfRule type="expression" dxfId="803" priority="159">
      <formula>AND(H38=0,I38=0)</formula>
    </cfRule>
  </conditionalFormatting>
  <conditionalFormatting sqref="H39">
    <cfRule type="expression" dxfId="802" priority="158">
      <formula>AND(H39=0,I39=0)</formula>
    </cfRule>
  </conditionalFormatting>
  <conditionalFormatting sqref="G38">
    <cfRule type="expression" dxfId="801" priority="157">
      <formula>AND(G38=0,H38=0,I38=0)</formula>
    </cfRule>
  </conditionalFormatting>
  <conditionalFormatting sqref="G39">
    <cfRule type="expression" dxfId="800" priority="156">
      <formula>AND(G39=0,H39=0,I39=0)</formula>
    </cfRule>
  </conditionalFormatting>
  <conditionalFormatting sqref="D38">
    <cfRule type="expression" dxfId="799" priority="155">
      <formula>D38=0</formula>
    </cfRule>
  </conditionalFormatting>
  <conditionalFormatting sqref="D39">
    <cfRule type="expression" dxfId="798" priority="154">
      <formula>D39=0</formula>
    </cfRule>
  </conditionalFormatting>
  <conditionalFormatting sqref="D40">
    <cfRule type="expression" dxfId="797" priority="153">
      <formula>D40=0</formula>
    </cfRule>
  </conditionalFormatting>
  <conditionalFormatting sqref="C39">
    <cfRule type="expression" dxfId="796" priority="152">
      <formula>C39=""</formula>
    </cfRule>
  </conditionalFormatting>
  <conditionalFormatting sqref="AI15:AI26">
    <cfRule type="expression" dxfId="795" priority="151">
      <formula>$AM15="NO"</formula>
    </cfRule>
  </conditionalFormatting>
  <conditionalFormatting sqref="T38">
    <cfRule type="expression" dxfId="794" priority="150">
      <formula>T38=0</formula>
    </cfRule>
  </conditionalFormatting>
  <conditionalFormatting sqref="T39">
    <cfRule type="expression" dxfId="793" priority="149">
      <formula>T39=0</formula>
    </cfRule>
  </conditionalFormatting>
  <conditionalFormatting sqref="S38">
    <cfRule type="expression" dxfId="792" priority="148">
      <formula>AND(S38=0,T38=0)</formula>
    </cfRule>
  </conditionalFormatting>
  <conditionalFormatting sqref="S39">
    <cfRule type="expression" dxfId="791" priority="147">
      <formula>AND(S39=0,T39=0)</formula>
    </cfRule>
  </conditionalFormatting>
  <conditionalFormatting sqref="R38">
    <cfRule type="expression" dxfId="790" priority="146">
      <formula>AND(R38=0,S38=0,T38=0)</formula>
    </cfRule>
  </conditionalFormatting>
  <conditionalFormatting sqref="R39">
    <cfRule type="expression" dxfId="789" priority="145">
      <formula>AND(R39=0,S39=0,T39=0)</formula>
    </cfRule>
  </conditionalFormatting>
  <conditionalFormatting sqref="O38">
    <cfRule type="expression" dxfId="788" priority="144">
      <formula>O38=0</formula>
    </cfRule>
  </conditionalFormatting>
  <conditionalFormatting sqref="O39">
    <cfRule type="expression" dxfId="787" priority="143">
      <formula>O39=0</formula>
    </cfRule>
  </conditionalFormatting>
  <conditionalFormatting sqref="O40">
    <cfRule type="expression" dxfId="786" priority="142">
      <formula>O40=0</formula>
    </cfRule>
  </conditionalFormatting>
  <conditionalFormatting sqref="N39">
    <cfRule type="expression" dxfId="785" priority="141">
      <formula>N39=""</formula>
    </cfRule>
  </conditionalFormatting>
  <conditionalFormatting sqref="I45">
    <cfRule type="expression" dxfId="784" priority="140">
      <formula>I45=0</formula>
    </cfRule>
  </conditionalFormatting>
  <conditionalFormatting sqref="I46">
    <cfRule type="expression" dxfId="783" priority="139">
      <formula>I46=0</formula>
    </cfRule>
  </conditionalFormatting>
  <conditionalFormatting sqref="H45">
    <cfRule type="expression" dxfId="782" priority="138">
      <formula>AND(H45=0,I45=0)</formula>
    </cfRule>
  </conditionalFormatting>
  <conditionalFormatting sqref="H46">
    <cfRule type="expression" dxfId="781" priority="137">
      <formula>AND(H46=0,I46=0)</formula>
    </cfRule>
  </conditionalFormatting>
  <conditionalFormatting sqref="G45">
    <cfRule type="expression" dxfId="780" priority="136">
      <formula>AND(G45=0,H45=0,I45=0)</formula>
    </cfRule>
  </conditionalFormatting>
  <conditionalFormatting sqref="G46">
    <cfRule type="expression" dxfId="779" priority="135">
      <formula>AND(G46=0,H46=0,I46=0)</formula>
    </cfRule>
  </conditionalFormatting>
  <conditionalFormatting sqref="D45">
    <cfRule type="expression" dxfId="778" priority="134">
      <formula>D45=0</formula>
    </cfRule>
  </conditionalFormatting>
  <conditionalFormatting sqref="D46">
    <cfRule type="expression" dxfId="777" priority="133">
      <formula>D46=0</formula>
    </cfRule>
  </conditionalFormatting>
  <conditionalFormatting sqref="D47">
    <cfRule type="expression" dxfId="776" priority="132">
      <formula>D47=0</formula>
    </cfRule>
  </conditionalFormatting>
  <conditionalFormatting sqref="C46">
    <cfRule type="expression" dxfId="775" priority="131">
      <formula>C46=""</formula>
    </cfRule>
  </conditionalFormatting>
  <conditionalFormatting sqref="T45">
    <cfRule type="expression" dxfId="774" priority="130">
      <formula>T45=0</formula>
    </cfRule>
  </conditionalFormatting>
  <conditionalFormatting sqref="T46">
    <cfRule type="expression" dxfId="773" priority="129">
      <formula>T46=0</formula>
    </cfRule>
  </conditionalFormatting>
  <conditionalFormatting sqref="S45">
    <cfRule type="expression" dxfId="772" priority="128">
      <formula>AND(S45=0,T45=0)</formula>
    </cfRule>
  </conditionalFormatting>
  <conditionalFormatting sqref="S46">
    <cfRule type="expression" dxfId="771" priority="127">
      <formula>AND(S46=0,T46=0)</formula>
    </cfRule>
  </conditionalFormatting>
  <conditionalFormatting sqref="R45">
    <cfRule type="expression" dxfId="770" priority="126">
      <formula>AND(R45=0,S45=0,T45=0)</formula>
    </cfRule>
  </conditionalFormatting>
  <conditionalFormatting sqref="R46">
    <cfRule type="expression" dxfId="769" priority="125">
      <formula>AND(R46=0,S46=0,T46=0)</formula>
    </cfRule>
  </conditionalFormatting>
  <conditionalFormatting sqref="O45">
    <cfRule type="expression" dxfId="768" priority="124">
      <formula>O45=0</formula>
    </cfRule>
  </conditionalFormatting>
  <conditionalFormatting sqref="O46">
    <cfRule type="expression" dxfId="767" priority="123">
      <formula>O46=0</formula>
    </cfRule>
  </conditionalFormatting>
  <conditionalFormatting sqref="O47">
    <cfRule type="expression" dxfId="766" priority="122">
      <formula>O47=0</formula>
    </cfRule>
  </conditionalFormatting>
  <conditionalFormatting sqref="N46">
    <cfRule type="expression" dxfId="765" priority="121">
      <formula>N46=""</formula>
    </cfRule>
  </conditionalFormatting>
  <conditionalFormatting sqref="I52">
    <cfRule type="expression" dxfId="764" priority="120">
      <formula>I52=0</formula>
    </cfRule>
  </conditionalFormatting>
  <conditionalFormatting sqref="I53">
    <cfRule type="expression" dxfId="763" priority="119">
      <formula>I53=0</formula>
    </cfRule>
  </conditionalFormatting>
  <conditionalFormatting sqref="H52">
    <cfRule type="expression" dxfId="762" priority="118">
      <formula>AND(H52=0,I52=0)</formula>
    </cfRule>
  </conditionalFormatting>
  <conditionalFormatting sqref="H53">
    <cfRule type="expression" dxfId="761" priority="117">
      <formula>AND(H53=0,I53=0)</formula>
    </cfRule>
  </conditionalFormatting>
  <conditionalFormatting sqref="G52">
    <cfRule type="expression" dxfId="760" priority="116">
      <formula>AND(G52=0,H52=0,I52=0)</formula>
    </cfRule>
  </conditionalFormatting>
  <conditionalFormatting sqref="G53">
    <cfRule type="expression" dxfId="759" priority="115">
      <formula>AND(G53=0,H53=0,I53=0)</formula>
    </cfRule>
  </conditionalFormatting>
  <conditionalFormatting sqref="D52">
    <cfRule type="expression" dxfId="758" priority="114">
      <formula>D52=0</formula>
    </cfRule>
  </conditionalFormatting>
  <conditionalFormatting sqref="D53">
    <cfRule type="expression" dxfId="757" priority="113">
      <formula>D53=0</formula>
    </cfRule>
  </conditionalFormatting>
  <conditionalFormatting sqref="D54">
    <cfRule type="expression" dxfId="756" priority="112">
      <formula>D54=0</formula>
    </cfRule>
  </conditionalFormatting>
  <conditionalFormatting sqref="C53">
    <cfRule type="expression" dxfId="755" priority="111">
      <formula>C53=""</formula>
    </cfRule>
  </conditionalFormatting>
  <conditionalFormatting sqref="T52">
    <cfRule type="expression" dxfId="754" priority="110">
      <formula>T52=0</formula>
    </cfRule>
  </conditionalFormatting>
  <conditionalFormatting sqref="T53">
    <cfRule type="expression" dxfId="753" priority="109">
      <formula>T53=0</formula>
    </cfRule>
  </conditionalFormatting>
  <conditionalFormatting sqref="S52">
    <cfRule type="expression" dxfId="752" priority="108">
      <formula>AND(S52=0,T52=0)</formula>
    </cfRule>
  </conditionalFormatting>
  <conditionalFormatting sqref="S53">
    <cfRule type="expression" dxfId="751" priority="107">
      <formula>AND(S53=0,T53=0)</formula>
    </cfRule>
  </conditionalFormatting>
  <conditionalFormatting sqref="R52">
    <cfRule type="expression" dxfId="750" priority="106">
      <formula>AND(R52=0,S52=0,T52=0)</formula>
    </cfRule>
  </conditionalFormatting>
  <conditionalFormatting sqref="R53">
    <cfRule type="expression" dxfId="749" priority="105">
      <formula>AND(R53=0,S53=0,T53=0)</formula>
    </cfRule>
  </conditionalFormatting>
  <conditionalFormatting sqref="O52">
    <cfRule type="expression" dxfId="748" priority="104">
      <formula>O52=0</formula>
    </cfRule>
  </conditionalFormatting>
  <conditionalFormatting sqref="O53">
    <cfRule type="expression" dxfId="747" priority="103">
      <formula>O53=0</formula>
    </cfRule>
  </conditionalFormatting>
  <conditionalFormatting sqref="O54">
    <cfRule type="expression" dxfId="746" priority="102">
      <formula>O54=0</formula>
    </cfRule>
  </conditionalFormatting>
  <conditionalFormatting sqref="N53">
    <cfRule type="expression" dxfId="745" priority="101">
      <formula>N53=""</formula>
    </cfRule>
  </conditionalFormatting>
  <conditionalFormatting sqref="I59">
    <cfRule type="expression" dxfId="744" priority="100">
      <formula>I59=0</formula>
    </cfRule>
  </conditionalFormatting>
  <conditionalFormatting sqref="I60">
    <cfRule type="expression" dxfId="743" priority="99">
      <formula>I60=0</formula>
    </cfRule>
  </conditionalFormatting>
  <conditionalFormatting sqref="H59">
    <cfRule type="expression" dxfId="742" priority="98">
      <formula>AND(H59=0,I59=0)</formula>
    </cfRule>
  </conditionalFormatting>
  <conditionalFormatting sqref="H60">
    <cfRule type="expression" dxfId="741" priority="97">
      <formula>AND(H60=0,I60=0)</formula>
    </cfRule>
  </conditionalFormatting>
  <conditionalFormatting sqref="G59">
    <cfRule type="expression" dxfId="740" priority="96">
      <formula>AND(G59=0,H59=0,I59=0)</formula>
    </cfRule>
  </conditionalFormatting>
  <conditionalFormatting sqref="G60">
    <cfRule type="expression" dxfId="739" priority="95">
      <formula>AND(G60=0,H60=0,I60=0)</formula>
    </cfRule>
  </conditionalFormatting>
  <conditionalFormatting sqref="D59">
    <cfRule type="expression" dxfId="738" priority="94">
      <formula>D59=0</formula>
    </cfRule>
  </conditionalFormatting>
  <conditionalFormatting sqref="D60">
    <cfRule type="expression" dxfId="737" priority="93">
      <formula>D60=0</formula>
    </cfRule>
  </conditionalFormatting>
  <conditionalFormatting sqref="D61">
    <cfRule type="expression" dxfId="736" priority="92">
      <formula>D61=0</formula>
    </cfRule>
  </conditionalFormatting>
  <conditionalFormatting sqref="C60">
    <cfRule type="expression" dxfId="735" priority="91">
      <formula>C60=""</formula>
    </cfRule>
  </conditionalFormatting>
  <conditionalFormatting sqref="T59">
    <cfRule type="expression" dxfId="734" priority="90">
      <formula>T59=0</formula>
    </cfRule>
  </conditionalFormatting>
  <conditionalFormatting sqref="T60">
    <cfRule type="expression" dxfId="733" priority="89">
      <formula>T60=0</formula>
    </cfRule>
  </conditionalFormatting>
  <conditionalFormatting sqref="S59">
    <cfRule type="expression" dxfId="732" priority="88">
      <formula>AND(S59=0,T59=0)</formula>
    </cfRule>
  </conditionalFormatting>
  <conditionalFormatting sqref="S60">
    <cfRule type="expression" dxfId="731" priority="87">
      <formula>AND(S60=0,T60=0)</formula>
    </cfRule>
  </conditionalFormatting>
  <conditionalFormatting sqref="R59">
    <cfRule type="expression" dxfId="730" priority="86">
      <formula>AND(R59=0,S59=0,T59=0)</formula>
    </cfRule>
  </conditionalFormatting>
  <conditionalFormatting sqref="R60">
    <cfRule type="expression" dxfId="729" priority="85">
      <formula>AND(R60=0,S60=0,T60=0)</formula>
    </cfRule>
  </conditionalFormatting>
  <conditionalFormatting sqref="O59">
    <cfRule type="expression" dxfId="728" priority="84">
      <formula>O59=0</formula>
    </cfRule>
  </conditionalFormatting>
  <conditionalFormatting sqref="O60">
    <cfRule type="expression" dxfId="727" priority="83">
      <formula>O60=0</formula>
    </cfRule>
  </conditionalFormatting>
  <conditionalFormatting sqref="O61">
    <cfRule type="expression" dxfId="726" priority="82">
      <formula>O61=0</formula>
    </cfRule>
  </conditionalFormatting>
  <conditionalFormatting sqref="N60">
    <cfRule type="expression" dxfId="725" priority="81">
      <formula>N60=""</formula>
    </cfRule>
  </conditionalFormatting>
  <conditionalFormatting sqref="I7">
    <cfRule type="expression" dxfId="724" priority="80">
      <formula>I7=0</formula>
    </cfRule>
  </conditionalFormatting>
  <conditionalFormatting sqref="I8">
    <cfRule type="expression" dxfId="723" priority="79">
      <formula>I8=0</formula>
    </cfRule>
  </conditionalFormatting>
  <conditionalFormatting sqref="H7">
    <cfRule type="expression" dxfId="722" priority="78">
      <formula>AND(H7=0,I7=0)</formula>
    </cfRule>
  </conditionalFormatting>
  <conditionalFormatting sqref="H8">
    <cfRule type="expression" dxfId="721" priority="77">
      <formula>AND(H8=0,I8=0)</formula>
    </cfRule>
  </conditionalFormatting>
  <conditionalFormatting sqref="G7">
    <cfRule type="expression" dxfId="720" priority="76">
      <formula>AND(G7=0,H7=0,I7=0)</formula>
    </cfRule>
  </conditionalFormatting>
  <conditionalFormatting sqref="G8">
    <cfRule type="expression" dxfId="719" priority="75">
      <formula>AND(G8=0,H8=0,I8=0)</formula>
    </cfRule>
  </conditionalFormatting>
  <conditionalFormatting sqref="D7">
    <cfRule type="expression" dxfId="718" priority="74">
      <formula>D7=0</formula>
    </cfRule>
  </conditionalFormatting>
  <conditionalFormatting sqref="D8">
    <cfRule type="expression" dxfId="717" priority="73">
      <formula>D8=0</formula>
    </cfRule>
  </conditionalFormatting>
  <conditionalFormatting sqref="D9">
    <cfRule type="expression" dxfId="716" priority="72">
      <formula>D9=0</formula>
    </cfRule>
  </conditionalFormatting>
  <conditionalFormatting sqref="C8">
    <cfRule type="expression" dxfId="715" priority="71">
      <formula>C8=""</formula>
    </cfRule>
  </conditionalFormatting>
  <conditionalFormatting sqref="T7">
    <cfRule type="expression" dxfId="714" priority="70">
      <formula>T7=0</formula>
    </cfRule>
  </conditionalFormatting>
  <conditionalFormatting sqref="T8">
    <cfRule type="expression" dxfId="713" priority="69">
      <formula>T8=0</formula>
    </cfRule>
  </conditionalFormatting>
  <conditionalFormatting sqref="S7">
    <cfRule type="expression" dxfId="712" priority="68">
      <formula>AND(S7=0,T7=0)</formula>
    </cfRule>
  </conditionalFormatting>
  <conditionalFormatting sqref="S8">
    <cfRule type="expression" dxfId="711" priority="67">
      <formula>AND(S8=0,T8=0)</formula>
    </cfRule>
  </conditionalFormatting>
  <conditionalFormatting sqref="R7">
    <cfRule type="expression" dxfId="710" priority="66">
      <formula>AND(R7=0,S7=0,T7=0)</formula>
    </cfRule>
  </conditionalFormatting>
  <conditionalFormatting sqref="R8">
    <cfRule type="expression" dxfId="709" priority="65">
      <formula>AND(R8=0,S8=0,T8=0)</formula>
    </cfRule>
  </conditionalFormatting>
  <conditionalFormatting sqref="O7">
    <cfRule type="expression" dxfId="708" priority="64">
      <formula>O7=0</formula>
    </cfRule>
  </conditionalFormatting>
  <conditionalFormatting sqref="O8">
    <cfRule type="expression" dxfId="707" priority="63">
      <formula>O8=0</formula>
    </cfRule>
  </conditionalFormatting>
  <conditionalFormatting sqref="O9">
    <cfRule type="expression" dxfId="706" priority="62">
      <formula>O9=0</formula>
    </cfRule>
  </conditionalFormatting>
  <conditionalFormatting sqref="N8">
    <cfRule type="expression" dxfId="705" priority="61">
      <formula>N8=""</formula>
    </cfRule>
  </conditionalFormatting>
  <conditionalFormatting sqref="I14">
    <cfRule type="expression" dxfId="704" priority="60">
      <formula>I14=0</formula>
    </cfRule>
  </conditionalFormatting>
  <conditionalFormatting sqref="I15">
    <cfRule type="expression" dxfId="703" priority="59">
      <formula>I15=0</formula>
    </cfRule>
  </conditionalFormatting>
  <conditionalFormatting sqref="H14">
    <cfRule type="expression" dxfId="702" priority="58">
      <formula>AND(H14=0,I14=0)</formula>
    </cfRule>
  </conditionalFormatting>
  <conditionalFormatting sqref="H15">
    <cfRule type="expression" dxfId="701" priority="57">
      <formula>AND(H15=0,I15=0)</formula>
    </cfRule>
  </conditionalFormatting>
  <conditionalFormatting sqref="G14">
    <cfRule type="expression" dxfId="700" priority="56">
      <formula>AND(G14=0,H14=0,I14=0)</formula>
    </cfRule>
  </conditionalFormatting>
  <conditionalFormatting sqref="G15">
    <cfRule type="expression" dxfId="699" priority="55">
      <formula>AND(G15=0,H15=0,I15=0)</formula>
    </cfRule>
  </conditionalFormatting>
  <conditionalFormatting sqref="D14">
    <cfRule type="expression" dxfId="698" priority="54">
      <formula>D14=0</formula>
    </cfRule>
  </conditionalFormatting>
  <conditionalFormatting sqref="D15">
    <cfRule type="expression" dxfId="697" priority="53">
      <formula>D15=0</formula>
    </cfRule>
  </conditionalFormatting>
  <conditionalFormatting sqref="D16">
    <cfRule type="expression" dxfId="696" priority="52">
      <formula>D16=0</formula>
    </cfRule>
  </conditionalFormatting>
  <conditionalFormatting sqref="C15">
    <cfRule type="expression" dxfId="695" priority="51">
      <formula>C15=""</formula>
    </cfRule>
  </conditionalFormatting>
  <conditionalFormatting sqref="T14">
    <cfRule type="expression" dxfId="694" priority="50">
      <formula>T14=0</formula>
    </cfRule>
  </conditionalFormatting>
  <conditionalFormatting sqref="T15">
    <cfRule type="expression" dxfId="693" priority="49">
      <formula>T15=0</formula>
    </cfRule>
  </conditionalFormatting>
  <conditionalFormatting sqref="S14">
    <cfRule type="expression" dxfId="692" priority="48">
      <formula>AND(S14=0,T14=0)</formula>
    </cfRule>
  </conditionalFormatting>
  <conditionalFormatting sqref="S15">
    <cfRule type="expression" dxfId="691" priority="47">
      <formula>AND(S15=0,T15=0)</formula>
    </cfRule>
  </conditionalFormatting>
  <conditionalFormatting sqref="R14">
    <cfRule type="expression" dxfId="690" priority="46">
      <formula>AND(R14=0,S14=0,T14=0)</formula>
    </cfRule>
  </conditionalFormatting>
  <conditionalFormatting sqref="R15">
    <cfRule type="expression" dxfId="689" priority="45">
      <formula>AND(R15=0,S15=0,T15=0)</formula>
    </cfRule>
  </conditionalFormatting>
  <conditionalFormatting sqref="O14">
    <cfRule type="expression" dxfId="688" priority="44">
      <formula>O14=0</formula>
    </cfRule>
  </conditionalFormatting>
  <conditionalFormatting sqref="O15">
    <cfRule type="expression" dxfId="687" priority="43">
      <formula>O15=0</formula>
    </cfRule>
  </conditionalFormatting>
  <conditionalFormatting sqref="O16">
    <cfRule type="expression" dxfId="686" priority="42">
      <formula>O16=0</formula>
    </cfRule>
  </conditionalFormatting>
  <conditionalFormatting sqref="N15">
    <cfRule type="expression" dxfId="685" priority="41">
      <formula>N15=""</formula>
    </cfRule>
  </conditionalFormatting>
  <conditionalFormatting sqref="I21">
    <cfRule type="expression" dxfId="684" priority="40">
      <formula>I21=0</formula>
    </cfRule>
  </conditionalFormatting>
  <conditionalFormatting sqref="I22">
    <cfRule type="expression" dxfId="683" priority="39">
      <formula>I22=0</formula>
    </cfRule>
  </conditionalFormatting>
  <conditionalFormatting sqref="H21">
    <cfRule type="expression" dxfId="682" priority="38">
      <formula>AND(H21=0,I21=0)</formula>
    </cfRule>
  </conditionalFormatting>
  <conditionalFormatting sqref="H22">
    <cfRule type="expression" dxfId="681" priority="37">
      <formula>AND(H22=0,I22=0)</formula>
    </cfRule>
  </conditionalFormatting>
  <conditionalFormatting sqref="G21">
    <cfRule type="expression" dxfId="680" priority="36">
      <formula>AND(G21=0,H21=0,I21=0)</formula>
    </cfRule>
  </conditionalFormatting>
  <conditionalFormatting sqref="G22">
    <cfRule type="expression" dxfId="679" priority="35">
      <formula>AND(G22=0,H22=0,I22=0)</formula>
    </cfRule>
  </conditionalFormatting>
  <conditionalFormatting sqref="D21">
    <cfRule type="expression" dxfId="678" priority="34">
      <formula>D21=0</formula>
    </cfRule>
  </conditionalFormatting>
  <conditionalFormatting sqref="D22">
    <cfRule type="expression" dxfId="677" priority="33">
      <formula>D22=0</formula>
    </cfRule>
  </conditionalFormatting>
  <conditionalFormatting sqref="D23">
    <cfRule type="expression" dxfId="676" priority="32">
      <formula>D23=0</formula>
    </cfRule>
  </conditionalFormatting>
  <conditionalFormatting sqref="C22">
    <cfRule type="expression" dxfId="675" priority="31">
      <formula>C22=""</formula>
    </cfRule>
  </conditionalFormatting>
  <conditionalFormatting sqref="T21">
    <cfRule type="expression" dxfId="674" priority="30">
      <formula>T21=0</formula>
    </cfRule>
  </conditionalFormatting>
  <conditionalFormatting sqref="T22">
    <cfRule type="expression" dxfId="673" priority="29">
      <formula>T22=0</formula>
    </cfRule>
  </conditionalFormatting>
  <conditionalFormatting sqref="S21">
    <cfRule type="expression" dxfId="672" priority="28">
      <formula>AND(S21=0,T21=0)</formula>
    </cfRule>
  </conditionalFormatting>
  <conditionalFormatting sqref="S22">
    <cfRule type="expression" dxfId="671" priority="27">
      <formula>AND(S22=0,T22=0)</formula>
    </cfRule>
  </conditionalFormatting>
  <conditionalFormatting sqref="R21">
    <cfRule type="expression" dxfId="670" priority="26">
      <formula>AND(R21=0,S21=0,T21=0)</formula>
    </cfRule>
  </conditionalFormatting>
  <conditionalFormatting sqref="R22">
    <cfRule type="expression" dxfId="669" priority="25">
      <formula>AND(R22=0,S22=0,T22=0)</formula>
    </cfRule>
  </conditionalFormatting>
  <conditionalFormatting sqref="O21">
    <cfRule type="expression" dxfId="668" priority="24">
      <formula>O21=0</formula>
    </cfRule>
  </conditionalFormatting>
  <conditionalFormatting sqref="O22">
    <cfRule type="expression" dxfId="667" priority="23">
      <formula>O22=0</formula>
    </cfRule>
  </conditionalFormatting>
  <conditionalFormatting sqref="O23">
    <cfRule type="expression" dxfId="666" priority="22">
      <formula>O23=0</formula>
    </cfRule>
  </conditionalFormatting>
  <conditionalFormatting sqref="N22">
    <cfRule type="expression" dxfId="665" priority="21">
      <formula>N22=""</formula>
    </cfRule>
  </conditionalFormatting>
  <conditionalFormatting sqref="I28">
    <cfRule type="expression" dxfId="664" priority="20">
      <formula>I28=0</formula>
    </cfRule>
  </conditionalFormatting>
  <conditionalFormatting sqref="I29">
    <cfRule type="expression" dxfId="663" priority="19">
      <formula>I29=0</formula>
    </cfRule>
  </conditionalFormatting>
  <conditionalFormatting sqref="H28">
    <cfRule type="expression" dxfId="662" priority="18">
      <formula>AND(H28=0,I28=0)</formula>
    </cfRule>
  </conditionalFormatting>
  <conditionalFormatting sqref="H29">
    <cfRule type="expression" dxfId="661" priority="17">
      <formula>AND(H29=0,I29=0)</formula>
    </cfRule>
  </conditionalFormatting>
  <conditionalFormatting sqref="G28">
    <cfRule type="expression" dxfId="660" priority="16">
      <formula>AND(G28=0,H28=0,I28=0)</formula>
    </cfRule>
  </conditionalFormatting>
  <conditionalFormatting sqref="G29">
    <cfRule type="expression" dxfId="659" priority="15">
      <formula>AND(G29=0,H29=0,I29=0)</formula>
    </cfRule>
  </conditionalFormatting>
  <conditionalFormatting sqref="D28">
    <cfRule type="expression" dxfId="658" priority="14">
      <formula>D28=0</formula>
    </cfRule>
  </conditionalFormatting>
  <conditionalFormatting sqref="D29">
    <cfRule type="expression" dxfId="657" priority="13">
      <formula>D29=0</formula>
    </cfRule>
  </conditionalFormatting>
  <conditionalFormatting sqref="D30">
    <cfRule type="expression" dxfId="656" priority="12">
      <formula>D30=0</formula>
    </cfRule>
  </conditionalFormatting>
  <conditionalFormatting sqref="C29">
    <cfRule type="expression" dxfId="655" priority="11">
      <formula>C29=""</formula>
    </cfRule>
  </conditionalFormatting>
  <conditionalFormatting sqref="T28">
    <cfRule type="expression" dxfId="654" priority="10">
      <formula>T28=0</formula>
    </cfRule>
  </conditionalFormatting>
  <conditionalFormatting sqref="T29">
    <cfRule type="expression" dxfId="653" priority="9">
      <formula>T29=0</formula>
    </cfRule>
  </conditionalFormatting>
  <conditionalFormatting sqref="S28">
    <cfRule type="expression" dxfId="652" priority="8">
      <formula>AND(S28=0,T28=0)</formula>
    </cfRule>
  </conditionalFormatting>
  <conditionalFormatting sqref="S29">
    <cfRule type="expression" dxfId="651" priority="7">
      <formula>AND(S29=0,T29=0)</formula>
    </cfRule>
  </conditionalFormatting>
  <conditionalFormatting sqref="R28">
    <cfRule type="expression" dxfId="650" priority="6">
      <formula>AND(R28=0,S28=0,T28=0)</formula>
    </cfRule>
  </conditionalFormatting>
  <conditionalFormatting sqref="R29">
    <cfRule type="expression" dxfId="649" priority="5">
      <formula>AND(R29=0,S29=0,T29=0)</formula>
    </cfRule>
  </conditionalFormatting>
  <conditionalFormatting sqref="O28">
    <cfRule type="expression" dxfId="648" priority="4">
      <formula>O28=0</formula>
    </cfRule>
  </conditionalFormatting>
  <conditionalFormatting sqref="O29">
    <cfRule type="expression" dxfId="647" priority="3">
      <formula>O29=0</formula>
    </cfRule>
  </conditionalFormatting>
  <conditionalFormatting sqref="O30">
    <cfRule type="expression" dxfId="646" priority="2">
      <formula>O30=0</formula>
    </cfRule>
  </conditionalFormatting>
  <conditionalFormatting sqref="N29">
    <cfRule type="expression" dxfId="645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8" hidden="1" customWidth="1"/>
    <col min="85" max="86" width="3.375" style="68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8" hidden="1" customWidth="1"/>
    <col min="92" max="93" width="3.5" style="68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8" hidden="1" customWidth="1"/>
    <col min="99" max="100" width="3.5" style="68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8" hidden="1" customWidth="1"/>
    <col min="106" max="107" width="3.5" style="68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138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139</v>
      </c>
      <c r="AB1" s="1">
        <f ca="1">BE1*10000+BJ1*1000+BO1*100+BT1*10+BY1</f>
        <v>8242</v>
      </c>
      <c r="AC1" s="1" t="s">
        <v>140</v>
      </c>
      <c r="AD1" s="1">
        <f ca="1">BF1*10000+BK1*1000+BP1*100+BU1*10+BZ1</f>
        <v>7602</v>
      </c>
      <c r="AE1" s="1" t="s">
        <v>141</v>
      </c>
      <c r="AF1" s="1">
        <f ca="1">AB1+AD1</f>
        <v>15844</v>
      </c>
      <c r="AH1" s="1">
        <f ca="1">BE1</f>
        <v>0</v>
      </c>
      <c r="AI1" s="1">
        <f ca="1">BJ1</f>
        <v>8</v>
      </c>
      <c r="AJ1" s="1" t="s">
        <v>142</v>
      </c>
      <c r="AK1" s="1">
        <f ca="1">BO1</f>
        <v>2</v>
      </c>
      <c r="AL1" s="1">
        <f ca="1">BT1</f>
        <v>4</v>
      </c>
      <c r="AM1" s="1">
        <f ca="1">BY1</f>
        <v>2</v>
      </c>
      <c r="AN1" s="1" t="s">
        <v>1</v>
      </c>
      <c r="AO1" s="1">
        <f ca="1">BF1</f>
        <v>0</v>
      </c>
      <c r="AP1" s="1">
        <f ca="1">BK1</f>
        <v>7</v>
      </c>
      <c r="AQ1" s="1" t="s">
        <v>6</v>
      </c>
      <c r="AR1" s="1">
        <f ca="1">BP1</f>
        <v>6</v>
      </c>
      <c r="AS1" s="1">
        <f ca="1">BU1</f>
        <v>0</v>
      </c>
      <c r="AT1" s="1">
        <f ca="1">BZ1</f>
        <v>2</v>
      </c>
      <c r="AU1" s="1" t="s">
        <v>43</v>
      </c>
      <c r="AV1" s="1">
        <f ca="1">MOD(ROUNDDOWN(AF1/10000,0),10)</f>
        <v>1</v>
      </c>
      <c r="AW1" s="1">
        <f ca="1">MOD(ROUNDDOWN(AF1/1000,0),10)</f>
        <v>5</v>
      </c>
      <c r="AX1" s="1" t="s">
        <v>6</v>
      </c>
      <c r="AY1" s="1">
        <f ca="1">MOD(ROUNDDOWN(AF1/100,0),10)</f>
        <v>8</v>
      </c>
      <c r="AZ1" s="1">
        <f ca="1">MOD(ROUNDDOWN(AF1/10,0),10)</f>
        <v>4</v>
      </c>
      <c r="BA1" s="1">
        <f ca="1">MOD(ROUNDDOWN(AF1/1,0),10)</f>
        <v>4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8</v>
      </c>
      <c r="BK1" s="11">
        <f ca="1">VLOOKUP($CK1,$CM$1:$CO$100,3,FALSE)</f>
        <v>7</v>
      </c>
      <c r="BL1" s="12"/>
      <c r="BM1" s="18" t="s">
        <v>8</v>
      </c>
      <c r="BN1" s="1">
        <v>1</v>
      </c>
      <c r="BO1" s="10">
        <f ca="1">VLOOKUP($CR1,$CT$1:$CV$100,2,FALSE)</f>
        <v>2</v>
      </c>
      <c r="BP1" s="10">
        <f ca="1">VLOOKUP($CR1,$CT$1:$CV$100,3,FALSE)</f>
        <v>6</v>
      </c>
      <c r="BQ1" s="19"/>
      <c r="BR1" s="18" t="s">
        <v>9</v>
      </c>
      <c r="BS1" s="1">
        <v>1</v>
      </c>
      <c r="BT1" s="10">
        <f ca="1">VLOOKUP($CY1,$DA$1:$DC$100,2,FALSE)</f>
        <v>4</v>
      </c>
      <c r="BU1" s="10">
        <f ca="1">VLOOKUP($CY1,$DA$1:$DC$100,3,FALSE)</f>
        <v>0</v>
      </c>
      <c r="BV1" s="19"/>
      <c r="BW1" s="18" t="s">
        <v>10</v>
      </c>
      <c r="BX1" s="1">
        <v>1</v>
      </c>
      <c r="BY1" s="10">
        <f ca="1">VLOOKUP($DF1,$DH$1:$DJ$100,2,FALSE)</f>
        <v>2</v>
      </c>
      <c r="BZ1" s="10">
        <f ca="1">VLOOKUP($DF1,$DH$1:$DJ$100,3,FALSE)</f>
        <v>2</v>
      </c>
      <c r="CA1" s="19"/>
      <c r="CB1" s="12"/>
      <c r="CC1" s="73">
        <f ca="1">RAND()</f>
        <v>0.34269356740464818</v>
      </c>
      <c r="CD1" s="74">
        <f ca="1">RANK(CC1,$CC$1:$CC$100,)</f>
        <v>8</v>
      </c>
      <c r="CE1" s="74"/>
      <c r="CF1" s="67">
        <v>1</v>
      </c>
      <c r="CG1" s="67">
        <v>0</v>
      </c>
      <c r="CH1" s="67">
        <v>0</v>
      </c>
      <c r="CI1" s="1"/>
      <c r="CJ1" s="73">
        <f ca="1">RAND()</f>
        <v>8.13272716973098E-2</v>
      </c>
      <c r="CK1" s="74">
        <f ca="1">RANK(CJ1,$CJ$1:$CJ$100,)</f>
        <v>70</v>
      </c>
      <c r="CL1" s="1"/>
      <c r="CM1" s="67">
        <v>1</v>
      </c>
      <c r="CN1" s="67">
        <v>1</v>
      </c>
      <c r="CO1" s="67">
        <v>1</v>
      </c>
      <c r="CQ1" s="73">
        <f ca="1">RAND()</f>
        <v>0.75278631206450974</v>
      </c>
      <c r="CR1" s="74">
        <f ca="1">RANK(CQ1,$CQ$1:$CQ$100,)</f>
        <v>27</v>
      </c>
      <c r="CS1" s="1"/>
      <c r="CT1" s="67">
        <v>1</v>
      </c>
      <c r="CU1" s="67">
        <v>0</v>
      </c>
      <c r="CV1" s="67">
        <v>0</v>
      </c>
      <c r="CW1" s="1"/>
      <c r="CX1" s="73">
        <f ca="1">RAND()</f>
        <v>0.62410819582904975</v>
      </c>
      <c r="CY1" s="74">
        <f ca="1">RANK(CX1,$CX$1:$CX$100,)</f>
        <v>41</v>
      </c>
      <c r="CZ1" s="1"/>
      <c r="DA1" s="67">
        <v>1</v>
      </c>
      <c r="DB1" s="67">
        <v>0</v>
      </c>
      <c r="DC1" s="67">
        <v>0</v>
      </c>
      <c r="DE1" s="73">
        <f ca="1">RAND()</f>
        <v>0.80787839908402947</v>
      </c>
      <c r="DF1" s="74">
        <f ca="1">RANK(DE1,$DE$1:$DE$100,)</f>
        <v>11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97" t="s">
        <v>48</v>
      </c>
      <c r="B2" s="98"/>
      <c r="C2" s="98"/>
      <c r="D2" s="98"/>
      <c r="E2" s="98"/>
      <c r="F2" s="99"/>
      <c r="G2" s="100" t="s">
        <v>4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143</v>
      </c>
      <c r="AB2" s="1">
        <f t="shared" ref="AB2:AB12" ca="1" si="0">BE2*10000+BJ2*1000+BO2*100+BT2*10+BY2</f>
        <v>1057</v>
      </c>
      <c r="AC2" s="1" t="s">
        <v>144</v>
      </c>
      <c r="AD2" s="1">
        <f t="shared" ref="AD2:AD12" ca="1" si="1">BF2*10000+BK2*1000+BP2*100+BU2*10+BZ2</f>
        <v>1822</v>
      </c>
      <c r="AE2" s="1" t="s">
        <v>145</v>
      </c>
      <c r="AF2" s="1">
        <f t="shared" ref="AF2:AF12" ca="1" si="2">AB2+AD2</f>
        <v>2879</v>
      </c>
      <c r="AH2" s="1">
        <f t="shared" ref="AH2:AH12" ca="1" si="3">BE2</f>
        <v>0</v>
      </c>
      <c r="AI2" s="1">
        <f t="shared" ref="AI2:AI12" ca="1" si="4">BJ2</f>
        <v>1</v>
      </c>
      <c r="AJ2" s="1" t="s">
        <v>146</v>
      </c>
      <c r="AK2" s="1">
        <f t="shared" ref="AK2:AK12" ca="1" si="5">BO2</f>
        <v>0</v>
      </c>
      <c r="AL2" s="1">
        <f t="shared" ref="AL2:AL12" ca="1" si="6">BT2</f>
        <v>5</v>
      </c>
      <c r="AM2" s="1">
        <f t="shared" ref="AM2:AM12" ca="1" si="7">BY2</f>
        <v>7</v>
      </c>
      <c r="AN2" s="1" t="s">
        <v>147</v>
      </c>
      <c r="AO2" s="1">
        <f t="shared" ref="AO2:AO12" ca="1" si="8">BF2</f>
        <v>0</v>
      </c>
      <c r="AP2" s="1">
        <f t="shared" ref="AP2:AP12" ca="1" si="9">BK2</f>
        <v>1</v>
      </c>
      <c r="AQ2" s="1" t="s">
        <v>6</v>
      </c>
      <c r="AR2" s="1">
        <f t="shared" ref="AR2:AR12" ca="1" si="10">BP2</f>
        <v>8</v>
      </c>
      <c r="AS2" s="1">
        <f t="shared" ref="AS2:AS12" ca="1" si="11">BU2</f>
        <v>2</v>
      </c>
      <c r="AT2" s="1">
        <f t="shared" ref="AT2:AT12" ca="1" si="12">BZ2</f>
        <v>2</v>
      </c>
      <c r="AU2" s="1" t="s">
        <v>148</v>
      </c>
      <c r="AV2" s="1">
        <f t="shared" ref="AV2:AV12" ca="1" si="13">MOD(ROUNDDOWN(AF2/10000,0),10)</f>
        <v>0</v>
      </c>
      <c r="AW2" s="1">
        <f t="shared" ref="AW2:AW12" ca="1" si="14">MOD(ROUNDDOWN(AF2/1000,0),10)</f>
        <v>2</v>
      </c>
      <c r="AX2" s="1" t="s">
        <v>6</v>
      </c>
      <c r="AY2" s="1">
        <f t="shared" ref="AY2:AY12" ca="1" si="15">MOD(ROUNDDOWN(AF2/100,0),10)</f>
        <v>8</v>
      </c>
      <c r="AZ2" s="1">
        <f t="shared" ref="AZ2:AZ12" ca="1" si="16">MOD(ROUNDDOWN(AF2/10,0),10)</f>
        <v>7</v>
      </c>
      <c r="BA2" s="1">
        <f t="shared" ref="BA2:BA12" ca="1" si="17">MOD(ROUNDDOWN(AF2/1,0),10)</f>
        <v>9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1</v>
      </c>
      <c r="BK2" s="11">
        <f t="shared" ref="BK2:BK12" ca="1" si="21">VLOOKUP($CK2,$CM$1:$CO$100,3,FALSE)</f>
        <v>1</v>
      </c>
      <c r="BL2" s="12"/>
      <c r="BN2" s="1">
        <v>2</v>
      </c>
      <c r="BO2" s="10">
        <f t="shared" ref="BO2:BO12" ca="1" si="22">VLOOKUP($CR2,$CT$1:$CV$100,2,FALSE)</f>
        <v>0</v>
      </c>
      <c r="BP2" s="10">
        <f t="shared" ref="BP2:BP12" ca="1" si="23">VLOOKUP($CR2,$CT$1:$CV$100,3,FALSE)</f>
        <v>8</v>
      </c>
      <c r="BQ2" s="19"/>
      <c r="BS2" s="1">
        <v>2</v>
      </c>
      <c r="BT2" s="10">
        <f t="shared" ref="BT2:BT12" ca="1" si="24">VLOOKUP($CY2,$DA$1:$DC$100,2,FALSE)</f>
        <v>5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7</v>
      </c>
      <c r="BZ2" s="10">
        <f t="shared" ref="BZ2:BZ12" ca="1" si="27">VLOOKUP($DF2,$DH$1:$DJ$100,3,FALSE)</f>
        <v>2</v>
      </c>
      <c r="CA2" s="19"/>
      <c r="CB2" s="12"/>
      <c r="CC2" s="73">
        <f t="shared" ref="CC2:CC18" ca="1" si="28">RAND()</f>
        <v>0.86736756806236082</v>
      </c>
      <c r="CD2" s="74">
        <f t="shared" ref="CD2:CD18" ca="1" si="29">RANK(CC2,$CC$1:$CC$100,)</f>
        <v>3</v>
      </c>
      <c r="CE2" s="74"/>
      <c r="CF2" s="67">
        <v>2</v>
      </c>
      <c r="CG2" s="67">
        <v>0</v>
      </c>
      <c r="CH2" s="67">
        <v>0</v>
      </c>
      <c r="CI2" s="1"/>
      <c r="CJ2" s="73">
        <f t="shared" ref="CJ2:CJ65" ca="1" si="30">RAND()</f>
        <v>0.98715698532081053</v>
      </c>
      <c r="CK2" s="74">
        <f t="shared" ref="CK2:CK65" ca="1" si="31">RANK(CJ2,$CJ$1:$CJ$100,)</f>
        <v>1</v>
      </c>
      <c r="CL2" s="1"/>
      <c r="CM2" s="67">
        <v>2</v>
      </c>
      <c r="CN2" s="67">
        <v>1</v>
      </c>
      <c r="CO2" s="67">
        <v>2</v>
      </c>
      <c r="CQ2" s="73">
        <f t="shared" ref="CQ2:CQ65" ca="1" si="32">RAND()</f>
        <v>0.9053831713456405</v>
      </c>
      <c r="CR2" s="74">
        <f t="shared" ref="CR2:CR65" ca="1" si="33">RANK(CQ2,$CQ$1:$CQ$100,)</f>
        <v>9</v>
      </c>
      <c r="CS2" s="1"/>
      <c r="CT2" s="67">
        <v>2</v>
      </c>
      <c r="CU2" s="67">
        <v>0</v>
      </c>
      <c r="CV2" s="67">
        <v>1</v>
      </c>
      <c r="CX2" s="73">
        <f t="shared" ref="CX2:CX65" ca="1" si="34">RAND()</f>
        <v>0.44077863800200856</v>
      </c>
      <c r="CY2" s="74">
        <f t="shared" ref="CY2:CY65" ca="1" si="35">RANK(CX2,$CX$1:$CX$100,)</f>
        <v>53</v>
      </c>
      <c r="CZ2" s="1"/>
      <c r="DA2" s="67">
        <v>2</v>
      </c>
      <c r="DB2" s="67">
        <v>0</v>
      </c>
      <c r="DC2" s="67">
        <v>1</v>
      </c>
      <c r="DE2" s="73">
        <f t="shared" ref="DE2:DE65" ca="1" si="36">RAND()</f>
        <v>0.24357873151718357</v>
      </c>
      <c r="DF2" s="74">
        <f t="shared" ref="DF2:DF65" ca="1" si="37">RANK(DE2,$DE$1:$DE$100,)</f>
        <v>56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6457</v>
      </c>
      <c r="AC3" s="1" t="s">
        <v>1</v>
      </c>
      <c r="AD3" s="1">
        <f t="shared" ca="1" si="1"/>
        <v>7104</v>
      </c>
      <c r="AE3" s="1" t="s">
        <v>149</v>
      </c>
      <c r="AF3" s="1">
        <f t="shared" ca="1" si="2"/>
        <v>13561</v>
      </c>
      <c r="AH3" s="1">
        <f t="shared" ca="1" si="3"/>
        <v>0</v>
      </c>
      <c r="AI3" s="1">
        <f t="shared" ca="1" si="4"/>
        <v>6</v>
      </c>
      <c r="AJ3" s="1" t="s">
        <v>142</v>
      </c>
      <c r="AK3" s="1">
        <f t="shared" ca="1" si="5"/>
        <v>4</v>
      </c>
      <c r="AL3" s="1">
        <f t="shared" ca="1" si="6"/>
        <v>5</v>
      </c>
      <c r="AM3" s="1">
        <f t="shared" ca="1" si="7"/>
        <v>7</v>
      </c>
      <c r="AN3" s="1" t="s">
        <v>140</v>
      </c>
      <c r="AO3" s="1">
        <f t="shared" ca="1" si="8"/>
        <v>0</v>
      </c>
      <c r="AP3" s="1">
        <f t="shared" ca="1" si="9"/>
        <v>7</v>
      </c>
      <c r="AQ3" s="1" t="s">
        <v>150</v>
      </c>
      <c r="AR3" s="1">
        <f t="shared" ca="1" si="10"/>
        <v>1</v>
      </c>
      <c r="AS3" s="1">
        <f t="shared" ca="1" si="11"/>
        <v>0</v>
      </c>
      <c r="AT3" s="1">
        <f t="shared" ca="1" si="12"/>
        <v>4</v>
      </c>
      <c r="AU3" s="1" t="s">
        <v>149</v>
      </c>
      <c r="AV3" s="1">
        <f t="shared" ca="1" si="13"/>
        <v>1</v>
      </c>
      <c r="AW3" s="1">
        <f t="shared" ca="1" si="14"/>
        <v>3</v>
      </c>
      <c r="AX3" s="1" t="s">
        <v>142</v>
      </c>
      <c r="AY3" s="1">
        <f t="shared" ca="1" si="15"/>
        <v>5</v>
      </c>
      <c r="AZ3" s="1">
        <f t="shared" ca="1" si="16"/>
        <v>6</v>
      </c>
      <c r="BA3" s="1">
        <f t="shared" ca="1" si="17"/>
        <v>1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6</v>
      </c>
      <c r="BK3" s="11">
        <f t="shared" ca="1" si="21"/>
        <v>7</v>
      </c>
      <c r="BL3" s="12"/>
      <c r="BN3" s="1">
        <v>3</v>
      </c>
      <c r="BO3" s="10">
        <f t="shared" ca="1" si="22"/>
        <v>4</v>
      </c>
      <c r="BP3" s="10">
        <f t="shared" ca="1" si="23"/>
        <v>1</v>
      </c>
      <c r="BQ3" s="19"/>
      <c r="BS3" s="1">
        <v>3</v>
      </c>
      <c r="BT3" s="10">
        <f t="shared" ca="1" si="24"/>
        <v>5</v>
      </c>
      <c r="BU3" s="10">
        <f t="shared" ca="1" si="25"/>
        <v>0</v>
      </c>
      <c r="BV3" s="19"/>
      <c r="BX3" s="1">
        <v>3</v>
      </c>
      <c r="BY3" s="10">
        <f t="shared" ca="1" si="26"/>
        <v>7</v>
      </c>
      <c r="BZ3" s="10">
        <f t="shared" ca="1" si="27"/>
        <v>4</v>
      </c>
      <c r="CA3" s="19"/>
      <c r="CB3" s="12"/>
      <c r="CC3" s="73">
        <f t="shared" ca="1" si="28"/>
        <v>8.8451915843678619E-2</v>
      </c>
      <c r="CD3" s="74">
        <f t="shared" ca="1" si="29"/>
        <v>15</v>
      </c>
      <c r="CE3" s="74"/>
      <c r="CF3" s="67">
        <v>3</v>
      </c>
      <c r="CG3" s="67">
        <v>0</v>
      </c>
      <c r="CH3" s="67">
        <v>0</v>
      </c>
      <c r="CI3" s="1"/>
      <c r="CJ3" s="73">
        <f t="shared" ca="1" si="30"/>
        <v>0.35752900002482302</v>
      </c>
      <c r="CK3" s="74">
        <f t="shared" ca="1" si="31"/>
        <v>52</v>
      </c>
      <c r="CL3" s="1"/>
      <c r="CM3" s="67">
        <v>3</v>
      </c>
      <c r="CN3" s="67">
        <v>1</v>
      </c>
      <c r="CO3" s="67">
        <v>3</v>
      </c>
      <c r="CQ3" s="73">
        <f t="shared" ca="1" si="32"/>
        <v>0.59383557625410444</v>
      </c>
      <c r="CR3" s="74">
        <f t="shared" ca="1" si="33"/>
        <v>42</v>
      </c>
      <c r="CS3" s="1"/>
      <c r="CT3" s="67">
        <v>3</v>
      </c>
      <c r="CU3" s="67">
        <v>0</v>
      </c>
      <c r="CV3" s="67">
        <v>2</v>
      </c>
      <c r="CX3" s="73">
        <f t="shared" ca="1" si="34"/>
        <v>0.4616811337176755</v>
      </c>
      <c r="CY3" s="74">
        <f t="shared" ca="1" si="35"/>
        <v>51</v>
      </c>
      <c r="CZ3" s="1"/>
      <c r="DA3" s="67">
        <v>3</v>
      </c>
      <c r="DB3" s="67">
        <v>0</v>
      </c>
      <c r="DC3" s="67">
        <v>2</v>
      </c>
      <c r="DE3" s="73">
        <f t="shared" ca="1" si="36"/>
        <v>0.21529238512497906</v>
      </c>
      <c r="DF3" s="74">
        <f t="shared" ca="1" si="37"/>
        <v>58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151</v>
      </c>
      <c r="AB4" s="1">
        <f t="shared" ca="1" si="0"/>
        <v>7365</v>
      </c>
      <c r="AC4" s="1" t="s">
        <v>140</v>
      </c>
      <c r="AD4" s="1">
        <f t="shared" ca="1" si="1"/>
        <v>8311</v>
      </c>
      <c r="AE4" s="1" t="s">
        <v>141</v>
      </c>
      <c r="AF4" s="1">
        <f t="shared" ca="1" si="2"/>
        <v>15676</v>
      </c>
      <c r="AH4" s="1">
        <f t="shared" ca="1" si="3"/>
        <v>0</v>
      </c>
      <c r="AI4" s="1">
        <f t="shared" ca="1" si="4"/>
        <v>7</v>
      </c>
      <c r="AJ4" s="1" t="s">
        <v>142</v>
      </c>
      <c r="AK4" s="1">
        <f t="shared" ca="1" si="5"/>
        <v>3</v>
      </c>
      <c r="AL4" s="1">
        <f t="shared" ca="1" si="6"/>
        <v>6</v>
      </c>
      <c r="AM4" s="1">
        <f t="shared" ca="1" si="7"/>
        <v>5</v>
      </c>
      <c r="AN4" s="1" t="s">
        <v>140</v>
      </c>
      <c r="AO4" s="1">
        <f t="shared" ca="1" si="8"/>
        <v>0</v>
      </c>
      <c r="AP4" s="1">
        <f t="shared" ca="1" si="9"/>
        <v>8</v>
      </c>
      <c r="AQ4" s="1" t="s">
        <v>142</v>
      </c>
      <c r="AR4" s="1">
        <f t="shared" ca="1" si="10"/>
        <v>3</v>
      </c>
      <c r="AS4" s="1">
        <f t="shared" ca="1" si="11"/>
        <v>1</v>
      </c>
      <c r="AT4" s="1">
        <f t="shared" ca="1" si="12"/>
        <v>1</v>
      </c>
      <c r="AU4" s="1" t="s">
        <v>141</v>
      </c>
      <c r="AV4" s="1">
        <f t="shared" ca="1" si="13"/>
        <v>1</v>
      </c>
      <c r="AW4" s="1">
        <f t="shared" ca="1" si="14"/>
        <v>5</v>
      </c>
      <c r="AX4" s="1" t="s">
        <v>142</v>
      </c>
      <c r="AY4" s="1">
        <f t="shared" ca="1" si="15"/>
        <v>6</v>
      </c>
      <c r="AZ4" s="1">
        <f t="shared" ca="1" si="16"/>
        <v>7</v>
      </c>
      <c r="BA4" s="1">
        <f t="shared" ca="1" si="17"/>
        <v>6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7</v>
      </c>
      <c r="BK4" s="11">
        <f t="shared" ca="1" si="21"/>
        <v>8</v>
      </c>
      <c r="BL4" s="12"/>
      <c r="BN4" s="1">
        <v>4</v>
      </c>
      <c r="BO4" s="10">
        <f t="shared" ca="1" si="22"/>
        <v>3</v>
      </c>
      <c r="BP4" s="10">
        <f t="shared" ca="1" si="23"/>
        <v>3</v>
      </c>
      <c r="BQ4" s="19"/>
      <c r="BS4" s="1">
        <v>4</v>
      </c>
      <c r="BT4" s="10">
        <f t="shared" ca="1" si="24"/>
        <v>6</v>
      </c>
      <c r="BU4" s="10">
        <f t="shared" ca="1" si="25"/>
        <v>1</v>
      </c>
      <c r="BV4" s="19"/>
      <c r="BX4" s="1">
        <v>4</v>
      </c>
      <c r="BY4" s="10">
        <f t="shared" ca="1" si="26"/>
        <v>5</v>
      </c>
      <c r="BZ4" s="10">
        <f t="shared" ca="1" si="27"/>
        <v>1</v>
      </c>
      <c r="CA4" s="19"/>
      <c r="CB4" s="12"/>
      <c r="CC4" s="73">
        <f t="shared" ca="1" si="28"/>
        <v>0.31069460866119281</v>
      </c>
      <c r="CD4" s="74">
        <f t="shared" ca="1" si="29"/>
        <v>11</v>
      </c>
      <c r="CE4" s="74"/>
      <c r="CF4" s="67">
        <v>4</v>
      </c>
      <c r="CG4" s="67">
        <v>0</v>
      </c>
      <c r="CH4" s="67">
        <v>0</v>
      </c>
      <c r="CI4" s="1"/>
      <c r="CJ4" s="73">
        <f t="shared" ca="1" si="30"/>
        <v>0.21447914640892252</v>
      </c>
      <c r="CK4" s="74">
        <f t="shared" ca="1" si="31"/>
        <v>62</v>
      </c>
      <c r="CL4" s="1"/>
      <c r="CM4" s="67">
        <v>4</v>
      </c>
      <c r="CN4" s="67">
        <v>1</v>
      </c>
      <c r="CO4" s="67">
        <v>4</v>
      </c>
      <c r="CQ4" s="73">
        <f t="shared" ca="1" si="32"/>
        <v>0.67444196670152934</v>
      </c>
      <c r="CR4" s="74">
        <f t="shared" ca="1" si="33"/>
        <v>34</v>
      </c>
      <c r="CS4" s="1"/>
      <c r="CT4" s="67">
        <v>4</v>
      </c>
      <c r="CU4" s="67">
        <v>0</v>
      </c>
      <c r="CV4" s="67">
        <v>3</v>
      </c>
      <c r="CX4" s="73">
        <f t="shared" ca="1" si="34"/>
        <v>0.37294734533419616</v>
      </c>
      <c r="CY4" s="74">
        <f t="shared" ca="1" si="35"/>
        <v>62</v>
      </c>
      <c r="CZ4" s="1"/>
      <c r="DA4" s="67">
        <v>4</v>
      </c>
      <c r="DB4" s="67">
        <v>0</v>
      </c>
      <c r="DC4" s="67">
        <v>3</v>
      </c>
      <c r="DE4" s="73">
        <f t="shared" ca="1" si="36"/>
        <v>0.47488168824494448</v>
      </c>
      <c r="DF4" s="74">
        <f t="shared" ca="1" si="37"/>
        <v>37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91" t="str">
        <f ca="1">$AB1/1000&amp;$AC1&amp;$AD1/1000&amp;$AE1</f>
        <v>8.242＋7.602＝</v>
      </c>
      <c r="C5" s="92"/>
      <c r="D5" s="92"/>
      <c r="E5" s="92"/>
      <c r="F5" s="92"/>
      <c r="G5" s="92"/>
      <c r="H5" s="93">
        <f ca="1">$AF1/1000</f>
        <v>15.843999999999999</v>
      </c>
      <c r="I5" s="93"/>
      <c r="J5" s="94"/>
      <c r="K5" s="24"/>
      <c r="L5" s="8"/>
      <c r="M5" s="91" t="str">
        <f ca="1">$AB2/1000&amp;$AC2&amp;$AD2/1000&amp;$AE2</f>
        <v>1.057＋1.822＝</v>
      </c>
      <c r="N5" s="92"/>
      <c r="O5" s="92"/>
      <c r="P5" s="92"/>
      <c r="Q5" s="92"/>
      <c r="R5" s="92"/>
      <c r="S5" s="93">
        <f ca="1">$AF2/1000</f>
        <v>2.879</v>
      </c>
      <c r="T5" s="93"/>
      <c r="U5" s="94"/>
      <c r="V5" s="25"/>
      <c r="AA5" s="2" t="s">
        <v>14</v>
      </c>
      <c r="AB5" s="1">
        <f t="shared" ca="1" si="0"/>
        <v>5476</v>
      </c>
      <c r="AC5" s="1" t="s">
        <v>1</v>
      </c>
      <c r="AD5" s="1">
        <f t="shared" ca="1" si="1"/>
        <v>3071</v>
      </c>
      <c r="AE5" s="1" t="s">
        <v>43</v>
      </c>
      <c r="AF5" s="1">
        <f t="shared" ca="1" si="2"/>
        <v>8547</v>
      </c>
      <c r="AH5" s="1">
        <f t="shared" ca="1" si="3"/>
        <v>0</v>
      </c>
      <c r="AI5" s="1">
        <f t="shared" ca="1" si="4"/>
        <v>5</v>
      </c>
      <c r="AJ5" s="1" t="s">
        <v>6</v>
      </c>
      <c r="AK5" s="1">
        <f t="shared" ca="1" si="5"/>
        <v>4</v>
      </c>
      <c r="AL5" s="1">
        <f t="shared" ca="1" si="6"/>
        <v>7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3</v>
      </c>
      <c r="AQ5" s="1" t="s">
        <v>6</v>
      </c>
      <c r="AR5" s="1">
        <f t="shared" ca="1" si="10"/>
        <v>0</v>
      </c>
      <c r="AS5" s="1">
        <f t="shared" ca="1" si="11"/>
        <v>7</v>
      </c>
      <c r="AT5" s="1">
        <f t="shared" ca="1" si="12"/>
        <v>1</v>
      </c>
      <c r="AU5" s="1" t="s">
        <v>43</v>
      </c>
      <c r="AV5" s="1">
        <f t="shared" ca="1" si="13"/>
        <v>0</v>
      </c>
      <c r="AW5" s="1">
        <f t="shared" ca="1" si="14"/>
        <v>8</v>
      </c>
      <c r="AX5" s="1" t="s">
        <v>6</v>
      </c>
      <c r="AY5" s="1">
        <f t="shared" ca="1" si="15"/>
        <v>5</v>
      </c>
      <c r="AZ5" s="1">
        <f t="shared" ca="1" si="16"/>
        <v>4</v>
      </c>
      <c r="BA5" s="1">
        <f t="shared" ca="1" si="17"/>
        <v>7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5</v>
      </c>
      <c r="BK5" s="11">
        <f t="shared" ca="1" si="21"/>
        <v>3</v>
      </c>
      <c r="BL5" s="12"/>
      <c r="BN5" s="1">
        <v>5</v>
      </c>
      <c r="BO5" s="10">
        <f t="shared" ca="1" si="22"/>
        <v>4</v>
      </c>
      <c r="BP5" s="10">
        <f t="shared" ca="1" si="23"/>
        <v>0</v>
      </c>
      <c r="BQ5" s="19"/>
      <c r="BS5" s="1">
        <v>5</v>
      </c>
      <c r="BT5" s="10">
        <f t="shared" ca="1" si="24"/>
        <v>7</v>
      </c>
      <c r="BU5" s="10">
        <f t="shared" ca="1" si="25"/>
        <v>7</v>
      </c>
      <c r="BV5" s="19"/>
      <c r="BX5" s="1">
        <v>5</v>
      </c>
      <c r="BY5" s="10">
        <f t="shared" ca="1" si="26"/>
        <v>6</v>
      </c>
      <c r="BZ5" s="10">
        <f t="shared" ca="1" si="27"/>
        <v>1</v>
      </c>
      <c r="CA5" s="19"/>
      <c r="CB5" s="12"/>
      <c r="CC5" s="73">
        <f t="shared" ca="1" si="28"/>
        <v>0.91036928898461134</v>
      </c>
      <c r="CD5" s="74">
        <f t="shared" ca="1" si="29"/>
        <v>1</v>
      </c>
      <c r="CE5" s="74"/>
      <c r="CF5" s="67">
        <v>5</v>
      </c>
      <c r="CG5" s="67">
        <v>0</v>
      </c>
      <c r="CH5" s="67">
        <v>0</v>
      </c>
      <c r="CI5" s="1"/>
      <c r="CJ5" s="73">
        <f t="shared" ca="1" si="30"/>
        <v>0.59901642191714921</v>
      </c>
      <c r="CK5" s="74">
        <f t="shared" ca="1" si="31"/>
        <v>39</v>
      </c>
      <c r="CL5" s="1"/>
      <c r="CM5" s="67">
        <v>5</v>
      </c>
      <c r="CN5" s="67">
        <v>1</v>
      </c>
      <c r="CO5" s="67">
        <v>5</v>
      </c>
      <c r="CQ5" s="73">
        <f t="shared" ca="1" si="32"/>
        <v>0.60720790620765208</v>
      </c>
      <c r="CR5" s="74">
        <f t="shared" ca="1" si="33"/>
        <v>41</v>
      </c>
      <c r="CS5" s="1"/>
      <c r="CT5" s="67">
        <v>5</v>
      </c>
      <c r="CU5" s="67">
        <v>0</v>
      </c>
      <c r="CV5" s="67">
        <v>4</v>
      </c>
      <c r="CX5" s="73">
        <f t="shared" ca="1" si="34"/>
        <v>0.1893284622474295</v>
      </c>
      <c r="CY5" s="74">
        <f t="shared" ca="1" si="35"/>
        <v>78</v>
      </c>
      <c r="CZ5" s="1"/>
      <c r="DA5" s="67">
        <v>5</v>
      </c>
      <c r="DB5" s="67">
        <v>0</v>
      </c>
      <c r="DC5" s="67">
        <v>4</v>
      </c>
      <c r="DE5" s="73">
        <f t="shared" ca="1" si="36"/>
        <v>0.34973262027887886</v>
      </c>
      <c r="DF5" s="74">
        <f t="shared" ca="1" si="37"/>
        <v>46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1312</v>
      </c>
      <c r="AC6" s="1" t="s">
        <v>1</v>
      </c>
      <c r="AD6" s="1">
        <f t="shared" ca="1" si="1"/>
        <v>9515</v>
      </c>
      <c r="AE6" s="1" t="s">
        <v>43</v>
      </c>
      <c r="AF6" s="1">
        <f t="shared" ca="1" si="2"/>
        <v>10827</v>
      </c>
      <c r="AH6" s="1">
        <f t="shared" ca="1" si="3"/>
        <v>0</v>
      </c>
      <c r="AI6" s="1">
        <f t="shared" ca="1" si="4"/>
        <v>1</v>
      </c>
      <c r="AJ6" s="1" t="s">
        <v>6</v>
      </c>
      <c r="AK6" s="1">
        <f t="shared" ca="1" si="5"/>
        <v>3</v>
      </c>
      <c r="AL6" s="1">
        <f t="shared" ca="1" si="6"/>
        <v>1</v>
      </c>
      <c r="AM6" s="1">
        <f t="shared" ca="1" si="7"/>
        <v>2</v>
      </c>
      <c r="AN6" s="1" t="s">
        <v>1</v>
      </c>
      <c r="AO6" s="1">
        <f t="shared" ca="1" si="8"/>
        <v>0</v>
      </c>
      <c r="AP6" s="1">
        <f t="shared" ca="1" si="9"/>
        <v>9</v>
      </c>
      <c r="AQ6" s="1" t="s">
        <v>6</v>
      </c>
      <c r="AR6" s="1">
        <f t="shared" ca="1" si="10"/>
        <v>5</v>
      </c>
      <c r="AS6" s="1">
        <f t="shared" ca="1" si="11"/>
        <v>1</v>
      </c>
      <c r="AT6" s="1">
        <f t="shared" ca="1" si="12"/>
        <v>5</v>
      </c>
      <c r="AU6" s="1" t="s">
        <v>43</v>
      </c>
      <c r="AV6" s="1">
        <f t="shared" ca="1" si="13"/>
        <v>1</v>
      </c>
      <c r="AW6" s="1">
        <f t="shared" ca="1" si="14"/>
        <v>0</v>
      </c>
      <c r="AX6" s="1" t="s">
        <v>6</v>
      </c>
      <c r="AY6" s="1">
        <f t="shared" ca="1" si="15"/>
        <v>8</v>
      </c>
      <c r="AZ6" s="1">
        <f t="shared" ca="1" si="16"/>
        <v>2</v>
      </c>
      <c r="BA6" s="1">
        <f t="shared" ca="1" si="17"/>
        <v>7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1</v>
      </c>
      <c r="BK6" s="11">
        <f t="shared" ca="1" si="21"/>
        <v>9</v>
      </c>
      <c r="BL6" s="12"/>
      <c r="BN6" s="1">
        <v>6</v>
      </c>
      <c r="BO6" s="10">
        <f t="shared" ca="1" si="22"/>
        <v>3</v>
      </c>
      <c r="BP6" s="10">
        <f t="shared" ca="1" si="23"/>
        <v>5</v>
      </c>
      <c r="BQ6" s="19"/>
      <c r="BS6" s="1">
        <v>6</v>
      </c>
      <c r="BT6" s="10">
        <f t="shared" ca="1" si="24"/>
        <v>1</v>
      </c>
      <c r="BU6" s="10">
        <f t="shared" ca="1" si="25"/>
        <v>1</v>
      </c>
      <c r="BV6" s="19"/>
      <c r="BX6" s="1">
        <v>6</v>
      </c>
      <c r="BY6" s="10">
        <f t="shared" ca="1" si="26"/>
        <v>2</v>
      </c>
      <c r="BZ6" s="10">
        <f t="shared" ca="1" si="27"/>
        <v>5</v>
      </c>
      <c r="CA6" s="19"/>
      <c r="CB6" s="12"/>
      <c r="CC6" s="73">
        <f t="shared" ca="1" si="28"/>
        <v>0.31137269960024827</v>
      </c>
      <c r="CD6" s="74">
        <f t="shared" ca="1" si="29"/>
        <v>10</v>
      </c>
      <c r="CE6" s="74"/>
      <c r="CF6" s="67">
        <v>6</v>
      </c>
      <c r="CG6" s="67">
        <v>0</v>
      </c>
      <c r="CH6" s="67">
        <v>0</v>
      </c>
      <c r="CI6" s="1"/>
      <c r="CJ6" s="73">
        <f t="shared" ca="1" si="30"/>
        <v>0.91512841857332416</v>
      </c>
      <c r="CK6" s="74">
        <f t="shared" ca="1" si="31"/>
        <v>9</v>
      </c>
      <c r="CL6" s="1"/>
      <c r="CM6" s="67">
        <v>6</v>
      </c>
      <c r="CN6" s="67">
        <v>1</v>
      </c>
      <c r="CO6" s="67">
        <v>6</v>
      </c>
      <c r="CQ6" s="73">
        <f t="shared" ca="1" si="32"/>
        <v>0.67014749699027509</v>
      </c>
      <c r="CR6" s="74">
        <f t="shared" ca="1" si="33"/>
        <v>36</v>
      </c>
      <c r="CS6" s="1"/>
      <c r="CT6" s="67">
        <v>6</v>
      </c>
      <c r="CU6" s="67">
        <v>0</v>
      </c>
      <c r="CV6" s="67">
        <v>5</v>
      </c>
      <c r="CX6" s="73">
        <f t="shared" ca="1" si="34"/>
        <v>0.93449431717153975</v>
      </c>
      <c r="CY6" s="74">
        <f t="shared" ca="1" si="35"/>
        <v>12</v>
      </c>
      <c r="CZ6" s="1"/>
      <c r="DA6" s="67">
        <v>6</v>
      </c>
      <c r="DB6" s="67">
        <v>0</v>
      </c>
      <c r="DC6" s="67">
        <v>5</v>
      </c>
      <c r="DE6" s="73">
        <f t="shared" ca="1" si="36"/>
        <v>0.79827776183681909</v>
      </c>
      <c r="DF6" s="74">
        <f t="shared" ca="1" si="37"/>
        <v>14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8</v>
      </c>
      <c r="F7" s="62" t="str">
        <f ca="1">IF(AND(G7=0,H7=0,I7=0),"",".")</f>
        <v>.</v>
      </c>
      <c r="G7" s="63">
        <f ca="1">$BO1</f>
        <v>2</v>
      </c>
      <c r="H7" s="63">
        <f ca="1">$BT1</f>
        <v>4</v>
      </c>
      <c r="I7" s="63">
        <f ca="1">$BY1</f>
        <v>2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1</v>
      </c>
      <c r="Q7" s="62" t="str">
        <f ca="1">IF(AND(R7=0,S7=0,T7=0),"",".")</f>
        <v>.</v>
      </c>
      <c r="R7" s="63">
        <f ca="1">$BO2</f>
        <v>0</v>
      </c>
      <c r="S7" s="63">
        <f ca="1">$BT2</f>
        <v>5</v>
      </c>
      <c r="T7" s="63">
        <f ca="1">$BY2</f>
        <v>7</v>
      </c>
      <c r="U7" s="35"/>
      <c r="V7" s="36"/>
      <c r="AA7" s="2" t="s">
        <v>16</v>
      </c>
      <c r="AB7" s="1">
        <f t="shared" ca="1" si="0"/>
        <v>6155</v>
      </c>
      <c r="AC7" s="1" t="s">
        <v>1</v>
      </c>
      <c r="AD7" s="1">
        <f t="shared" ca="1" si="1"/>
        <v>2218</v>
      </c>
      <c r="AE7" s="1" t="s">
        <v>43</v>
      </c>
      <c r="AF7" s="1">
        <f t="shared" ca="1" si="2"/>
        <v>8373</v>
      </c>
      <c r="AH7" s="1">
        <f t="shared" ca="1" si="3"/>
        <v>0</v>
      </c>
      <c r="AI7" s="1">
        <f t="shared" ca="1" si="4"/>
        <v>6</v>
      </c>
      <c r="AJ7" s="1" t="s">
        <v>6</v>
      </c>
      <c r="AK7" s="1">
        <f t="shared" ca="1" si="5"/>
        <v>1</v>
      </c>
      <c r="AL7" s="1">
        <f t="shared" ca="1" si="6"/>
        <v>5</v>
      </c>
      <c r="AM7" s="1">
        <f t="shared" ca="1" si="7"/>
        <v>5</v>
      </c>
      <c r="AN7" s="1" t="s">
        <v>1</v>
      </c>
      <c r="AO7" s="1">
        <f t="shared" ca="1" si="8"/>
        <v>0</v>
      </c>
      <c r="AP7" s="1">
        <f t="shared" ca="1" si="9"/>
        <v>2</v>
      </c>
      <c r="AQ7" s="1" t="s">
        <v>6</v>
      </c>
      <c r="AR7" s="1">
        <f t="shared" ca="1" si="10"/>
        <v>2</v>
      </c>
      <c r="AS7" s="1">
        <f t="shared" ca="1" si="11"/>
        <v>1</v>
      </c>
      <c r="AT7" s="1">
        <f t="shared" ca="1" si="12"/>
        <v>8</v>
      </c>
      <c r="AU7" s="1" t="s">
        <v>43</v>
      </c>
      <c r="AV7" s="1">
        <f t="shared" ca="1" si="13"/>
        <v>0</v>
      </c>
      <c r="AW7" s="1">
        <f t="shared" ca="1" si="14"/>
        <v>8</v>
      </c>
      <c r="AX7" s="1" t="s">
        <v>152</v>
      </c>
      <c r="AY7" s="1">
        <f t="shared" ca="1" si="15"/>
        <v>3</v>
      </c>
      <c r="AZ7" s="1">
        <f t="shared" ca="1" si="16"/>
        <v>7</v>
      </c>
      <c r="BA7" s="1">
        <f t="shared" ca="1" si="17"/>
        <v>3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6</v>
      </c>
      <c r="BK7" s="11">
        <f t="shared" ca="1" si="21"/>
        <v>2</v>
      </c>
      <c r="BL7" s="12"/>
      <c r="BN7" s="1">
        <v>7</v>
      </c>
      <c r="BO7" s="10">
        <f t="shared" ca="1" si="22"/>
        <v>1</v>
      </c>
      <c r="BP7" s="10">
        <f t="shared" ca="1" si="23"/>
        <v>2</v>
      </c>
      <c r="BQ7" s="19"/>
      <c r="BS7" s="1">
        <v>7</v>
      </c>
      <c r="BT7" s="10">
        <f t="shared" ca="1" si="24"/>
        <v>5</v>
      </c>
      <c r="BU7" s="10">
        <f t="shared" ca="1" si="25"/>
        <v>1</v>
      </c>
      <c r="BV7" s="19"/>
      <c r="BX7" s="1">
        <v>7</v>
      </c>
      <c r="BY7" s="10">
        <f t="shared" ca="1" si="26"/>
        <v>5</v>
      </c>
      <c r="BZ7" s="10">
        <f t="shared" ca="1" si="27"/>
        <v>8</v>
      </c>
      <c r="CA7" s="19"/>
      <c r="CB7" s="12"/>
      <c r="CC7" s="73">
        <f t="shared" ca="1" si="28"/>
        <v>0.32365250142036572</v>
      </c>
      <c r="CD7" s="74">
        <f t="shared" ca="1" si="29"/>
        <v>9</v>
      </c>
      <c r="CE7" s="74"/>
      <c r="CF7" s="67">
        <v>7</v>
      </c>
      <c r="CG7" s="67">
        <v>0</v>
      </c>
      <c r="CH7" s="67">
        <v>0</v>
      </c>
      <c r="CI7" s="1"/>
      <c r="CJ7" s="73">
        <f t="shared" ca="1" si="30"/>
        <v>0.43399922184632411</v>
      </c>
      <c r="CK7" s="74">
        <f t="shared" ca="1" si="31"/>
        <v>47</v>
      </c>
      <c r="CL7" s="1"/>
      <c r="CM7" s="67">
        <v>7</v>
      </c>
      <c r="CN7" s="67">
        <v>1</v>
      </c>
      <c r="CO7" s="67">
        <v>7</v>
      </c>
      <c r="CQ7" s="73">
        <f t="shared" ca="1" si="32"/>
        <v>0.87119066322725114</v>
      </c>
      <c r="CR7" s="74">
        <f t="shared" ca="1" si="33"/>
        <v>13</v>
      </c>
      <c r="CS7" s="1"/>
      <c r="CT7" s="67">
        <v>7</v>
      </c>
      <c r="CU7" s="67">
        <v>0</v>
      </c>
      <c r="CV7" s="67">
        <v>6</v>
      </c>
      <c r="CX7" s="73">
        <f t="shared" ca="1" si="34"/>
        <v>0.44624878016522451</v>
      </c>
      <c r="CY7" s="74">
        <f t="shared" ca="1" si="35"/>
        <v>52</v>
      </c>
      <c r="CZ7" s="1"/>
      <c r="DA7" s="67">
        <v>7</v>
      </c>
      <c r="DB7" s="67">
        <v>0</v>
      </c>
      <c r="DC7" s="67">
        <v>6</v>
      </c>
      <c r="DE7" s="73">
        <f t="shared" ca="1" si="36"/>
        <v>0.40079830176190057</v>
      </c>
      <c r="DF7" s="74">
        <f t="shared" ca="1" si="37"/>
        <v>44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7</v>
      </c>
      <c r="F8" s="71" t="str">
        <f ca="1">IF(AND(G8=0,H8=0,I8=0),"",".")</f>
        <v>.</v>
      </c>
      <c r="G8" s="72">
        <f ca="1">$BP1</f>
        <v>6</v>
      </c>
      <c r="H8" s="72">
        <f ca="1">$BU1</f>
        <v>0</v>
      </c>
      <c r="I8" s="72">
        <f ca="1">$BZ1</f>
        <v>2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1</v>
      </c>
      <c r="Q8" s="71" t="str">
        <f ca="1">IF(AND(R8=0,S8=0,T8=0),"",".")</f>
        <v>.</v>
      </c>
      <c r="R8" s="72">
        <f ca="1">$BP2</f>
        <v>8</v>
      </c>
      <c r="S8" s="72">
        <f ca="1">$BU2</f>
        <v>2</v>
      </c>
      <c r="T8" s="72">
        <f ca="1">$BZ2</f>
        <v>2</v>
      </c>
      <c r="U8" s="35"/>
      <c r="V8" s="36"/>
      <c r="AA8" s="2" t="s">
        <v>153</v>
      </c>
      <c r="AB8" s="1">
        <f t="shared" ca="1" si="0"/>
        <v>4569</v>
      </c>
      <c r="AC8" s="1" t="s">
        <v>154</v>
      </c>
      <c r="AD8" s="1">
        <f t="shared" ca="1" si="1"/>
        <v>5622</v>
      </c>
      <c r="AE8" s="1" t="s">
        <v>52</v>
      </c>
      <c r="AF8" s="1">
        <f t="shared" ca="1" si="2"/>
        <v>10191</v>
      </c>
      <c r="AH8" s="1">
        <f t="shared" ca="1" si="3"/>
        <v>0</v>
      </c>
      <c r="AI8" s="1">
        <f t="shared" ca="1" si="4"/>
        <v>4</v>
      </c>
      <c r="AJ8" s="1" t="s">
        <v>89</v>
      </c>
      <c r="AK8" s="1">
        <f t="shared" ca="1" si="5"/>
        <v>5</v>
      </c>
      <c r="AL8" s="1">
        <f t="shared" ca="1" si="6"/>
        <v>6</v>
      </c>
      <c r="AM8" s="1">
        <f t="shared" ca="1" si="7"/>
        <v>9</v>
      </c>
      <c r="AN8" s="1" t="s">
        <v>1</v>
      </c>
      <c r="AO8" s="1">
        <f t="shared" ca="1" si="8"/>
        <v>0</v>
      </c>
      <c r="AP8" s="1">
        <f t="shared" ca="1" si="9"/>
        <v>5</v>
      </c>
      <c r="AQ8" s="1" t="s">
        <v>89</v>
      </c>
      <c r="AR8" s="1">
        <f t="shared" ca="1" si="10"/>
        <v>6</v>
      </c>
      <c r="AS8" s="1">
        <f t="shared" ca="1" si="11"/>
        <v>2</v>
      </c>
      <c r="AT8" s="1">
        <f t="shared" ca="1" si="12"/>
        <v>2</v>
      </c>
      <c r="AU8" s="1" t="s">
        <v>155</v>
      </c>
      <c r="AV8" s="1">
        <f t="shared" ca="1" si="13"/>
        <v>1</v>
      </c>
      <c r="AW8" s="1">
        <f t="shared" ca="1" si="14"/>
        <v>0</v>
      </c>
      <c r="AX8" s="1" t="s">
        <v>152</v>
      </c>
      <c r="AY8" s="1">
        <f t="shared" ca="1" si="15"/>
        <v>1</v>
      </c>
      <c r="AZ8" s="1">
        <f t="shared" ca="1" si="16"/>
        <v>9</v>
      </c>
      <c r="BA8" s="1">
        <f t="shared" ca="1" si="17"/>
        <v>1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4</v>
      </c>
      <c r="BK8" s="11">
        <f t="shared" ca="1" si="21"/>
        <v>5</v>
      </c>
      <c r="BL8" s="12"/>
      <c r="BN8" s="1">
        <v>8</v>
      </c>
      <c r="BO8" s="10">
        <f t="shared" ca="1" si="22"/>
        <v>5</v>
      </c>
      <c r="BP8" s="10">
        <f t="shared" ca="1" si="23"/>
        <v>6</v>
      </c>
      <c r="BQ8" s="19"/>
      <c r="BS8" s="1">
        <v>8</v>
      </c>
      <c r="BT8" s="10">
        <f t="shared" ca="1" si="24"/>
        <v>6</v>
      </c>
      <c r="BU8" s="10">
        <f t="shared" ca="1" si="25"/>
        <v>2</v>
      </c>
      <c r="BV8" s="19"/>
      <c r="BX8" s="1">
        <v>8</v>
      </c>
      <c r="BY8" s="10">
        <f t="shared" ca="1" si="26"/>
        <v>9</v>
      </c>
      <c r="BZ8" s="10">
        <f t="shared" ca="1" si="27"/>
        <v>2</v>
      </c>
      <c r="CA8" s="19"/>
      <c r="CB8" s="12"/>
      <c r="CC8" s="73">
        <f t="shared" ca="1" si="28"/>
        <v>0.40363604844718159</v>
      </c>
      <c r="CD8" s="74">
        <f t="shared" ca="1" si="29"/>
        <v>6</v>
      </c>
      <c r="CE8" s="74"/>
      <c r="CF8" s="67">
        <v>8</v>
      </c>
      <c r="CG8" s="67">
        <v>0</v>
      </c>
      <c r="CH8" s="67">
        <v>0</v>
      </c>
      <c r="CI8" s="1"/>
      <c r="CJ8" s="73">
        <f t="shared" ca="1" si="30"/>
        <v>0.65117937311725049</v>
      </c>
      <c r="CK8" s="74">
        <f t="shared" ca="1" si="31"/>
        <v>32</v>
      </c>
      <c r="CL8" s="1"/>
      <c r="CM8" s="67">
        <v>8</v>
      </c>
      <c r="CN8" s="67">
        <v>1</v>
      </c>
      <c r="CO8" s="67">
        <v>8</v>
      </c>
      <c r="CQ8" s="73">
        <f t="shared" ca="1" si="32"/>
        <v>0.42656616866928054</v>
      </c>
      <c r="CR8" s="74">
        <f t="shared" ca="1" si="33"/>
        <v>57</v>
      </c>
      <c r="CS8" s="1"/>
      <c r="CT8" s="67">
        <v>8</v>
      </c>
      <c r="CU8" s="67">
        <v>0</v>
      </c>
      <c r="CV8" s="67">
        <v>7</v>
      </c>
      <c r="CX8" s="73">
        <f t="shared" ca="1" si="34"/>
        <v>0.3616667579753684</v>
      </c>
      <c r="CY8" s="74">
        <f t="shared" ca="1" si="35"/>
        <v>63</v>
      </c>
      <c r="CZ8" s="1"/>
      <c r="DA8" s="67">
        <v>8</v>
      </c>
      <c r="DB8" s="67">
        <v>0</v>
      </c>
      <c r="DC8" s="67">
        <v>7</v>
      </c>
      <c r="DE8" s="73">
        <f t="shared" ca="1" si="36"/>
        <v>5.6720856845885237E-2</v>
      </c>
      <c r="DF8" s="74">
        <f t="shared" ca="1" si="37"/>
        <v>74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5</v>
      </c>
      <c r="F9" s="62" t="str">
        <f>$AX1</f>
        <v>.</v>
      </c>
      <c r="G9" s="63">
        <f ca="1">$AY1</f>
        <v>8</v>
      </c>
      <c r="H9" s="64">
        <f ca="1">$AZ1</f>
        <v>4</v>
      </c>
      <c r="I9" s="64">
        <f ca="1">$BA1</f>
        <v>4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2</v>
      </c>
      <c r="Q9" s="62" t="str">
        <f>$AX2</f>
        <v>.</v>
      </c>
      <c r="R9" s="63">
        <f ca="1">$AY2</f>
        <v>8</v>
      </c>
      <c r="S9" s="64">
        <f ca="1">$AZ2</f>
        <v>7</v>
      </c>
      <c r="T9" s="64">
        <f ca="1">$BA2</f>
        <v>9</v>
      </c>
      <c r="U9" s="43"/>
      <c r="V9" s="36"/>
      <c r="AA9" s="2" t="s">
        <v>18</v>
      </c>
      <c r="AB9" s="1">
        <f t="shared" ca="1" si="0"/>
        <v>4974</v>
      </c>
      <c r="AC9" s="1" t="s">
        <v>156</v>
      </c>
      <c r="AD9" s="1">
        <f t="shared" ca="1" si="1"/>
        <v>3519</v>
      </c>
      <c r="AE9" s="1" t="s">
        <v>145</v>
      </c>
      <c r="AF9" s="1">
        <f t="shared" ca="1" si="2"/>
        <v>8493</v>
      </c>
      <c r="AH9" s="1">
        <f t="shared" ca="1" si="3"/>
        <v>0</v>
      </c>
      <c r="AI9" s="1">
        <f t="shared" ca="1" si="4"/>
        <v>4</v>
      </c>
      <c r="AJ9" s="1" t="s">
        <v>146</v>
      </c>
      <c r="AK9" s="1">
        <f t="shared" ca="1" si="5"/>
        <v>9</v>
      </c>
      <c r="AL9" s="1">
        <f t="shared" ca="1" si="6"/>
        <v>7</v>
      </c>
      <c r="AM9" s="1">
        <f t="shared" ca="1" si="7"/>
        <v>4</v>
      </c>
      <c r="AN9" s="1" t="s">
        <v>147</v>
      </c>
      <c r="AO9" s="1">
        <f t="shared" ca="1" si="8"/>
        <v>0</v>
      </c>
      <c r="AP9" s="1">
        <f t="shared" ca="1" si="9"/>
        <v>3</v>
      </c>
      <c r="AQ9" s="1" t="s">
        <v>146</v>
      </c>
      <c r="AR9" s="1">
        <f t="shared" ca="1" si="10"/>
        <v>5</v>
      </c>
      <c r="AS9" s="1">
        <f t="shared" ca="1" si="11"/>
        <v>1</v>
      </c>
      <c r="AT9" s="1">
        <f t="shared" ca="1" si="12"/>
        <v>9</v>
      </c>
      <c r="AU9" s="1" t="s">
        <v>141</v>
      </c>
      <c r="AV9" s="1">
        <f t="shared" ca="1" si="13"/>
        <v>0</v>
      </c>
      <c r="AW9" s="1">
        <f t="shared" ca="1" si="14"/>
        <v>8</v>
      </c>
      <c r="AX9" s="1" t="s">
        <v>142</v>
      </c>
      <c r="AY9" s="1">
        <f t="shared" ca="1" si="15"/>
        <v>4</v>
      </c>
      <c r="AZ9" s="1">
        <f t="shared" ca="1" si="16"/>
        <v>9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4</v>
      </c>
      <c r="BK9" s="11">
        <f t="shared" ca="1" si="21"/>
        <v>3</v>
      </c>
      <c r="BL9" s="12"/>
      <c r="BN9" s="1">
        <v>9</v>
      </c>
      <c r="BO9" s="10">
        <f t="shared" ca="1" si="22"/>
        <v>9</v>
      </c>
      <c r="BP9" s="10">
        <f t="shared" ca="1" si="23"/>
        <v>5</v>
      </c>
      <c r="BQ9" s="19"/>
      <c r="BS9" s="1">
        <v>9</v>
      </c>
      <c r="BT9" s="10">
        <f t="shared" ca="1" si="24"/>
        <v>7</v>
      </c>
      <c r="BU9" s="10">
        <f t="shared" ca="1" si="25"/>
        <v>1</v>
      </c>
      <c r="BV9" s="19"/>
      <c r="BX9" s="1">
        <v>9</v>
      </c>
      <c r="BY9" s="10">
        <f t="shared" ca="1" si="26"/>
        <v>4</v>
      </c>
      <c r="BZ9" s="10">
        <f t="shared" ca="1" si="27"/>
        <v>9</v>
      </c>
      <c r="CA9" s="19"/>
      <c r="CB9" s="12"/>
      <c r="CC9" s="73">
        <f t="shared" ca="1" si="28"/>
        <v>0.72634918526699954</v>
      </c>
      <c r="CD9" s="74">
        <f t="shared" ca="1" si="29"/>
        <v>5</v>
      </c>
      <c r="CE9" s="74"/>
      <c r="CF9" s="67">
        <v>9</v>
      </c>
      <c r="CG9" s="67">
        <v>0</v>
      </c>
      <c r="CH9" s="67">
        <v>0</v>
      </c>
      <c r="CI9" s="1"/>
      <c r="CJ9" s="73">
        <f t="shared" ca="1" si="30"/>
        <v>0.69064950290258653</v>
      </c>
      <c r="CK9" s="74">
        <f t="shared" ca="1" si="31"/>
        <v>30</v>
      </c>
      <c r="CL9" s="1"/>
      <c r="CM9" s="67">
        <v>9</v>
      </c>
      <c r="CN9" s="67">
        <v>1</v>
      </c>
      <c r="CO9" s="67">
        <v>9</v>
      </c>
      <c r="CQ9" s="73">
        <f t="shared" ca="1" si="32"/>
        <v>4.331341354022511E-2</v>
      </c>
      <c r="CR9" s="74">
        <f t="shared" ca="1" si="33"/>
        <v>96</v>
      </c>
      <c r="CS9" s="1"/>
      <c r="CT9" s="67">
        <v>9</v>
      </c>
      <c r="CU9" s="67">
        <v>0</v>
      </c>
      <c r="CV9" s="67">
        <v>8</v>
      </c>
      <c r="CX9" s="73">
        <f t="shared" ca="1" si="34"/>
        <v>0.27166046046125714</v>
      </c>
      <c r="CY9" s="74">
        <f t="shared" ca="1" si="35"/>
        <v>72</v>
      </c>
      <c r="CZ9" s="1"/>
      <c r="DA9" s="67">
        <v>9</v>
      </c>
      <c r="DB9" s="67">
        <v>0</v>
      </c>
      <c r="DC9" s="67">
        <v>8</v>
      </c>
      <c r="DE9" s="73">
        <f t="shared" ca="1" si="36"/>
        <v>0.48420100855897541</v>
      </c>
      <c r="DF9" s="74">
        <f t="shared" ca="1" si="37"/>
        <v>36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157</v>
      </c>
      <c r="AB10" s="1">
        <f t="shared" ca="1" si="0"/>
        <v>9601</v>
      </c>
      <c r="AC10" s="1" t="s">
        <v>140</v>
      </c>
      <c r="AD10" s="1">
        <f t="shared" ca="1" si="1"/>
        <v>8004</v>
      </c>
      <c r="AE10" s="1" t="s">
        <v>158</v>
      </c>
      <c r="AF10" s="1">
        <f t="shared" ca="1" si="2"/>
        <v>17605</v>
      </c>
      <c r="AH10" s="1">
        <f t="shared" ca="1" si="3"/>
        <v>0</v>
      </c>
      <c r="AI10" s="1">
        <f t="shared" ca="1" si="4"/>
        <v>9</v>
      </c>
      <c r="AJ10" s="1" t="s">
        <v>142</v>
      </c>
      <c r="AK10" s="1">
        <f t="shared" ca="1" si="5"/>
        <v>6</v>
      </c>
      <c r="AL10" s="1">
        <f t="shared" ca="1" si="6"/>
        <v>0</v>
      </c>
      <c r="AM10" s="1">
        <f t="shared" ca="1" si="7"/>
        <v>1</v>
      </c>
      <c r="AN10" s="1" t="s">
        <v>147</v>
      </c>
      <c r="AO10" s="1">
        <f t="shared" ca="1" si="8"/>
        <v>0</v>
      </c>
      <c r="AP10" s="1">
        <f t="shared" ca="1" si="9"/>
        <v>8</v>
      </c>
      <c r="AQ10" s="1" t="s">
        <v>6</v>
      </c>
      <c r="AR10" s="1">
        <f t="shared" ca="1" si="10"/>
        <v>0</v>
      </c>
      <c r="AS10" s="1">
        <f t="shared" ca="1" si="11"/>
        <v>0</v>
      </c>
      <c r="AT10" s="1">
        <f t="shared" ca="1" si="12"/>
        <v>4</v>
      </c>
      <c r="AU10" s="1" t="s">
        <v>145</v>
      </c>
      <c r="AV10" s="1">
        <f t="shared" ca="1" si="13"/>
        <v>1</v>
      </c>
      <c r="AW10" s="1">
        <f t="shared" ca="1" si="14"/>
        <v>7</v>
      </c>
      <c r="AX10" s="1" t="s">
        <v>142</v>
      </c>
      <c r="AY10" s="1">
        <f t="shared" ca="1" si="15"/>
        <v>6</v>
      </c>
      <c r="AZ10" s="1">
        <f t="shared" ca="1" si="16"/>
        <v>0</v>
      </c>
      <c r="BA10" s="1">
        <f t="shared" ca="1" si="17"/>
        <v>5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9</v>
      </c>
      <c r="BK10" s="11">
        <f t="shared" ca="1" si="21"/>
        <v>8</v>
      </c>
      <c r="BL10" s="12"/>
      <c r="BN10" s="1">
        <v>10</v>
      </c>
      <c r="BO10" s="10">
        <f t="shared" ca="1" si="22"/>
        <v>6</v>
      </c>
      <c r="BP10" s="10">
        <f t="shared" ca="1" si="23"/>
        <v>0</v>
      </c>
      <c r="BQ10" s="19"/>
      <c r="BS10" s="1">
        <v>10</v>
      </c>
      <c r="BT10" s="10">
        <f t="shared" ca="1" si="24"/>
        <v>0</v>
      </c>
      <c r="BU10" s="10">
        <f t="shared" ca="1" si="25"/>
        <v>0</v>
      </c>
      <c r="BV10" s="19"/>
      <c r="BX10" s="1">
        <v>10</v>
      </c>
      <c r="BY10" s="10">
        <f t="shared" ca="1" si="26"/>
        <v>1</v>
      </c>
      <c r="BZ10" s="10">
        <f t="shared" ca="1" si="27"/>
        <v>4</v>
      </c>
      <c r="CA10" s="19"/>
      <c r="CB10" s="12"/>
      <c r="CC10" s="73">
        <f t="shared" ca="1" si="28"/>
        <v>0.11165925468064186</v>
      </c>
      <c r="CD10" s="74">
        <f t="shared" ca="1" si="29"/>
        <v>14</v>
      </c>
      <c r="CE10" s="74"/>
      <c r="CF10" s="67">
        <v>10</v>
      </c>
      <c r="CG10" s="67">
        <v>0</v>
      </c>
      <c r="CH10" s="67">
        <v>0</v>
      </c>
      <c r="CI10" s="1"/>
      <c r="CJ10" s="73">
        <f t="shared" ca="1" si="30"/>
        <v>1.7676529387889328E-2</v>
      </c>
      <c r="CK10" s="74">
        <f t="shared" ca="1" si="31"/>
        <v>80</v>
      </c>
      <c r="CL10" s="1"/>
      <c r="CM10" s="67">
        <v>10</v>
      </c>
      <c r="CN10" s="67">
        <v>2</v>
      </c>
      <c r="CO10" s="67">
        <v>1</v>
      </c>
      <c r="CQ10" s="73">
        <f t="shared" ca="1" si="32"/>
        <v>0.35364115797824824</v>
      </c>
      <c r="CR10" s="74">
        <f t="shared" ca="1" si="33"/>
        <v>61</v>
      </c>
      <c r="CS10" s="1"/>
      <c r="CT10" s="67">
        <v>10</v>
      </c>
      <c r="CU10" s="67">
        <v>0</v>
      </c>
      <c r="CV10" s="67">
        <v>9</v>
      </c>
      <c r="CX10" s="73">
        <f t="shared" ca="1" si="34"/>
        <v>0.99709974738544438</v>
      </c>
      <c r="CY10" s="74">
        <f t="shared" ca="1" si="35"/>
        <v>1</v>
      </c>
      <c r="CZ10" s="1"/>
      <c r="DA10" s="67">
        <v>10</v>
      </c>
      <c r="DB10" s="67">
        <v>0</v>
      </c>
      <c r="DC10" s="67">
        <v>9</v>
      </c>
      <c r="DE10" s="73">
        <f t="shared" ca="1" si="36"/>
        <v>0.94439297370364794</v>
      </c>
      <c r="DF10" s="74">
        <f t="shared" ca="1" si="37"/>
        <v>4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20</v>
      </c>
      <c r="AB11" s="1">
        <f t="shared" ca="1" si="0"/>
        <v>6539</v>
      </c>
      <c r="AC11" s="1" t="s">
        <v>1</v>
      </c>
      <c r="AD11" s="1">
        <f t="shared" ca="1" si="1"/>
        <v>5178</v>
      </c>
      <c r="AE11" s="1" t="s">
        <v>43</v>
      </c>
      <c r="AF11" s="1">
        <f t="shared" ca="1" si="2"/>
        <v>11717</v>
      </c>
      <c r="AH11" s="1">
        <f t="shared" ca="1" si="3"/>
        <v>0</v>
      </c>
      <c r="AI11" s="1">
        <f t="shared" ca="1" si="4"/>
        <v>6</v>
      </c>
      <c r="AJ11" s="1" t="s">
        <v>6</v>
      </c>
      <c r="AK11" s="1">
        <f t="shared" ca="1" si="5"/>
        <v>5</v>
      </c>
      <c r="AL11" s="1">
        <f t="shared" ca="1" si="6"/>
        <v>3</v>
      </c>
      <c r="AM11" s="1">
        <f t="shared" ca="1" si="7"/>
        <v>9</v>
      </c>
      <c r="AN11" s="1" t="s">
        <v>1</v>
      </c>
      <c r="AO11" s="1">
        <f t="shared" ca="1" si="8"/>
        <v>0</v>
      </c>
      <c r="AP11" s="1">
        <f t="shared" ca="1" si="9"/>
        <v>5</v>
      </c>
      <c r="AQ11" s="1" t="s">
        <v>6</v>
      </c>
      <c r="AR11" s="1">
        <f t="shared" ca="1" si="10"/>
        <v>1</v>
      </c>
      <c r="AS11" s="1">
        <f t="shared" ca="1" si="11"/>
        <v>7</v>
      </c>
      <c r="AT11" s="1">
        <f t="shared" ca="1" si="12"/>
        <v>8</v>
      </c>
      <c r="AU11" s="1" t="s">
        <v>43</v>
      </c>
      <c r="AV11" s="1">
        <f t="shared" ca="1" si="13"/>
        <v>1</v>
      </c>
      <c r="AW11" s="1">
        <f t="shared" ca="1" si="14"/>
        <v>1</v>
      </c>
      <c r="AX11" s="1" t="s">
        <v>6</v>
      </c>
      <c r="AY11" s="1">
        <f t="shared" ca="1" si="15"/>
        <v>7</v>
      </c>
      <c r="AZ11" s="1">
        <f t="shared" ca="1" si="16"/>
        <v>1</v>
      </c>
      <c r="BA11" s="1">
        <f t="shared" ca="1" si="17"/>
        <v>7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6</v>
      </c>
      <c r="BK11" s="11">
        <f t="shared" ca="1" si="21"/>
        <v>5</v>
      </c>
      <c r="BL11" s="12"/>
      <c r="BN11" s="1">
        <v>11</v>
      </c>
      <c r="BO11" s="10">
        <f t="shared" ca="1" si="22"/>
        <v>5</v>
      </c>
      <c r="BP11" s="10">
        <f t="shared" ca="1" si="23"/>
        <v>1</v>
      </c>
      <c r="BQ11" s="19"/>
      <c r="BS11" s="1">
        <v>11</v>
      </c>
      <c r="BT11" s="10">
        <f t="shared" ca="1" si="24"/>
        <v>3</v>
      </c>
      <c r="BU11" s="10">
        <f t="shared" ca="1" si="25"/>
        <v>7</v>
      </c>
      <c r="BV11" s="19"/>
      <c r="BX11" s="1">
        <v>11</v>
      </c>
      <c r="BY11" s="10">
        <f t="shared" ca="1" si="26"/>
        <v>9</v>
      </c>
      <c r="BZ11" s="10">
        <f t="shared" ca="1" si="27"/>
        <v>8</v>
      </c>
      <c r="CA11" s="19"/>
      <c r="CB11" s="12"/>
      <c r="CC11" s="73">
        <f t="shared" ca="1" si="28"/>
        <v>0.39403615638971312</v>
      </c>
      <c r="CD11" s="74">
        <f t="shared" ca="1" si="29"/>
        <v>7</v>
      </c>
      <c r="CE11" s="74"/>
      <c r="CF11" s="67">
        <v>11</v>
      </c>
      <c r="CG11" s="67">
        <v>0</v>
      </c>
      <c r="CH11" s="67">
        <v>0</v>
      </c>
      <c r="CI11" s="1"/>
      <c r="CJ11" s="73">
        <f t="shared" ca="1" si="30"/>
        <v>0.41093079776212416</v>
      </c>
      <c r="CK11" s="74">
        <f t="shared" ca="1" si="31"/>
        <v>50</v>
      </c>
      <c r="CL11" s="1"/>
      <c r="CM11" s="67">
        <v>11</v>
      </c>
      <c r="CN11" s="67">
        <v>2</v>
      </c>
      <c r="CO11" s="67">
        <v>2</v>
      </c>
      <c r="CQ11" s="73">
        <f t="shared" ca="1" si="32"/>
        <v>0.49735487323327798</v>
      </c>
      <c r="CR11" s="74">
        <f t="shared" ca="1" si="33"/>
        <v>52</v>
      </c>
      <c r="CS11" s="1"/>
      <c r="CT11" s="67">
        <v>11</v>
      </c>
      <c r="CU11" s="67">
        <v>1</v>
      </c>
      <c r="CV11" s="67">
        <v>0</v>
      </c>
      <c r="CX11" s="73">
        <f t="shared" ca="1" si="34"/>
        <v>0.70470008422420094</v>
      </c>
      <c r="CY11" s="74">
        <f t="shared" ca="1" si="35"/>
        <v>38</v>
      </c>
      <c r="CZ11" s="1"/>
      <c r="DA11" s="67">
        <v>11</v>
      </c>
      <c r="DB11" s="67">
        <v>1</v>
      </c>
      <c r="DC11" s="67">
        <v>0</v>
      </c>
      <c r="DE11" s="73">
        <f t="shared" ca="1" si="36"/>
        <v>2.9141046631270262E-3</v>
      </c>
      <c r="DF11" s="74">
        <f t="shared" ca="1" si="37"/>
        <v>80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91" t="str">
        <f ca="1">$AB3/1000&amp;$AC3&amp;$AD3/1000&amp;$AE3</f>
        <v>6.457＋7.104＝</v>
      </c>
      <c r="C12" s="92"/>
      <c r="D12" s="92"/>
      <c r="E12" s="92"/>
      <c r="F12" s="92"/>
      <c r="G12" s="92"/>
      <c r="H12" s="93">
        <f ca="1">$AF3/1000</f>
        <v>13.561</v>
      </c>
      <c r="I12" s="93"/>
      <c r="J12" s="94"/>
      <c r="K12" s="9"/>
      <c r="L12" s="26"/>
      <c r="M12" s="91" t="str">
        <f ca="1">$AB4/1000&amp;$AC4&amp;$AD4/1000&amp;$AE4</f>
        <v>7.365＋8.311＝</v>
      </c>
      <c r="N12" s="92"/>
      <c r="O12" s="92"/>
      <c r="P12" s="92"/>
      <c r="Q12" s="92"/>
      <c r="R12" s="92"/>
      <c r="S12" s="93">
        <f ca="1">$AF4/1000</f>
        <v>15.676</v>
      </c>
      <c r="T12" s="93"/>
      <c r="U12" s="94"/>
      <c r="V12" s="9"/>
      <c r="AA12" s="2" t="s">
        <v>159</v>
      </c>
      <c r="AB12" s="1">
        <f t="shared" ca="1" si="0"/>
        <v>8018</v>
      </c>
      <c r="AC12" s="1" t="s">
        <v>156</v>
      </c>
      <c r="AD12" s="1">
        <f t="shared" ca="1" si="1"/>
        <v>8129</v>
      </c>
      <c r="AE12" s="1" t="s">
        <v>145</v>
      </c>
      <c r="AF12" s="1">
        <f t="shared" ca="1" si="2"/>
        <v>16147</v>
      </c>
      <c r="AH12" s="1">
        <f t="shared" ca="1" si="3"/>
        <v>0</v>
      </c>
      <c r="AI12" s="1">
        <f t="shared" ca="1" si="4"/>
        <v>8</v>
      </c>
      <c r="AJ12" s="1" t="s">
        <v>142</v>
      </c>
      <c r="AK12" s="1">
        <f t="shared" ca="1" si="5"/>
        <v>0</v>
      </c>
      <c r="AL12" s="1">
        <f t="shared" ca="1" si="6"/>
        <v>1</v>
      </c>
      <c r="AM12" s="1">
        <f t="shared" ca="1" si="7"/>
        <v>8</v>
      </c>
      <c r="AN12" s="1" t="s">
        <v>140</v>
      </c>
      <c r="AO12" s="1">
        <f t="shared" ca="1" si="8"/>
        <v>0</v>
      </c>
      <c r="AP12" s="1">
        <f t="shared" ca="1" si="9"/>
        <v>8</v>
      </c>
      <c r="AQ12" s="1" t="s">
        <v>142</v>
      </c>
      <c r="AR12" s="1">
        <f t="shared" ca="1" si="10"/>
        <v>1</v>
      </c>
      <c r="AS12" s="1">
        <f t="shared" ca="1" si="11"/>
        <v>2</v>
      </c>
      <c r="AT12" s="1">
        <f t="shared" ca="1" si="12"/>
        <v>9</v>
      </c>
      <c r="AU12" s="1" t="s">
        <v>141</v>
      </c>
      <c r="AV12" s="1">
        <f t="shared" ca="1" si="13"/>
        <v>1</v>
      </c>
      <c r="AW12" s="1">
        <f t="shared" ca="1" si="14"/>
        <v>6</v>
      </c>
      <c r="AX12" s="1" t="s">
        <v>142</v>
      </c>
      <c r="AY12" s="1">
        <f t="shared" ca="1" si="15"/>
        <v>1</v>
      </c>
      <c r="AZ12" s="1">
        <f t="shared" ca="1" si="16"/>
        <v>4</v>
      </c>
      <c r="BA12" s="1">
        <f t="shared" ca="1" si="17"/>
        <v>7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8</v>
      </c>
      <c r="BK12" s="11">
        <f t="shared" ca="1" si="21"/>
        <v>8</v>
      </c>
      <c r="BL12" s="12"/>
      <c r="BN12" s="1">
        <v>12</v>
      </c>
      <c r="BO12" s="10">
        <f t="shared" ca="1" si="22"/>
        <v>0</v>
      </c>
      <c r="BP12" s="10">
        <f t="shared" ca="1" si="23"/>
        <v>1</v>
      </c>
      <c r="BQ12" s="19"/>
      <c r="BS12" s="1">
        <v>12</v>
      </c>
      <c r="BT12" s="10">
        <f t="shared" ca="1" si="24"/>
        <v>1</v>
      </c>
      <c r="BU12" s="10">
        <f t="shared" ca="1" si="25"/>
        <v>2</v>
      </c>
      <c r="BV12" s="19"/>
      <c r="BX12" s="1">
        <v>12</v>
      </c>
      <c r="BY12" s="10">
        <f t="shared" ca="1" si="26"/>
        <v>8</v>
      </c>
      <c r="BZ12" s="10">
        <f t="shared" ca="1" si="27"/>
        <v>9</v>
      </c>
      <c r="CA12" s="19"/>
      <c r="CB12" s="12"/>
      <c r="CC12" s="73">
        <f t="shared" ca="1" si="28"/>
        <v>0.26570566273642138</v>
      </c>
      <c r="CD12" s="74">
        <f t="shared" ca="1" si="29"/>
        <v>12</v>
      </c>
      <c r="CE12" s="74"/>
      <c r="CF12" s="67">
        <v>12</v>
      </c>
      <c r="CG12" s="67">
        <v>0</v>
      </c>
      <c r="CH12" s="67">
        <v>0</v>
      </c>
      <c r="CI12" s="1"/>
      <c r="CJ12" s="73">
        <f t="shared" ca="1" si="30"/>
        <v>7.8232122100128865E-2</v>
      </c>
      <c r="CK12" s="74">
        <f t="shared" ca="1" si="31"/>
        <v>71</v>
      </c>
      <c r="CL12" s="1"/>
      <c r="CM12" s="67">
        <v>12</v>
      </c>
      <c r="CN12" s="67">
        <v>2</v>
      </c>
      <c r="CO12" s="67">
        <v>3</v>
      </c>
      <c r="CQ12" s="73">
        <f t="shared" ca="1" si="32"/>
        <v>0.99342891785524234</v>
      </c>
      <c r="CR12" s="74">
        <f t="shared" ca="1" si="33"/>
        <v>2</v>
      </c>
      <c r="CS12" s="1"/>
      <c r="CT12" s="67">
        <v>12</v>
      </c>
      <c r="CU12" s="67">
        <v>1</v>
      </c>
      <c r="CV12" s="67">
        <v>1</v>
      </c>
      <c r="CX12" s="73">
        <f t="shared" ca="1" si="34"/>
        <v>0.92341091801015973</v>
      </c>
      <c r="CY12" s="74">
        <f t="shared" ca="1" si="35"/>
        <v>13</v>
      </c>
      <c r="CZ12" s="1"/>
      <c r="DA12" s="67">
        <v>12</v>
      </c>
      <c r="DB12" s="67">
        <v>1</v>
      </c>
      <c r="DC12" s="67">
        <v>1</v>
      </c>
      <c r="DE12" s="73">
        <f t="shared" ca="1" si="36"/>
        <v>0.10738654699008088</v>
      </c>
      <c r="DF12" s="74">
        <f t="shared" ca="1" si="37"/>
        <v>72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73">
        <f t="shared" ca="1" si="28"/>
        <v>0.72944013667052388</v>
      </c>
      <c r="CD13" s="74">
        <f t="shared" ca="1" si="29"/>
        <v>4</v>
      </c>
      <c r="CE13" s="74"/>
      <c r="CF13" s="67">
        <v>13</v>
      </c>
      <c r="CG13" s="67">
        <v>0</v>
      </c>
      <c r="CH13" s="67">
        <v>0</v>
      </c>
      <c r="CI13" s="1"/>
      <c r="CJ13" s="73">
        <f t="shared" ca="1" si="30"/>
        <v>0.47813931484654959</v>
      </c>
      <c r="CK13" s="74">
        <f t="shared" ca="1" si="31"/>
        <v>45</v>
      </c>
      <c r="CL13" s="1"/>
      <c r="CM13" s="67">
        <v>13</v>
      </c>
      <c r="CN13" s="67">
        <v>2</v>
      </c>
      <c r="CO13" s="67">
        <v>4</v>
      </c>
      <c r="CQ13" s="73">
        <f t="shared" ca="1" si="32"/>
        <v>0.70510416643931384</v>
      </c>
      <c r="CR13" s="74">
        <f t="shared" ca="1" si="33"/>
        <v>32</v>
      </c>
      <c r="CS13" s="1"/>
      <c r="CT13" s="67">
        <v>13</v>
      </c>
      <c r="CU13" s="67">
        <v>1</v>
      </c>
      <c r="CV13" s="67">
        <v>2</v>
      </c>
      <c r="CX13" s="73">
        <f t="shared" ca="1" si="34"/>
        <v>0.35265324823593847</v>
      </c>
      <c r="CY13" s="74">
        <f t="shared" ca="1" si="35"/>
        <v>65</v>
      </c>
      <c r="CZ13" s="1"/>
      <c r="DA13" s="67">
        <v>13</v>
      </c>
      <c r="DB13" s="67">
        <v>1</v>
      </c>
      <c r="DC13" s="67">
        <v>2</v>
      </c>
      <c r="DE13" s="73">
        <f t="shared" ca="1" si="36"/>
        <v>0.20057158802588237</v>
      </c>
      <c r="DF13" s="74">
        <f t="shared" ca="1" si="37"/>
        <v>60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6</v>
      </c>
      <c r="F14" s="62" t="str">
        <f ca="1">IF(AND(G14=0,H14=0,I14=0),"",".")</f>
        <v>.</v>
      </c>
      <c r="G14" s="63">
        <f ca="1">$BO3</f>
        <v>4</v>
      </c>
      <c r="H14" s="63">
        <f ca="1">$BT3</f>
        <v>5</v>
      </c>
      <c r="I14" s="63">
        <f ca="1">$BY3</f>
        <v>7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7</v>
      </c>
      <c r="Q14" s="62" t="str">
        <f ca="1">IF(AND(R14=0,S14=0,T14=0),"",".")</f>
        <v>.</v>
      </c>
      <c r="R14" s="63">
        <f ca="1">$BO4</f>
        <v>3</v>
      </c>
      <c r="S14" s="63">
        <f ca="1">$BT4</f>
        <v>6</v>
      </c>
      <c r="T14" s="63">
        <f ca="1">$BY4</f>
        <v>5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73">
        <f t="shared" ca="1" si="28"/>
        <v>6.3860090377901635E-2</v>
      </c>
      <c r="CD14" s="74">
        <f t="shared" ca="1" si="29"/>
        <v>16</v>
      </c>
      <c r="CE14" s="74"/>
      <c r="CF14" s="67">
        <v>14</v>
      </c>
      <c r="CG14" s="67">
        <v>0</v>
      </c>
      <c r="CH14" s="67">
        <v>0</v>
      </c>
      <c r="CI14" s="1"/>
      <c r="CJ14" s="73">
        <f t="shared" ca="1" si="30"/>
        <v>0.63165359979354951</v>
      </c>
      <c r="CK14" s="74">
        <f t="shared" ca="1" si="31"/>
        <v>36</v>
      </c>
      <c r="CL14" s="1"/>
      <c r="CM14" s="67">
        <v>14</v>
      </c>
      <c r="CN14" s="67">
        <v>2</v>
      </c>
      <c r="CO14" s="67">
        <v>5</v>
      </c>
      <c r="CQ14" s="73">
        <f t="shared" ca="1" si="32"/>
        <v>3.7109404264719537E-2</v>
      </c>
      <c r="CR14" s="74">
        <f t="shared" ca="1" si="33"/>
        <v>97</v>
      </c>
      <c r="CS14" s="1"/>
      <c r="CT14" s="67">
        <v>14</v>
      </c>
      <c r="CU14" s="67">
        <v>1</v>
      </c>
      <c r="CV14" s="67">
        <v>3</v>
      </c>
      <c r="CX14" s="73">
        <f t="shared" ca="1" si="34"/>
        <v>0.69500548063283751</v>
      </c>
      <c r="CY14" s="74">
        <f t="shared" ca="1" si="35"/>
        <v>39</v>
      </c>
      <c r="CZ14" s="1"/>
      <c r="DA14" s="67">
        <v>14</v>
      </c>
      <c r="DB14" s="67">
        <v>1</v>
      </c>
      <c r="DC14" s="67">
        <v>3</v>
      </c>
      <c r="DE14" s="73">
        <f t="shared" ca="1" si="36"/>
        <v>0.91937120750810897</v>
      </c>
      <c r="DF14" s="74">
        <f t="shared" ca="1" si="37"/>
        <v>7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7</v>
      </c>
      <c r="F15" s="71" t="str">
        <f ca="1">IF(AND(G15=0,H15=0,I15=0),"",".")</f>
        <v>.</v>
      </c>
      <c r="G15" s="72">
        <f ca="1">$BP3</f>
        <v>1</v>
      </c>
      <c r="H15" s="72">
        <f ca="1">$BU3</f>
        <v>0</v>
      </c>
      <c r="I15" s="72">
        <f ca="1">$BZ3</f>
        <v>4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8</v>
      </c>
      <c r="Q15" s="71" t="str">
        <f ca="1">IF(AND(R15=0,S15=0,T15=0),"",".")</f>
        <v>.</v>
      </c>
      <c r="R15" s="72">
        <f ca="1">$BP4</f>
        <v>3</v>
      </c>
      <c r="S15" s="72">
        <f ca="1">$BU4</f>
        <v>1</v>
      </c>
      <c r="T15" s="72">
        <f ca="1">$BZ4</f>
        <v>1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73">
        <f t="shared" ca="1" si="28"/>
        <v>0.88872042958788167</v>
      </c>
      <c r="CD15" s="74">
        <f t="shared" ca="1" si="29"/>
        <v>2</v>
      </c>
      <c r="CE15" s="74"/>
      <c r="CF15" s="67">
        <v>15</v>
      </c>
      <c r="CG15" s="67">
        <v>0</v>
      </c>
      <c r="CH15" s="67">
        <v>0</v>
      </c>
      <c r="CI15" s="1"/>
      <c r="CJ15" s="73">
        <f t="shared" ca="1" si="30"/>
        <v>0.22435514574479687</v>
      </c>
      <c r="CK15" s="74">
        <f t="shared" ca="1" si="31"/>
        <v>61</v>
      </c>
      <c r="CL15" s="1"/>
      <c r="CM15" s="67">
        <v>15</v>
      </c>
      <c r="CN15" s="67">
        <v>2</v>
      </c>
      <c r="CO15" s="67">
        <v>6</v>
      </c>
      <c r="CQ15" s="73">
        <f t="shared" ca="1" si="32"/>
        <v>0.4712556174314313</v>
      </c>
      <c r="CR15" s="74">
        <f t="shared" ca="1" si="33"/>
        <v>53</v>
      </c>
      <c r="CS15" s="1"/>
      <c r="CT15" s="67">
        <v>15</v>
      </c>
      <c r="CU15" s="67">
        <v>1</v>
      </c>
      <c r="CV15" s="67">
        <v>4</v>
      </c>
      <c r="CX15" s="73">
        <f t="shared" ca="1" si="34"/>
        <v>0.12132810332429933</v>
      </c>
      <c r="CY15" s="74">
        <f t="shared" ca="1" si="35"/>
        <v>87</v>
      </c>
      <c r="CZ15" s="1"/>
      <c r="DA15" s="67">
        <v>15</v>
      </c>
      <c r="DB15" s="67">
        <v>1</v>
      </c>
      <c r="DC15" s="67">
        <v>4</v>
      </c>
      <c r="DE15" s="73">
        <f t="shared" ca="1" si="36"/>
        <v>0.93254562707881072</v>
      </c>
      <c r="DF15" s="74">
        <f t="shared" ca="1" si="37"/>
        <v>5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3</v>
      </c>
      <c r="F16" s="62" t="str">
        <f>$AX3</f>
        <v>.</v>
      </c>
      <c r="G16" s="63">
        <f ca="1">$AY3</f>
        <v>5</v>
      </c>
      <c r="H16" s="64">
        <f ca="1">$AZ3</f>
        <v>6</v>
      </c>
      <c r="I16" s="64">
        <f ca="1">$BA3</f>
        <v>1</v>
      </c>
      <c r="J16" s="43"/>
      <c r="K16" s="36"/>
      <c r="L16" s="37"/>
      <c r="M16" s="38"/>
      <c r="N16" s="60"/>
      <c r="O16" s="61">
        <f ca="1">$AV4</f>
        <v>1</v>
      </c>
      <c r="P16" s="62">
        <f ca="1">$AW4</f>
        <v>5</v>
      </c>
      <c r="Q16" s="62" t="str">
        <f>$AX4</f>
        <v>.</v>
      </c>
      <c r="R16" s="63">
        <f ca="1">$AY4</f>
        <v>6</v>
      </c>
      <c r="S16" s="64">
        <f ca="1">$AZ4</f>
        <v>7</v>
      </c>
      <c r="T16" s="64">
        <f ca="1">$BA4</f>
        <v>6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73">
        <f t="shared" ca="1" si="28"/>
        <v>8.0772292962576486E-3</v>
      </c>
      <c r="CD16" s="74">
        <f t="shared" ca="1" si="29"/>
        <v>18</v>
      </c>
      <c r="CE16" s="74"/>
      <c r="CF16" s="67">
        <v>16</v>
      </c>
      <c r="CG16" s="67">
        <v>0</v>
      </c>
      <c r="CH16" s="67">
        <v>0</v>
      </c>
      <c r="CI16" s="1"/>
      <c r="CJ16" s="73">
        <f t="shared" ca="1" si="30"/>
        <v>0.25369088641992432</v>
      </c>
      <c r="CK16" s="74">
        <f t="shared" ca="1" si="31"/>
        <v>58</v>
      </c>
      <c r="CL16" s="1"/>
      <c r="CM16" s="67">
        <v>16</v>
      </c>
      <c r="CN16" s="67">
        <v>2</v>
      </c>
      <c r="CO16" s="67">
        <v>7</v>
      </c>
      <c r="CQ16" s="73">
        <f t="shared" ca="1" si="32"/>
        <v>0.31382803296263484</v>
      </c>
      <c r="CR16" s="74">
        <f t="shared" ca="1" si="33"/>
        <v>65</v>
      </c>
      <c r="CS16" s="1"/>
      <c r="CT16" s="67">
        <v>16</v>
      </c>
      <c r="CU16" s="67">
        <v>1</v>
      </c>
      <c r="CV16" s="67">
        <v>5</v>
      </c>
      <c r="CX16" s="73">
        <f t="shared" ca="1" si="34"/>
        <v>0.28733979042239322</v>
      </c>
      <c r="CY16" s="74">
        <f t="shared" ca="1" si="35"/>
        <v>70</v>
      </c>
      <c r="CZ16" s="1"/>
      <c r="DA16" s="67">
        <v>16</v>
      </c>
      <c r="DB16" s="67">
        <v>1</v>
      </c>
      <c r="DC16" s="67">
        <v>5</v>
      </c>
      <c r="DE16" s="73">
        <f t="shared" ca="1" si="36"/>
        <v>0.13248275967335732</v>
      </c>
      <c r="DF16" s="74">
        <f t="shared" ca="1" si="37"/>
        <v>69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73">
        <f t="shared" ca="1" si="28"/>
        <v>1.6614518550424506E-2</v>
      </c>
      <c r="CD17" s="74">
        <f t="shared" ca="1" si="29"/>
        <v>17</v>
      </c>
      <c r="CE17" s="74"/>
      <c r="CF17" s="67">
        <v>17</v>
      </c>
      <c r="CG17" s="67">
        <v>0</v>
      </c>
      <c r="CH17" s="67">
        <v>0</v>
      </c>
      <c r="CI17" s="1"/>
      <c r="CJ17" s="73">
        <f t="shared" ca="1" si="30"/>
        <v>4.6065547401988094E-2</v>
      </c>
      <c r="CK17" s="74">
        <f t="shared" ca="1" si="31"/>
        <v>76</v>
      </c>
      <c r="CL17" s="1"/>
      <c r="CM17" s="67">
        <v>17</v>
      </c>
      <c r="CN17" s="67">
        <v>2</v>
      </c>
      <c r="CO17" s="67">
        <v>8</v>
      </c>
      <c r="CQ17" s="73">
        <f t="shared" ca="1" si="32"/>
        <v>0.75914718299693151</v>
      </c>
      <c r="CR17" s="74">
        <f t="shared" ca="1" si="33"/>
        <v>25</v>
      </c>
      <c r="CS17" s="1"/>
      <c r="CT17" s="67">
        <v>17</v>
      </c>
      <c r="CU17" s="67">
        <v>1</v>
      </c>
      <c r="CV17" s="67">
        <v>6</v>
      </c>
      <c r="CX17" s="73">
        <f t="shared" ca="1" si="34"/>
        <v>0.83300084757224147</v>
      </c>
      <c r="CY17" s="74">
        <f t="shared" ca="1" si="35"/>
        <v>24</v>
      </c>
      <c r="CZ17" s="1"/>
      <c r="DA17" s="67">
        <v>17</v>
      </c>
      <c r="DB17" s="67">
        <v>1</v>
      </c>
      <c r="DC17" s="67">
        <v>6</v>
      </c>
      <c r="DE17" s="73">
        <f t="shared" ca="1" si="36"/>
        <v>0.40826753348069589</v>
      </c>
      <c r="DF17" s="74">
        <f t="shared" ca="1" si="37"/>
        <v>43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73">
        <f t="shared" ca="1" si="28"/>
        <v>0.19215818108120397</v>
      </c>
      <c r="CD18" s="74">
        <f t="shared" ca="1" si="29"/>
        <v>13</v>
      </c>
      <c r="CE18" s="74"/>
      <c r="CF18" s="67">
        <v>18</v>
      </c>
      <c r="CG18" s="67">
        <v>0</v>
      </c>
      <c r="CH18" s="67">
        <v>0</v>
      </c>
      <c r="CI18" s="1"/>
      <c r="CJ18" s="73">
        <f t="shared" ca="1" si="30"/>
        <v>0.73581370785660138</v>
      </c>
      <c r="CK18" s="74">
        <f t="shared" ca="1" si="31"/>
        <v>25</v>
      </c>
      <c r="CL18" s="1"/>
      <c r="CM18" s="67">
        <v>18</v>
      </c>
      <c r="CN18" s="67">
        <v>2</v>
      </c>
      <c r="CO18" s="67">
        <v>9</v>
      </c>
      <c r="CQ18" s="73">
        <f t="shared" ca="1" si="32"/>
        <v>0.72336286266966021</v>
      </c>
      <c r="CR18" s="74">
        <f t="shared" ca="1" si="33"/>
        <v>29</v>
      </c>
      <c r="CS18" s="1"/>
      <c r="CT18" s="67">
        <v>18</v>
      </c>
      <c r="CU18" s="67">
        <v>1</v>
      </c>
      <c r="CV18" s="67">
        <v>7</v>
      </c>
      <c r="CX18" s="73">
        <f t="shared" ca="1" si="34"/>
        <v>0.99347619863081293</v>
      </c>
      <c r="CY18" s="74">
        <f t="shared" ca="1" si="35"/>
        <v>3</v>
      </c>
      <c r="CZ18" s="1"/>
      <c r="DA18" s="67">
        <v>18</v>
      </c>
      <c r="DB18" s="67">
        <v>1</v>
      </c>
      <c r="DC18" s="67">
        <v>7</v>
      </c>
      <c r="DE18" s="73">
        <f t="shared" ca="1" si="36"/>
        <v>0.16757168529376698</v>
      </c>
      <c r="DF18" s="74">
        <f t="shared" ca="1" si="37"/>
        <v>66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91" t="str">
        <f ca="1">$AB5/1000&amp;$AC5&amp;$AD5/1000&amp;$AE5</f>
        <v>5.476＋3.071＝</v>
      </c>
      <c r="C19" s="92"/>
      <c r="D19" s="92"/>
      <c r="E19" s="92"/>
      <c r="F19" s="92"/>
      <c r="G19" s="92"/>
      <c r="H19" s="93">
        <f ca="1">$AF5/1000</f>
        <v>8.5470000000000006</v>
      </c>
      <c r="I19" s="93"/>
      <c r="J19" s="94"/>
      <c r="K19" s="9"/>
      <c r="L19" s="26"/>
      <c r="M19" s="91" t="str">
        <f ca="1">$AB6/1000&amp;$AC6&amp;$AD6/1000&amp;$AE6</f>
        <v>1.312＋9.515＝</v>
      </c>
      <c r="N19" s="92"/>
      <c r="O19" s="92"/>
      <c r="P19" s="92"/>
      <c r="Q19" s="92"/>
      <c r="R19" s="92"/>
      <c r="S19" s="93">
        <f ca="1">$AF6/1000</f>
        <v>10.827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73"/>
      <c r="CD19" s="74"/>
      <c r="CE19" s="74"/>
      <c r="CF19" s="67"/>
      <c r="CG19" s="67"/>
      <c r="CH19" s="67"/>
      <c r="CI19" s="1"/>
      <c r="CJ19" s="73">
        <f t="shared" ca="1" si="30"/>
        <v>0.63446216896176399</v>
      </c>
      <c r="CK19" s="74">
        <f t="shared" ca="1" si="31"/>
        <v>34</v>
      </c>
      <c r="CL19" s="1"/>
      <c r="CM19" s="67">
        <v>19</v>
      </c>
      <c r="CN19" s="67">
        <v>3</v>
      </c>
      <c r="CO19" s="67">
        <v>1</v>
      </c>
      <c r="CQ19" s="73">
        <f t="shared" ca="1" si="32"/>
        <v>0.2888624514799385</v>
      </c>
      <c r="CR19" s="74">
        <f t="shared" ca="1" si="33"/>
        <v>68</v>
      </c>
      <c r="CS19" s="1"/>
      <c r="CT19" s="67">
        <v>19</v>
      </c>
      <c r="CU19" s="67">
        <v>1</v>
      </c>
      <c r="CV19" s="67">
        <v>8</v>
      </c>
      <c r="CX19" s="73">
        <f t="shared" ca="1" si="34"/>
        <v>6.8142514272165111E-2</v>
      </c>
      <c r="CY19" s="74">
        <f t="shared" ca="1" si="35"/>
        <v>95</v>
      </c>
      <c r="CZ19" s="1"/>
      <c r="DA19" s="67">
        <v>19</v>
      </c>
      <c r="DB19" s="67">
        <v>1</v>
      </c>
      <c r="DC19" s="67">
        <v>8</v>
      </c>
      <c r="DE19" s="73">
        <f t="shared" ca="1" si="36"/>
        <v>0.75459537558008205</v>
      </c>
      <c r="DF19" s="74">
        <f t="shared" ca="1" si="37"/>
        <v>20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73"/>
      <c r="CD20" s="74"/>
      <c r="CE20" s="74"/>
      <c r="CF20" s="67"/>
      <c r="CG20" s="67"/>
      <c r="CH20" s="67"/>
      <c r="CI20" s="1"/>
      <c r="CJ20" s="73">
        <f t="shared" ca="1" si="30"/>
        <v>0.85237761259560596</v>
      </c>
      <c r="CK20" s="74">
        <f t="shared" ca="1" si="31"/>
        <v>14</v>
      </c>
      <c r="CL20" s="1"/>
      <c r="CM20" s="67">
        <v>20</v>
      </c>
      <c r="CN20" s="67">
        <v>3</v>
      </c>
      <c r="CO20" s="67">
        <v>2</v>
      </c>
      <c r="CQ20" s="73">
        <f t="shared" ca="1" si="32"/>
        <v>0.90707465381018471</v>
      </c>
      <c r="CR20" s="74">
        <f t="shared" ca="1" si="33"/>
        <v>8</v>
      </c>
      <c r="CS20" s="1"/>
      <c r="CT20" s="67">
        <v>20</v>
      </c>
      <c r="CU20" s="67">
        <v>1</v>
      </c>
      <c r="CV20" s="67">
        <v>9</v>
      </c>
      <c r="CX20" s="73">
        <f t="shared" ca="1" si="34"/>
        <v>0.75038759741395022</v>
      </c>
      <c r="CY20" s="74">
        <f t="shared" ca="1" si="35"/>
        <v>33</v>
      </c>
      <c r="CZ20" s="1"/>
      <c r="DA20" s="67">
        <v>20</v>
      </c>
      <c r="DB20" s="67">
        <v>1</v>
      </c>
      <c r="DC20" s="67">
        <v>9</v>
      </c>
      <c r="DE20" s="73">
        <f t="shared" ca="1" si="36"/>
        <v>8.4772702898288199E-2</v>
      </c>
      <c r="DF20" s="74">
        <f t="shared" ca="1" si="37"/>
        <v>73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5</v>
      </c>
      <c r="F21" s="62" t="str">
        <f ca="1">IF(AND(G21=0,H21=0,I21=0),"",".")</f>
        <v>.</v>
      </c>
      <c r="G21" s="63">
        <f ca="1">$BO5</f>
        <v>4</v>
      </c>
      <c r="H21" s="63">
        <f ca="1">$BT5</f>
        <v>7</v>
      </c>
      <c r="I21" s="63">
        <f ca="1">$BY5</f>
        <v>6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1</v>
      </c>
      <c r="Q21" s="62" t="str">
        <f ca="1">IF(AND(R21=0,S21=0,T21=0),"",".")</f>
        <v>.</v>
      </c>
      <c r="R21" s="63">
        <f ca="1">$BO6</f>
        <v>3</v>
      </c>
      <c r="S21" s="63">
        <f ca="1">$BT6</f>
        <v>1</v>
      </c>
      <c r="T21" s="63">
        <f ca="1">$BY6</f>
        <v>2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73"/>
      <c r="CD21" s="74"/>
      <c r="CE21" s="74"/>
      <c r="CF21" s="67"/>
      <c r="CG21" s="67"/>
      <c r="CH21" s="67"/>
      <c r="CI21" s="1"/>
      <c r="CJ21" s="73">
        <f t="shared" ca="1" si="30"/>
        <v>0.68721978810039008</v>
      </c>
      <c r="CK21" s="74">
        <f t="shared" ca="1" si="31"/>
        <v>31</v>
      </c>
      <c r="CL21" s="1"/>
      <c r="CM21" s="67">
        <v>21</v>
      </c>
      <c r="CN21" s="67">
        <v>3</v>
      </c>
      <c r="CO21" s="67">
        <v>3</v>
      </c>
      <c r="CQ21" s="73">
        <f t="shared" ca="1" si="32"/>
        <v>0.70677071822915616</v>
      </c>
      <c r="CR21" s="74">
        <f t="shared" ca="1" si="33"/>
        <v>31</v>
      </c>
      <c r="CS21" s="1"/>
      <c r="CT21" s="67">
        <v>21</v>
      </c>
      <c r="CU21" s="67">
        <v>2</v>
      </c>
      <c r="CV21" s="67">
        <v>0</v>
      </c>
      <c r="CX21" s="73">
        <f t="shared" ca="1" si="34"/>
        <v>0.92028689145035603</v>
      </c>
      <c r="CY21" s="74">
        <f t="shared" ca="1" si="35"/>
        <v>14</v>
      </c>
      <c r="CZ21" s="1"/>
      <c r="DA21" s="67">
        <v>21</v>
      </c>
      <c r="DB21" s="67">
        <v>2</v>
      </c>
      <c r="DC21" s="67">
        <v>0</v>
      </c>
      <c r="DE21" s="73">
        <f t="shared" ca="1" si="36"/>
        <v>0.88434748293099019</v>
      </c>
      <c r="DF21" s="74">
        <f t="shared" ca="1" si="37"/>
        <v>9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3</v>
      </c>
      <c r="F22" s="71" t="str">
        <f ca="1">IF(AND(G22=0,H22=0,I22=0),"",".")</f>
        <v>.</v>
      </c>
      <c r="G22" s="72">
        <f ca="1">$BP5</f>
        <v>0</v>
      </c>
      <c r="H22" s="72">
        <f ca="1">$BU5</f>
        <v>7</v>
      </c>
      <c r="I22" s="72">
        <f ca="1">$BZ5</f>
        <v>1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9</v>
      </c>
      <c r="Q22" s="71" t="str">
        <f ca="1">IF(AND(R22=0,S22=0,T22=0),"",".")</f>
        <v>.</v>
      </c>
      <c r="R22" s="72">
        <f ca="1">$BP6</f>
        <v>5</v>
      </c>
      <c r="S22" s="72">
        <f ca="1">$BU6</f>
        <v>1</v>
      </c>
      <c r="T22" s="72">
        <f ca="1">$BZ6</f>
        <v>5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73"/>
      <c r="CD22" s="74"/>
      <c r="CE22" s="74"/>
      <c r="CF22" s="67"/>
      <c r="CG22" s="67"/>
      <c r="CH22" s="67"/>
      <c r="CI22" s="1"/>
      <c r="CJ22" s="73">
        <f t="shared" ca="1" si="30"/>
        <v>8.9318127170805561E-2</v>
      </c>
      <c r="CK22" s="74">
        <f t="shared" ca="1" si="31"/>
        <v>68</v>
      </c>
      <c r="CL22" s="1"/>
      <c r="CM22" s="67">
        <v>22</v>
      </c>
      <c r="CN22" s="67">
        <v>3</v>
      </c>
      <c r="CO22" s="67">
        <v>4</v>
      </c>
      <c r="CQ22" s="73">
        <f t="shared" ca="1" si="32"/>
        <v>0.21274777728835437</v>
      </c>
      <c r="CR22" s="74">
        <f t="shared" ca="1" si="33"/>
        <v>77</v>
      </c>
      <c r="CS22" s="1"/>
      <c r="CT22" s="67">
        <v>22</v>
      </c>
      <c r="CU22" s="67">
        <v>2</v>
      </c>
      <c r="CV22" s="67">
        <v>1</v>
      </c>
      <c r="CX22" s="73">
        <f t="shared" ca="1" si="34"/>
        <v>0.32002745298416913</v>
      </c>
      <c r="CY22" s="74">
        <f t="shared" ca="1" si="35"/>
        <v>66</v>
      </c>
      <c r="CZ22" s="1"/>
      <c r="DA22" s="67">
        <v>22</v>
      </c>
      <c r="DB22" s="67">
        <v>2</v>
      </c>
      <c r="DC22" s="67">
        <v>1</v>
      </c>
      <c r="DE22" s="73">
        <f t="shared" ca="1" si="36"/>
        <v>2.7248170575914443E-2</v>
      </c>
      <c r="DF22" s="74">
        <f t="shared" ca="1" si="37"/>
        <v>77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8</v>
      </c>
      <c r="F23" s="62" t="str">
        <f>$AX5</f>
        <v>.</v>
      </c>
      <c r="G23" s="63">
        <f ca="1">$AY5</f>
        <v>5</v>
      </c>
      <c r="H23" s="64">
        <f ca="1">$AZ5</f>
        <v>4</v>
      </c>
      <c r="I23" s="64">
        <f ca="1">$BA5</f>
        <v>7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0</v>
      </c>
      <c r="Q23" s="62" t="str">
        <f>$AX6</f>
        <v>.</v>
      </c>
      <c r="R23" s="63">
        <f ca="1">$AY6</f>
        <v>8</v>
      </c>
      <c r="S23" s="64">
        <f ca="1">$AZ6</f>
        <v>2</v>
      </c>
      <c r="T23" s="64">
        <f ca="1">$BA6</f>
        <v>7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73"/>
      <c r="CD23" s="74"/>
      <c r="CE23" s="74"/>
      <c r="CF23" s="67"/>
      <c r="CG23" s="67"/>
      <c r="CH23" s="67"/>
      <c r="CI23" s="1"/>
      <c r="CJ23" s="73">
        <f t="shared" ca="1" si="30"/>
        <v>7.0010823098261898E-2</v>
      </c>
      <c r="CK23" s="74">
        <f t="shared" ca="1" si="31"/>
        <v>72</v>
      </c>
      <c r="CL23" s="1"/>
      <c r="CM23" s="67">
        <v>23</v>
      </c>
      <c r="CN23" s="67">
        <v>3</v>
      </c>
      <c r="CO23" s="67">
        <v>5</v>
      </c>
      <c r="CQ23" s="73">
        <f t="shared" ca="1" si="32"/>
        <v>0.21201970050818375</v>
      </c>
      <c r="CR23" s="74">
        <f t="shared" ca="1" si="33"/>
        <v>78</v>
      </c>
      <c r="CS23" s="1"/>
      <c r="CT23" s="67">
        <v>23</v>
      </c>
      <c r="CU23" s="67">
        <v>2</v>
      </c>
      <c r="CV23" s="67">
        <v>2</v>
      </c>
      <c r="CX23" s="73">
        <f t="shared" ca="1" si="34"/>
        <v>0.38983690389029735</v>
      </c>
      <c r="CY23" s="74">
        <f t="shared" ca="1" si="35"/>
        <v>60</v>
      </c>
      <c r="CZ23" s="1"/>
      <c r="DA23" s="67">
        <v>23</v>
      </c>
      <c r="DB23" s="67">
        <v>2</v>
      </c>
      <c r="DC23" s="67">
        <v>2</v>
      </c>
      <c r="DE23" s="73">
        <f t="shared" ca="1" si="36"/>
        <v>0.23281824414496899</v>
      </c>
      <c r="DF23" s="74">
        <f t="shared" ca="1" si="37"/>
        <v>57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73"/>
      <c r="CD24" s="74"/>
      <c r="CE24" s="74"/>
      <c r="CF24" s="67"/>
      <c r="CG24" s="67"/>
      <c r="CH24" s="67"/>
      <c r="CI24" s="1"/>
      <c r="CJ24" s="73">
        <f t="shared" ca="1" si="30"/>
        <v>0.35090074331379906</v>
      </c>
      <c r="CK24" s="74">
        <f t="shared" ca="1" si="31"/>
        <v>54</v>
      </c>
      <c r="CL24" s="1"/>
      <c r="CM24" s="67">
        <v>24</v>
      </c>
      <c r="CN24" s="67">
        <v>3</v>
      </c>
      <c r="CO24" s="67">
        <v>6</v>
      </c>
      <c r="CQ24" s="73">
        <f t="shared" ca="1" si="32"/>
        <v>1.7243148375435502E-2</v>
      </c>
      <c r="CR24" s="74">
        <f t="shared" ca="1" si="33"/>
        <v>99</v>
      </c>
      <c r="CS24" s="1"/>
      <c r="CT24" s="67">
        <v>24</v>
      </c>
      <c r="CU24" s="67">
        <v>2</v>
      </c>
      <c r="CV24" s="67">
        <v>3</v>
      </c>
      <c r="CX24" s="73">
        <f t="shared" ca="1" si="34"/>
        <v>0.18964112753294438</v>
      </c>
      <c r="CY24" s="74">
        <f t="shared" ca="1" si="35"/>
        <v>77</v>
      </c>
      <c r="CZ24" s="1"/>
      <c r="DA24" s="67">
        <v>24</v>
      </c>
      <c r="DB24" s="67">
        <v>2</v>
      </c>
      <c r="DC24" s="67">
        <v>3</v>
      </c>
      <c r="DE24" s="73">
        <f t="shared" ca="1" si="36"/>
        <v>0.18924961034519716</v>
      </c>
      <c r="DF24" s="74">
        <f t="shared" ca="1" si="37"/>
        <v>61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73"/>
      <c r="CD25" s="74"/>
      <c r="CE25" s="74"/>
      <c r="CF25" s="67"/>
      <c r="CG25" s="67"/>
      <c r="CH25" s="67"/>
      <c r="CI25" s="1"/>
      <c r="CJ25" s="73">
        <f t="shared" ca="1" si="30"/>
        <v>0.84174722438619998</v>
      </c>
      <c r="CK25" s="74">
        <f t="shared" ca="1" si="31"/>
        <v>15</v>
      </c>
      <c r="CL25" s="1"/>
      <c r="CM25" s="67">
        <v>25</v>
      </c>
      <c r="CN25" s="67">
        <v>3</v>
      </c>
      <c r="CO25" s="67">
        <v>7</v>
      </c>
      <c r="CQ25" s="73">
        <f t="shared" ca="1" si="32"/>
        <v>0.10841290224465394</v>
      </c>
      <c r="CR25" s="74">
        <f t="shared" ca="1" si="33"/>
        <v>90</v>
      </c>
      <c r="CS25" s="1"/>
      <c r="CT25" s="67">
        <v>25</v>
      </c>
      <c r="CU25" s="67">
        <v>2</v>
      </c>
      <c r="CV25" s="67">
        <v>4</v>
      </c>
      <c r="CX25" s="73">
        <f t="shared" ca="1" si="34"/>
        <v>2.1655091436831864E-2</v>
      </c>
      <c r="CY25" s="74">
        <f t="shared" ca="1" si="35"/>
        <v>99</v>
      </c>
      <c r="CZ25" s="1"/>
      <c r="DA25" s="67">
        <v>25</v>
      </c>
      <c r="DB25" s="67">
        <v>2</v>
      </c>
      <c r="DC25" s="67">
        <v>4</v>
      </c>
      <c r="DE25" s="73">
        <f t="shared" ca="1" si="36"/>
        <v>0.12168116754508773</v>
      </c>
      <c r="DF25" s="74">
        <f t="shared" ca="1" si="37"/>
        <v>70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91" t="str">
        <f ca="1">$AB7/1000&amp;$AC7&amp;$AD7/1000&amp;$AE7</f>
        <v>6.155＋2.218＝</v>
      </c>
      <c r="C26" s="92"/>
      <c r="D26" s="92"/>
      <c r="E26" s="92"/>
      <c r="F26" s="92"/>
      <c r="G26" s="92"/>
      <c r="H26" s="93">
        <f ca="1">$AF7/1000</f>
        <v>8.3729999999999993</v>
      </c>
      <c r="I26" s="93"/>
      <c r="J26" s="94"/>
      <c r="K26" s="9"/>
      <c r="L26" s="26"/>
      <c r="M26" s="91" t="str">
        <f ca="1">$AB8/1000&amp;$AC8&amp;$AD8/1000&amp;$AE8</f>
        <v>4.569＋5.622＝</v>
      </c>
      <c r="N26" s="92"/>
      <c r="O26" s="92"/>
      <c r="P26" s="92"/>
      <c r="Q26" s="92"/>
      <c r="R26" s="92"/>
      <c r="S26" s="93">
        <f ca="1">$AF8/1000</f>
        <v>10.191000000000001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73"/>
      <c r="CD26" s="74"/>
      <c r="CE26" s="74"/>
      <c r="CF26" s="67"/>
      <c r="CG26" s="67"/>
      <c r="CH26" s="67"/>
      <c r="CI26" s="1"/>
      <c r="CJ26" s="73">
        <f t="shared" ca="1" si="30"/>
        <v>0.95061501257788028</v>
      </c>
      <c r="CK26" s="74">
        <f t="shared" ca="1" si="31"/>
        <v>4</v>
      </c>
      <c r="CL26" s="1"/>
      <c r="CM26" s="67">
        <v>26</v>
      </c>
      <c r="CN26" s="67">
        <v>3</v>
      </c>
      <c r="CO26" s="67">
        <v>8</v>
      </c>
      <c r="CQ26" s="73">
        <f t="shared" ca="1" si="32"/>
        <v>0.31175579923982266</v>
      </c>
      <c r="CR26" s="74">
        <f t="shared" ca="1" si="33"/>
        <v>66</v>
      </c>
      <c r="CS26" s="1"/>
      <c r="CT26" s="67">
        <v>26</v>
      </c>
      <c r="CU26" s="67">
        <v>2</v>
      </c>
      <c r="CV26" s="67">
        <v>5</v>
      </c>
      <c r="CX26" s="73">
        <f t="shared" ca="1" si="34"/>
        <v>0.52823009877839999</v>
      </c>
      <c r="CY26" s="74">
        <f t="shared" ca="1" si="35"/>
        <v>48</v>
      </c>
      <c r="CZ26" s="1"/>
      <c r="DA26" s="67">
        <v>26</v>
      </c>
      <c r="DB26" s="67">
        <v>2</v>
      </c>
      <c r="DC26" s="67">
        <v>5</v>
      </c>
      <c r="DE26" s="73">
        <f t="shared" ca="1" si="36"/>
        <v>1.0400038799514566E-2</v>
      </c>
      <c r="DF26" s="74">
        <f t="shared" ca="1" si="37"/>
        <v>79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73"/>
      <c r="CD27" s="74"/>
      <c r="CE27" s="74"/>
      <c r="CF27" s="67"/>
      <c r="CG27" s="67"/>
      <c r="CH27" s="67"/>
      <c r="CI27" s="1"/>
      <c r="CJ27" s="73">
        <f t="shared" ca="1" si="30"/>
        <v>0.94260853730089578</v>
      </c>
      <c r="CK27" s="74">
        <f t="shared" ca="1" si="31"/>
        <v>5</v>
      </c>
      <c r="CL27" s="1"/>
      <c r="CM27" s="67">
        <v>27</v>
      </c>
      <c r="CN27" s="67">
        <v>3</v>
      </c>
      <c r="CO27" s="67">
        <v>9</v>
      </c>
      <c r="CQ27" s="73">
        <f t="shared" ca="1" si="32"/>
        <v>0.53359905412726882</v>
      </c>
      <c r="CR27" s="74">
        <f t="shared" ca="1" si="33"/>
        <v>47</v>
      </c>
      <c r="CS27" s="1"/>
      <c r="CT27" s="67">
        <v>27</v>
      </c>
      <c r="CU27" s="67">
        <v>2</v>
      </c>
      <c r="CV27" s="67">
        <v>6</v>
      </c>
      <c r="CX27" s="73">
        <f t="shared" ca="1" si="34"/>
        <v>0.12834357294767973</v>
      </c>
      <c r="CY27" s="74">
        <f t="shared" ca="1" si="35"/>
        <v>86</v>
      </c>
      <c r="CZ27" s="1"/>
      <c r="DA27" s="67">
        <v>27</v>
      </c>
      <c r="DB27" s="67">
        <v>2</v>
      </c>
      <c r="DC27" s="67">
        <v>6</v>
      </c>
      <c r="DE27" s="73">
        <f t="shared" ca="1" si="36"/>
        <v>0.17043892845380715</v>
      </c>
      <c r="DF27" s="74">
        <f t="shared" ca="1" si="37"/>
        <v>65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6</v>
      </c>
      <c r="F28" s="62" t="str">
        <f ca="1">IF(AND(G28=0,H28=0,I28=0),"",".")</f>
        <v>.</v>
      </c>
      <c r="G28" s="63">
        <f ca="1">$BO7</f>
        <v>1</v>
      </c>
      <c r="H28" s="63">
        <f ca="1">$BT7</f>
        <v>5</v>
      </c>
      <c r="I28" s="63">
        <f ca="1">$BY7</f>
        <v>5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4</v>
      </c>
      <c r="Q28" s="62" t="str">
        <f ca="1">IF(AND(R28=0,S28=0,T28=0),"",".")</f>
        <v>.</v>
      </c>
      <c r="R28" s="63">
        <f ca="1">$BO8</f>
        <v>5</v>
      </c>
      <c r="S28" s="63">
        <f ca="1">$BT8</f>
        <v>6</v>
      </c>
      <c r="T28" s="63">
        <f ca="1">$BY8</f>
        <v>9</v>
      </c>
      <c r="U28" s="35"/>
      <c r="V28" s="36"/>
      <c r="CC28" s="73"/>
      <c r="CD28" s="74"/>
      <c r="CE28" s="74"/>
      <c r="CF28" s="67"/>
      <c r="CG28" s="67"/>
      <c r="CH28" s="67"/>
      <c r="CI28" s="1"/>
      <c r="CJ28" s="73">
        <f t="shared" ca="1" si="30"/>
        <v>0.18823828361042805</v>
      </c>
      <c r="CK28" s="74">
        <f t="shared" ca="1" si="31"/>
        <v>64</v>
      </c>
      <c r="CL28" s="1"/>
      <c r="CM28" s="67">
        <v>28</v>
      </c>
      <c r="CN28" s="67">
        <v>4</v>
      </c>
      <c r="CO28" s="67">
        <v>1</v>
      </c>
      <c r="CQ28" s="73">
        <f t="shared" ca="1" si="32"/>
        <v>0.98372321297440468</v>
      </c>
      <c r="CR28" s="74">
        <f t="shared" ca="1" si="33"/>
        <v>4</v>
      </c>
      <c r="CS28" s="1"/>
      <c r="CT28" s="67">
        <v>28</v>
      </c>
      <c r="CU28" s="67">
        <v>2</v>
      </c>
      <c r="CV28" s="67">
        <v>7</v>
      </c>
      <c r="CX28" s="73">
        <f t="shared" ca="1" si="34"/>
        <v>0.43528918800184135</v>
      </c>
      <c r="CY28" s="74">
        <f t="shared" ca="1" si="35"/>
        <v>54</v>
      </c>
      <c r="CZ28" s="1"/>
      <c r="DA28" s="67">
        <v>28</v>
      </c>
      <c r="DB28" s="67">
        <v>2</v>
      </c>
      <c r="DC28" s="67">
        <v>7</v>
      </c>
      <c r="DE28" s="73">
        <f t="shared" ca="1" si="36"/>
        <v>0.85799762659988155</v>
      </c>
      <c r="DF28" s="74">
        <f t="shared" ca="1" si="37"/>
        <v>10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2</v>
      </c>
      <c r="F29" s="71" t="str">
        <f ca="1">IF(AND(G29=0,H29=0,I29=0),"",".")</f>
        <v>.</v>
      </c>
      <c r="G29" s="72">
        <f ca="1">$BP7</f>
        <v>2</v>
      </c>
      <c r="H29" s="72">
        <f ca="1">$BU7</f>
        <v>1</v>
      </c>
      <c r="I29" s="72">
        <f ca="1">$BZ7</f>
        <v>8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5</v>
      </c>
      <c r="Q29" s="71" t="str">
        <f ca="1">IF(AND(R29=0,S29=0,T29=0),"",".")</f>
        <v>.</v>
      </c>
      <c r="R29" s="72">
        <f ca="1">$BP8</f>
        <v>6</v>
      </c>
      <c r="S29" s="72">
        <f ca="1">$BU8</f>
        <v>2</v>
      </c>
      <c r="T29" s="72">
        <f ca="1">$BZ8</f>
        <v>2</v>
      </c>
      <c r="U29" s="35"/>
      <c r="V29" s="36"/>
      <c r="CC29" s="73"/>
      <c r="CD29" s="74"/>
      <c r="CE29" s="74"/>
      <c r="CF29" s="67"/>
      <c r="CG29" s="67"/>
      <c r="CH29" s="67"/>
      <c r="CI29" s="1"/>
      <c r="CJ29" s="73">
        <f t="shared" ca="1" si="30"/>
        <v>0.91136984491530793</v>
      </c>
      <c r="CK29" s="74">
        <f t="shared" ca="1" si="31"/>
        <v>10</v>
      </c>
      <c r="CL29" s="1"/>
      <c r="CM29" s="67">
        <v>29</v>
      </c>
      <c r="CN29" s="67">
        <v>4</v>
      </c>
      <c r="CO29" s="67">
        <v>2</v>
      </c>
      <c r="CQ29" s="73">
        <f t="shared" ca="1" si="32"/>
        <v>0.13436241264814075</v>
      </c>
      <c r="CR29" s="74">
        <f t="shared" ca="1" si="33"/>
        <v>88</v>
      </c>
      <c r="CS29" s="1"/>
      <c r="CT29" s="67">
        <v>29</v>
      </c>
      <c r="CU29" s="67">
        <v>2</v>
      </c>
      <c r="CV29" s="67">
        <v>8</v>
      </c>
      <c r="CX29" s="73">
        <f t="shared" ca="1" si="34"/>
        <v>0.74829774672878724</v>
      </c>
      <c r="CY29" s="74">
        <f t="shared" ca="1" si="35"/>
        <v>34</v>
      </c>
      <c r="CZ29" s="1"/>
      <c r="DA29" s="67">
        <v>29</v>
      </c>
      <c r="DB29" s="67">
        <v>2</v>
      </c>
      <c r="DC29" s="67">
        <v>8</v>
      </c>
      <c r="DE29" s="73">
        <f t="shared" ca="1" si="36"/>
        <v>0.91064981151625024</v>
      </c>
      <c r="DF29" s="74">
        <f t="shared" ca="1" si="37"/>
        <v>8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8</v>
      </c>
      <c r="F30" s="62" t="str">
        <f>$AX7</f>
        <v>.</v>
      </c>
      <c r="G30" s="63">
        <f ca="1">$AY7</f>
        <v>3</v>
      </c>
      <c r="H30" s="64">
        <f ca="1">$AZ7</f>
        <v>7</v>
      </c>
      <c r="I30" s="64">
        <f ca="1">$BA7</f>
        <v>3</v>
      </c>
      <c r="J30" s="43"/>
      <c r="K30" s="36"/>
      <c r="L30" s="37"/>
      <c r="M30" s="38"/>
      <c r="N30" s="60"/>
      <c r="O30" s="61">
        <f ca="1">$AV8</f>
        <v>1</v>
      </c>
      <c r="P30" s="62">
        <f ca="1">$AW8</f>
        <v>0</v>
      </c>
      <c r="Q30" s="62" t="str">
        <f>$AX8</f>
        <v>.</v>
      </c>
      <c r="R30" s="63">
        <f ca="1">$AY8</f>
        <v>1</v>
      </c>
      <c r="S30" s="64">
        <f ca="1">$AZ8</f>
        <v>9</v>
      </c>
      <c r="T30" s="64">
        <f ca="1">$BA8</f>
        <v>1</v>
      </c>
      <c r="U30" s="43"/>
      <c r="V30" s="36"/>
      <c r="CC30" s="73"/>
      <c r="CD30" s="74"/>
      <c r="CE30" s="74"/>
      <c r="CF30" s="67"/>
      <c r="CG30" s="67"/>
      <c r="CH30" s="67"/>
      <c r="CI30" s="1"/>
      <c r="CJ30" s="73">
        <f t="shared" ca="1" si="30"/>
        <v>0.17475870244954028</v>
      </c>
      <c r="CK30" s="74">
        <f t="shared" ca="1" si="31"/>
        <v>65</v>
      </c>
      <c r="CL30" s="1"/>
      <c r="CM30" s="67">
        <v>30</v>
      </c>
      <c r="CN30" s="67">
        <v>4</v>
      </c>
      <c r="CO30" s="67">
        <v>3</v>
      </c>
      <c r="CQ30" s="73">
        <f t="shared" ca="1" si="32"/>
        <v>0.14571062513246047</v>
      </c>
      <c r="CR30" s="74">
        <f t="shared" ca="1" si="33"/>
        <v>86</v>
      </c>
      <c r="CS30" s="1"/>
      <c r="CT30" s="67">
        <v>30</v>
      </c>
      <c r="CU30" s="67">
        <v>2</v>
      </c>
      <c r="CV30" s="67">
        <v>9</v>
      </c>
      <c r="CX30" s="73">
        <f t="shared" ca="1" si="34"/>
        <v>6.9386807920693405E-2</v>
      </c>
      <c r="CY30" s="74">
        <f t="shared" ca="1" si="35"/>
        <v>94</v>
      </c>
      <c r="CZ30" s="1"/>
      <c r="DA30" s="67">
        <v>30</v>
      </c>
      <c r="DB30" s="67">
        <v>2</v>
      </c>
      <c r="DC30" s="67">
        <v>9</v>
      </c>
      <c r="DE30" s="73">
        <f t="shared" ca="1" si="36"/>
        <v>0.32475824839508505</v>
      </c>
      <c r="DF30" s="74">
        <f t="shared" ca="1" si="37"/>
        <v>50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73"/>
      <c r="CD31" s="74"/>
      <c r="CE31" s="74"/>
      <c r="CF31" s="67"/>
      <c r="CG31" s="67"/>
      <c r="CH31" s="67"/>
      <c r="CI31" s="1"/>
      <c r="CJ31" s="73">
        <f t="shared" ca="1" si="30"/>
        <v>0.89462622179869311</v>
      </c>
      <c r="CK31" s="74">
        <f t="shared" ca="1" si="31"/>
        <v>12</v>
      </c>
      <c r="CL31" s="1"/>
      <c r="CM31" s="67">
        <v>31</v>
      </c>
      <c r="CN31" s="67">
        <v>4</v>
      </c>
      <c r="CO31" s="67">
        <v>4</v>
      </c>
      <c r="CQ31" s="73">
        <f t="shared" ca="1" si="32"/>
        <v>0.54020587482410454</v>
      </c>
      <c r="CR31" s="74">
        <f t="shared" ca="1" si="33"/>
        <v>45</v>
      </c>
      <c r="CS31" s="1"/>
      <c r="CT31" s="67">
        <v>31</v>
      </c>
      <c r="CU31" s="67">
        <v>3</v>
      </c>
      <c r="CV31" s="67">
        <v>0</v>
      </c>
      <c r="CX31" s="73">
        <f t="shared" ca="1" si="34"/>
        <v>0.76475482070733147</v>
      </c>
      <c r="CY31" s="74">
        <f t="shared" ca="1" si="35"/>
        <v>32</v>
      </c>
      <c r="CZ31" s="1"/>
      <c r="DA31" s="67">
        <v>31</v>
      </c>
      <c r="DB31" s="67">
        <v>3</v>
      </c>
      <c r="DC31" s="67">
        <v>0</v>
      </c>
      <c r="DE31" s="73">
        <f t="shared" ca="1" si="36"/>
        <v>0.77383402669546097</v>
      </c>
      <c r="DF31" s="74">
        <f t="shared" ca="1" si="37"/>
        <v>17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2" t="str">
        <f t="shared" ref="A32:T33" si="38">A1</f>
        <v>小数 たし算 小数第三位 (1.111) 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73"/>
      <c r="CD32" s="74"/>
      <c r="CE32" s="74"/>
      <c r="CF32" s="67"/>
      <c r="CG32" s="67"/>
      <c r="CH32" s="67"/>
      <c r="CI32" s="1"/>
      <c r="CJ32" s="73">
        <f t="shared" ca="1" si="30"/>
        <v>8.4643316610769737E-2</v>
      </c>
      <c r="CK32" s="74">
        <f t="shared" ca="1" si="31"/>
        <v>69</v>
      </c>
      <c r="CL32" s="1"/>
      <c r="CM32" s="67">
        <v>32</v>
      </c>
      <c r="CN32" s="67">
        <v>4</v>
      </c>
      <c r="CO32" s="67">
        <v>5</v>
      </c>
      <c r="CQ32" s="73">
        <f t="shared" ca="1" si="32"/>
        <v>0.83228031126112278</v>
      </c>
      <c r="CR32" s="74">
        <f t="shared" ca="1" si="33"/>
        <v>18</v>
      </c>
      <c r="CS32" s="1"/>
      <c r="CT32" s="67">
        <v>32</v>
      </c>
      <c r="CU32" s="67">
        <v>3</v>
      </c>
      <c r="CV32" s="67">
        <v>1</v>
      </c>
      <c r="CW32" s="1"/>
      <c r="CX32" s="73">
        <f t="shared" ca="1" si="34"/>
        <v>0.61766214944098297</v>
      </c>
      <c r="CY32" s="74">
        <f t="shared" ca="1" si="35"/>
        <v>42</v>
      </c>
      <c r="CZ32" s="1"/>
      <c r="DA32" s="67">
        <v>32</v>
      </c>
      <c r="DB32" s="67">
        <v>3</v>
      </c>
      <c r="DC32" s="67">
        <v>1</v>
      </c>
      <c r="DE32" s="73">
        <f t="shared" ca="1" si="36"/>
        <v>0.68910710407107911</v>
      </c>
      <c r="DF32" s="74">
        <f t="shared" ca="1" si="37"/>
        <v>23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73"/>
      <c r="CD33" s="74"/>
      <c r="CE33" s="74"/>
      <c r="CF33" s="67"/>
      <c r="CG33" s="67"/>
      <c r="CH33" s="67"/>
      <c r="CI33" s="1"/>
      <c r="CJ33" s="73">
        <f t="shared" ca="1" si="30"/>
        <v>0.9021946564083565</v>
      </c>
      <c r="CK33" s="74">
        <f t="shared" ca="1" si="31"/>
        <v>11</v>
      </c>
      <c r="CL33" s="1"/>
      <c r="CM33" s="67">
        <v>33</v>
      </c>
      <c r="CN33" s="67">
        <v>4</v>
      </c>
      <c r="CO33" s="67">
        <v>6</v>
      </c>
      <c r="CQ33" s="73">
        <f t="shared" ca="1" si="32"/>
        <v>0.5307054409690547</v>
      </c>
      <c r="CR33" s="74">
        <f t="shared" ca="1" si="33"/>
        <v>48</v>
      </c>
      <c r="CS33" s="1"/>
      <c r="CT33" s="67">
        <v>33</v>
      </c>
      <c r="CU33" s="67">
        <v>3</v>
      </c>
      <c r="CV33" s="67">
        <v>2</v>
      </c>
      <c r="CX33" s="73">
        <f t="shared" ca="1" si="34"/>
        <v>0.95601172357915876</v>
      </c>
      <c r="CY33" s="74">
        <f t="shared" ca="1" si="35"/>
        <v>7</v>
      </c>
      <c r="CZ33" s="1"/>
      <c r="DA33" s="67">
        <v>33</v>
      </c>
      <c r="DB33" s="67">
        <v>3</v>
      </c>
      <c r="DC33" s="67">
        <v>2</v>
      </c>
      <c r="DE33" s="73">
        <f t="shared" ca="1" si="36"/>
        <v>0.34905377101346247</v>
      </c>
      <c r="DF33" s="74">
        <f t="shared" ca="1" si="37"/>
        <v>48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73"/>
      <c r="CD34" s="74"/>
      <c r="CE34" s="74"/>
      <c r="CF34" s="67"/>
      <c r="CG34" s="67"/>
      <c r="CH34" s="67"/>
      <c r="CI34" s="1"/>
      <c r="CJ34" s="73">
        <f t="shared" ca="1" si="30"/>
        <v>0.82001559999426732</v>
      </c>
      <c r="CK34" s="74">
        <f t="shared" ca="1" si="31"/>
        <v>18</v>
      </c>
      <c r="CL34" s="1"/>
      <c r="CM34" s="67">
        <v>34</v>
      </c>
      <c r="CN34" s="67">
        <v>4</v>
      </c>
      <c r="CO34" s="67">
        <v>7</v>
      </c>
      <c r="CQ34" s="73">
        <f t="shared" ca="1" si="32"/>
        <v>0.10681938185409012</v>
      </c>
      <c r="CR34" s="74">
        <f t="shared" ca="1" si="33"/>
        <v>92</v>
      </c>
      <c r="CS34" s="1"/>
      <c r="CT34" s="67">
        <v>34</v>
      </c>
      <c r="CU34" s="67">
        <v>3</v>
      </c>
      <c r="CV34" s="67">
        <v>3</v>
      </c>
      <c r="CX34" s="73">
        <f t="shared" ca="1" si="34"/>
        <v>0.17654499978735205</v>
      </c>
      <c r="CY34" s="74">
        <f t="shared" ca="1" si="35"/>
        <v>79</v>
      </c>
      <c r="CZ34" s="1"/>
      <c r="DA34" s="67">
        <v>34</v>
      </c>
      <c r="DB34" s="67">
        <v>3</v>
      </c>
      <c r="DC34" s="67">
        <v>3</v>
      </c>
      <c r="DE34" s="73">
        <f t="shared" ca="1" si="36"/>
        <v>0.77602399867554195</v>
      </c>
      <c r="DF34" s="74">
        <f t="shared" ca="1" si="37"/>
        <v>16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73"/>
      <c r="CD35" s="74"/>
      <c r="CE35" s="74"/>
      <c r="CF35" s="67"/>
      <c r="CG35" s="67"/>
      <c r="CH35" s="67"/>
      <c r="CI35" s="1"/>
      <c r="CJ35" s="73">
        <f t="shared" ca="1" si="30"/>
        <v>0.65065891813638999</v>
      </c>
      <c r="CK35" s="74">
        <f t="shared" ca="1" si="31"/>
        <v>33</v>
      </c>
      <c r="CL35" s="1"/>
      <c r="CM35" s="67">
        <v>35</v>
      </c>
      <c r="CN35" s="67">
        <v>4</v>
      </c>
      <c r="CO35" s="67">
        <v>8</v>
      </c>
      <c r="CQ35" s="73">
        <f t="shared" ca="1" si="32"/>
        <v>0.22016521881933249</v>
      </c>
      <c r="CR35" s="74">
        <f t="shared" ca="1" si="33"/>
        <v>76</v>
      </c>
      <c r="CS35" s="1"/>
      <c r="CT35" s="67">
        <v>35</v>
      </c>
      <c r="CU35" s="67">
        <v>3</v>
      </c>
      <c r="CV35" s="67">
        <v>4</v>
      </c>
      <c r="CX35" s="73">
        <f t="shared" ca="1" si="34"/>
        <v>0.84340320707955274</v>
      </c>
      <c r="CY35" s="74">
        <f t="shared" ca="1" si="35"/>
        <v>21</v>
      </c>
      <c r="CZ35" s="1"/>
      <c r="DA35" s="67">
        <v>35</v>
      </c>
      <c r="DB35" s="67">
        <v>3</v>
      </c>
      <c r="DC35" s="67">
        <v>4</v>
      </c>
      <c r="DE35" s="73">
        <f t="shared" ca="1" si="36"/>
        <v>0.68011844459595683</v>
      </c>
      <c r="DF35" s="74">
        <f t="shared" ca="1" si="37"/>
        <v>25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78" t="str">
        <f ca="1">B5</f>
        <v>8.242＋7.602＝</v>
      </c>
      <c r="C36" s="79"/>
      <c r="D36" s="79"/>
      <c r="E36" s="79"/>
      <c r="F36" s="79"/>
      <c r="G36" s="79"/>
      <c r="H36" s="80">
        <f ca="1">H5</f>
        <v>15.843999999999999</v>
      </c>
      <c r="I36" s="80"/>
      <c r="J36" s="81"/>
      <c r="K36" s="51"/>
      <c r="L36" s="27"/>
      <c r="M36" s="78" t="str">
        <f ca="1">M5</f>
        <v>1.057＋1.822＝</v>
      </c>
      <c r="N36" s="79"/>
      <c r="O36" s="79"/>
      <c r="P36" s="79"/>
      <c r="Q36" s="79"/>
      <c r="R36" s="79"/>
      <c r="S36" s="80">
        <f ca="1">S5</f>
        <v>2.879</v>
      </c>
      <c r="T36" s="80"/>
      <c r="U36" s="81"/>
      <c r="V36" s="9"/>
      <c r="AB36" s="1" t="s">
        <v>97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8</v>
      </c>
      <c r="AE36" s="53">
        <f t="shared" ca="1" si="39"/>
        <v>4</v>
      </c>
      <c r="AF36" s="53">
        <f t="shared" ca="1" si="39"/>
        <v>4</v>
      </c>
      <c r="CC36" s="73"/>
      <c r="CD36" s="74"/>
      <c r="CE36" s="74"/>
      <c r="CF36" s="67"/>
      <c r="CG36" s="67"/>
      <c r="CH36" s="67"/>
      <c r="CI36" s="1"/>
      <c r="CJ36" s="73">
        <f t="shared" ca="1" si="30"/>
        <v>0.72983410060739673</v>
      </c>
      <c r="CK36" s="74">
        <f t="shared" ca="1" si="31"/>
        <v>26</v>
      </c>
      <c r="CL36" s="1"/>
      <c r="CM36" s="67">
        <v>36</v>
      </c>
      <c r="CN36" s="67">
        <v>4</v>
      </c>
      <c r="CO36" s="67">
        <v>9</v>
      </c>
      <c r="CQ36" s="73">
        <f t="shared" ca="1" si="32"/>
        <v>0.1075866569428271</v>
      </c>
      <c r="CR36" s="74">
        <f t="shared" ca="1" si="33"/>
        <v>91</v>
      </c>
      <c r="CS36" s="1"/>
      <c r="CT36" s="67">
        <v>36</v>
      </c>
      <c r="CU36" s="67">
        <v>3</v>
      </c>
      <c r="CV36" s="67">
        <v>5</v>
      </c>
      <c r="CX36" s="73">
        <f t="shared" ca="1" si="34"/>
        <v>0.7755556992202598</v>
      </c>
      <c r="CY36" s="74">
        <f t="shared" ca="1" si="35"/>
        <v>30</v>
      </c>
      <c r="CZ36" s="1"/>
      <c r="DA36" s="67">
        <v>36</v>
      </c>
      <c r="DB36" s="67">
        <v>3</v>
      </c>
      <c r="DC36" s="67">
        <v>5</v>
      </c>
      <c r="DE36" s="73">
        <f t="shared" ca="1" si="36"/>
        <v>2.7624274546329652E-2</v>
      </c>
      <c r="DF36" s="74">
        <f t="shared" ca="1" si="37"/>
        <v>76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8</v>
      </c>
      <c r="AE37" s="53">
        <f t="shared" ca="1" si="39"/>
        <v>7</v>
      </c>
      <c r="AF37" s="53">
        <f t="shared" ca="1" si="39"/>
        <v>9</v>
      </c>
      <c r="CC37" s="73"/>
      <c r="CD37" s="74"/>
      <c r="CE37" s="74"/>
      <c r="CF37" s="67"/>
      <c r="CG37" s="67"/>
      <c r="CH37" s="67"/>
      <c r="CI37" s="1"/>
      <c r="CJ37" s="73">
        <f t="shared" ca="1" si="30"/>
        <v>0.49884709184800513</v>
      </c>
      <c r="CK37" s="74">
        <f t="shared" ca="1" si="31"/>
        <v>44</v>
      </c>
      <c r="CL37" s="1"/>
      <c r="CM37" s="67">
        <v>37</v>
      </c>
      <c r="CN37" s="67">
        <v>5</v>
      </c>
      <c r="CO37" s="67">
        <v>1</v>
      </c>
      <c r="CQ37" s="73">
        <f t="shared" ca="1" si="32"/>
        <v>0.27202460254584127</v>
      </c>
      <c r="CR37" s="74">
        <f t="shared" ca="1" si="33"/>
        <v>70</v>
      </c>
      <c r="CS37" s="1"/>
      <c r="CT37" s="67">
        <v>37</v>
      </c>
      <c r="CU37" s="67">
        <v>3</v>
      </c>
      <c r="CV37" s="67">
        <v>6</v>
      </c>
      <c r="CX37" s="73">
        <f t="shared" ca="1" si="34"/>
        <v>0.16223430983496812</v>
      </c>
      <c r="CY37" s="74">
        <f t="shared" ca="1" si="35"/>
        <v>81</v>
      </c>
      <c r="CZ37" s="1"/>
      <c r="DA37" s="67">
        <v>37</v>
      </c>
      <c r="DB37" s="67">
        <v>3</v>
      </c>
      <c r="DC37" s="67">
        <v>6</v>
      </c>
      <c r="DE37" s="73">
        <f t="shared" ca="1" si="36"/>
        <v>0.14925816811004955</v>
      </c>
      <c r="DF37" s="74">
        <f t="shared" ca="1" si="37"/>
        <v>67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8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4</v>
      </c>
      <c r="I38" s="34">
        <f t="shared" ca="1" si="41"/>
        <v>2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1</v>
      </c>
      <c r="Q38" s="33" t="str">
        <f t="shared" ca="1" si="42"/>
        <v>.</v>
      </c>
      <c r="R38" s="34">
        <f t="shared" ca="1" si="42"/>
        <v>0</v>
      </c>
      <c r="S38" s="34">
        <f t="shared" ca="1" si="42"/>
        <v>5</v>
      </c>
      <c r="T38" s="34">
        <f t="shared" ca="1" si="42"/>
        <v>7</v>
      </c>
      <c r="U38" s="35"/>
      <c r="V38" s="9"/>
      <c r="AB38" s="1" t="s">
        <v>160</v>
      </c>
      <c r="AC38" s="1" t="str">
        <f t="shared" ca="1" si="40"/>
        <v>NO</v>
      </c>
      <c r="AD38" s="53">
        <f t="shared" ca="1" si="39"/>
        <v>5</v>
      </c>
      <c r="AE38" s="53">
        <f t="shared" ca="1" si="39"/>
        <v>6</v>
      </c>
      <c r="AF38" s="53">
        <f t="shared" ca="1" si="39"/>
        <v>1</v>
      </c>
      <c r="CC38" s="73"/>
      <c r="CD38" s="74"/>
      <c r="CE38" s="74"/>
      <c r="CF38" s="67"/>
      <c r="CG38" s="67"/>
      <c r="CH38" s="67"/>
      <c r="CI38" s="1"/>
      <c r="CJ38" s="73">
        <f t="shared" ca="1" si="30"/>
        <v>0.20458953301948291</v>
      </c>
      <c r="CK38" s="74">
        <f t="shared" ca="1" si="31"/>
        <v>63</v>
      </c>
      <c r="CL38" s="1"/>
      <c r="CM38" s="67">
        <v>38</v>
      </c>
      <c r="CN38" s="67">
        <v>5</v>
      </c>
      <c r="CO38" s="67">
        <v>2</v>
      </c>
      <c r="CQ38" s="73">
        <f t="shared" ca="1" si="32"/>
        <v>0.7780531670174895</v>
      </c>
      <c r="CR38" s="74">
        <f t="shared" ca="1" si="33"/>
        <v>23</v>
      </c>
      <c r="CS38" s="1"/>
      <c r="CT38" s="67">
        <v>38</v>
      </c>
      <c r="CU38" s="67">
        <v>3</v>
      </c>
      <c r="CV38" s="67">
        <v>7</v>
      </c>
      <c r="CX38" s="73">
        <f t="shared" ca="1" si="34"/>
        <v>0.39878641684033478</v>
      </c>
      <c r="CY38" s="74">
        <f t="shared" ca="1" si="35"/>
        <v>58</v>
      </c>
      <c r="CZ38" s="1"/>
      <c r="DA38" s="67">
        <v>38</v>
      </c>
      <c r="DB38" s="67">
        <v>3</v>
      </c>
      <c r="DC38" s="67">
        <v>7</v>
      </c>
      <c r="DE38" s="73">
        <f t="shared" ca="1" si="36"/>
        <v>0.65522152532959521</v>
      </c>
      <c r="DF38" s="74">
        <f t="shared" ca="1" si="37"/>
        <v>27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7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0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8</v>
      </c>
      <c r="S39" s="41">
        <f t="shared" ca="1" si="43"/>
        <v>2</v>
      </c>
      <c r="T39" s="41">
        <f t="shared" ca="1" si="43"/>
        <v>2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6</v>
      </c>
      <c r="AE39" s="53">
        <f t="shared" ca="1" si="39"/>
        <v>7</v>
      </c>
      <c r="AF39" s="53">
        <f t="shared" ca="1" si="39"/>
        <v>6</v>
      </c>
      <c r="CC39" s="73"/>
      <c r="CD39" s="74"/>
      <c r="CE39" s="74"/>
      <c r="CF39" s="67"/>
      <c r="CG39" s="67"/>
      <c r="CH39" s="67"/>
      <c r="CI39" s="1"/>
      <c r="CJ39" s="73">
        <f t="shared" ca="1" si="30"/>
        <v>2.4683445109213054E-2</v>
      </c>
      <c r="CK39" s="74">
        <f t="shared" ca="1" si="31"/>
        <v>78</v>
      </c>
      <c r="CL39" s="1"/>
      <c r="CM39" s="67">
        <v>39</v>
      </c>
      <c r="CN39" s="67">
        <v>5</v>
      </c>
      <c r="CO39" s="67">
        <v>3</v>
      </c>
      <c r="CQ39" s="73">
        <f t="shared" ca="1" si="32"/>
        <v>0.89115264713263476</v>
      </c>
      <c r="CR39" s="74">
        <f t="shared" ca="1" si="33"/>
        <v>11</v>
      </c>
      <c r="CS39" s="1"/>
      <c r="CT39" s="67">
        <v>39</v>
      </c>
      <c r="CU39" s="67">
        <v>3</v>
      </c>
      <c r="CV39" s="67">
        <v>8</v>
      </c>
      <c r="CX39" s="73">
        <f t="shared" ca="1" si="34"/>
        <v>0.94737282237280029</v>
      </c>
      <c r="CY39" s="74">
        <f t="shared" ca="1" si="35"/>
        <v>9</v>
      </c>
      <c r="CZ39" s="1"/>
      <c r="DA39" s="67">
        <v>39</v>
      </c>
      <c r="DB39" s="67">
        <v>3</v>
      </c>
      <c r="DC39" s="67">
        <v>8</v>
      </c>
      <c r="DE39" s="73">
        <f t="shared" ca="1" si="36"/>
        <v>0.755009947956367</v>
      </c>
      <c r="DF39" s="74">
        <f t="shared" ca="1" si="37"/>
        <v>19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5</v>
      </c>
      <c r="F40" s="55" t="str">
        <f t="shared" si="41"/>
        <v>.</v>
      </c>
      <c r="G40" s="56">
        <f t="shared" ca="1" si="41"/>
        <v>8</v>
      </c>
      <c r="H40" s="57">
        <f t="shared" ca="1" si="41"/>
        <v>4</v>
      </c>
      <c r="I40" s="57">
        <f t="shared" ca="1" si="41"/>
        <v>4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2</v>
      </c>
      <c r="Q40" s="55" t="str">
        <f t="shared" si="43"/>
        <v>.</v>
      </c>
      <c r="R40" s="56">
        <f t="shared" ca="1" si="43"/>
        <v>8</v>
      </c>
      <c r="S40" s="57">
        <f t="shared" ca="1" si="43"/>
        <v>7</v>
      </c>
      <c r="T40" s="57">
        <f t="shared" ca="1" si="43"/>
        <v>9</v>
      </c>
      <c r="U40" s="58"/>
      <c r="V40" s="9"/>
      <c r="X40" s="59"/>
      <c r="AA40" s="2" t="s">
        <v>99</v>
      </c>
      <c r="AB40" s="1" t="s">
        <v>30</v>
      </c>
      <c r="AC40" s="1" t="str">
        <f t="shared" ca="1" si="40"/>
        <v>NO</v>
      </c>
      <c r="AD40" s="53">
        <f t="shared" ca="1" si="39"/>
        <v>5</v>
      </c>
      <c r="AE40" s="53">
        <f t="shared" ca="1" si="39"/>
        <v>4</v>
      </c>
      <c r="AF40" s="53">
        <f t="shared" ca="1" si="39"/>
        <v>7</v>
      </c>
      <c r="CC40" s="73"/>
      <c r="CD40" s="74"/>
      <c r="CE40" s="74"/>
      <c r="CF40" s="67"/>
      <c r="CG40" s="67"/>
      <c r="CH40" s="67"/>
      <c r="CI40" s="1"/>
      <c r="CJ40" s="73">
        <f t="shared" ca="1" si="30"/>
        <v>0.92944572634522038</v>
      </c>
      <c r="CK40" s="74">
        <f t="shared" ca="1" si="31"/>
        <v>7</v>
      </c>
      <c r="CL40" s="1"/>
      <c r="CM40" s="67">
        <v>40</v>
      </c>
      <c r="CN40" s="67">
        <v>5</v>
      </c>
      <c r="CO40" s="67">
        <v>4</v>
      </c>
      <c r="CQ40" s="73">
        <f t="shared" ca="1" si="32"/>
        <v>0.41053503118254164</v>
      </c>
      <c r="CR40" s="74">
        <f t="shared" ca="1" si="33"/>
        <v>58</v>
      </c>
      <c r="CS40" s="1"/>
      <c r="CT40" s="67">
        <v>40</v>
      </c>
      <c r="CU40" s="67">
        <v>3</v>
      </c>
      <c r="CV40" s="67">
        <v>9</v>
      </c>
      <c r="CX40" s="73">
        <f t="shared" ca="1" si="34"/>
        <v>0.83462249973103886</v>
      </c>
      <c r="CY40" s="74">
        <f t="shared" ca="1" si="35"/>
        <v>22</v>
      </c>
      <c r="CZ40" s="1"/>
      <c r="DA40" s="67">
        <v>40</v>
      </c>
      <c r="DB40" s="67">
        <v>3</v>
      </c>
      <c r="DC40" s="67">
        <v>9</v>
      </c>
      <c r="DE40" s="73">
        <f t="shared" ca="1" si="36"/>
        <v>0.28783650963056762</v>
      </c>
      <c r="DF40" s="74">
        <f t="shared" ca="1" si="37"/>
        <v>51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8</v>
      </c>
      <c r="AE41" s="53">
        <f t="shared" ca="1" si="39"/>
        <v>2</v>
      </c>
      <c r="AF41" s="53">
        <f t="shared" ca="1" si="39"/>
        <v>7</v>
      </c>
      <c r="CC41" s="73"/>
      <c r="CD41" s="74"/>
      <c r="CE41" s="74"/>
      <c r="CF41" s="67"/>
      <c r="CG41" s="67"/>
      <c r="CH41" s="67"/>
      <c r="CI41" s="1"/>
      <c r="CJ41" s="73">
        <f t="shared" ca="1" si="30"/>
        <v>0.91697100418486277</v>
      </c>
      <c r="CK41" s="74">
        <f t="shared" ca="1" si="31"/>
        <v>8</v>
      </c>
      <c r="CL41" s="1"/>
      <c r="CM41" s="67">
        <v>41</v>
      </c>
      <c r="CN41" s="67">
        <v>5</v>
      </c>
      <c r="CO41" s="67">
        <v>5</v>
      </c>
      <c r="CQ41" s="73">
        <f t="shared" ca="1" si="32"/>
        <v>0.16022722005752921</v>
      </c>
      <c r="CR41" s="74">
        <f t="shared" ca="1" si="33"/>
        <v>84</v>
      </c>
      <c r="CS41" s="1"/>
      <c r="CT41" s="67">
        <v>41</v>
      </c>
      <c r="CU41" s="67">
        <v>4</v>
      </c>
      <c r="CV41" s="67">
        <v>0</v>
      </c>
      <c r="CX41" s="73">
        <f t="shared" ca="1" si="34"/>
        <v>0.81830320988953298</v>
      </c>
      <c r="CY41" s="74">
        <f t="shared" ca="1" si="35"/>
        <v>26</v>
      </c>
      <c r="CZ41" s="1"/>
      <c r="DA41" s="67">
        <v>41</v>
      </c>
      <c r="DB41" s="67">
        <v>4</v>
      </c>
      <c r="DC41" s="67">
        <v>0</v>
      </c>
      <c r="DE41" s="73">
        <f t="shared" ca="1" si="36"/>
        <v>0.17818589303353016</v>
      </c>
      <c r="DF41" s="74">
        <f t="shared" ca="1" si="37"/>
        <v>62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NO</v>
      </c>
      <c r="AD42" s="53">
        <f t="shared" ca="1" si="39"/>
        <v>3</v>
      </c>
      <c r="AE42" s="53">
        <f t="shared" ca="1" si="39"/>
        <v>7</v>
      </c>
      <c r="AF42" s="53">
        <f t="shared" ca="1" si="39"/>
        <v>3</v>
      </c>
      <c r="CC42" s="73"/>
      <c r="CD42" s="74"/>
      <c r="CE42" s="74"/>
      <c r="CF42" s="67"/>
      <c r="CG42" s="67"/>
      <c r="CH42" s="67"/>
      <c r="CI42" s="1"/>
      <c r="CJ42" s="73">
        <f t="shared" ca="1" si="30"/>
        <v>0.6342860005235178</v>
      </c>
      <c r="CK42" s="74">
        <f t="shared" ca="1" si="31"/>
        <v>35</v>
      </c>
      <c r="CL42" s="1"/>
      <c r="CM42" s="67">
        <v>42</v>
      </c>
      <c r="CN42" s="67">
        <v>5</v>
      </c>
      <c r="CO42" s="67">
        <v>6</v>
      </c>
      <c r="CQ42" s="73">
        <f t="shared" ca="1" si="32"/>
        <v>0.82484197563257711</v>
      </c>
      <c r="CR42" s="74">
        <f t="shared" ca="1" si="33"/>
        <v>19</v>
      </c>
      <c r="CS42" s="1"/>
      <c r="CT42" s="67">
        <v>42</v>
      </c>
      <c r="CU42" s="67">
        <v>4</v>
      </c>
      <c r="CV42" s="67">
        <v>1</v>
      </c>
      <c r="CX42" s="73">
        <f t="shared" ca="1" si="34"/>
        <v>3.0031742016611074E-2</v>
      </c>
      <c r="CY42" s="74">
        <f t="shared" ca="1" si="35"/>
        <v>98</v>
      </c>
      <c r="CZ42" s="1"/>
      <c r="DA42" s="67">
        <v>42</v>
      </c>
      <c r="DB42" s="67">
        <v>4</v>
      </c>
      <c r="DC42" s="67">
        <v>1</v>
      </c>
      <c r="DE42" s="73">
        <f t="shared" ca="1" si="36"/>
        <v>0.45645713594276593</v>
      </c>
      <c r="DF42" s="74">
        <f t="shared" ca="1" si="37"/>
        <v>40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78" t="str">
        <f ca="1">B12</f>
        <v>6.457＋7.104＝</v>
      </c>
      <c r="C43" s="79"/>
      <c r="D43" s="79"/>
      <c r="E43" s="79"/>
      <c r="F43" s="79"/>
      <c r="G43" s="79"/>
      <c r="H43" s="80">
        <f ca="1">H12</f>
        <v>13.561</v>
      </c>
      <c r="I43" s="80"/>
      <c r="J43" s="81"/>
      <c r="K43" s="9"/>
      <c r="L43" s="26"/>
      <c r="M43" s="78" t="str">
        <f ca="1">M12</f>
        <v>7.365＋8.311＝</v>
      </c>
      <c r="N43" s="79"/>
      <c r="O43" s="79"/>
      <c r="P43" s="79"/>
      <c r="Q43" s="79"/>
      <c r="R43" s="79"/>
      <c r="S43" s="80">
        <f ca="1">S12</f>
        <v>15.676</v>
      </c>
      <c r="T43" s="80"/>
      <c r="U43" s="81"/>
      <c r="V43" s="9"/>
      <c r="AB43" s="1" t="s">
        <v>33</v>
      </c>
      <c r="AC43" s="1" t="str">
        <f t="shared" ca="1" si="40"/>
        <v>NO</v>
      </c>
      <c r="AD43" s="53">
        <f t="shared" ca="1" si="39"/>
        <v>1</v>
      </c>
      <c r="AE43" s="53">
        <f t="shared" ca="1" si="39"/>
        <v>9</v>
      </c>
      <c r="AF43" s="53">
        <f t="shared" ca="1" si="39"/>
        <v>1</v>
      </c>
      <c r="CC43" s="73"/>
      <c r="CD43" s="74"/>
      <c r="CE43" s="74"/>
      <c r="CF43" s="67"/>
      <c r="CG43" s="67"/>
      <c r="CH43" s="67"/>
      <c r="CI43" s="1"/>
      <c r="CJ43" s="73">
        <f t="shared" ca="1" si="30"/>
        <v>0.26798863384211891</v>
      </c>
      <c r="CK43" s="74">
        <f t="shared" ca="1" si="31"/>
        <v>57</v>
      </c>
      <c r="CL43" s="1"/>
      <c r="CM43" s="67">
        <v>43</v>
      </c>
      <c r="CN43" s="67">
        <v>5</v>
      </c>
      <c r="CO43" s="67">
        <v>7</v>
      </c>
      <c r="CQ43" s="73">
        <f t="shared" ca="1" si="32"/>
        <v>0.47097847974247098</v>
      </c>
      <c r="CR43" s="74">
        <f t="shared" ca="1" si="33"/>
        <v>54</v>
      </c>
      <c r="CS43" s="1"/>
      <c r="CT43" s="67">
        <v>43</v>
      </c>
      <c r="CU43" s="67">
        <v>4</v>
      </c>
      <c r="CV43" s="67">
        <v>2</v>
      </c>
      <c r="CX43" s="73">
        <f t="shared" ca="1" si="34"/>
        <v>0.55771556539462941</v>
      </c>
      <c r="CY43" s="74">
        <f t="shared" ca="1" si="35"/>
        <v>44</v>
      </c>
      <c r="CZ43" s="1"/>
      <c r="DA43" s="67">
        <v>43</v>
      </c>
      <c r="DB43" s="67">
        <v>4</v>
      </c>
      <c r="DC43" s="67">
        <v>2</v>
      </c>
      <c r="DE43" s="73">
        <f t="shared" ca="1" si="36"/>
        <v>0.25044666679686356</v>
      </c>
      <c r="DF43" s="74">
        <f t="shared" ca="1" si="37"/>
        <v>55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4</v>
      </c>
      <c r="AE44" s="53">
        <f t="shared" ca="1" si="39"/>
        <v>9</v>
      </c>
      <c r="AF44" s="53">
        <f t="shared" ca="1" si="39"/>
        <v>3</v>
      </c>
      <c r="CC44" s="73"/>
      <c r="CD44" s="74"/>
      <c r="CE44" s="74"/>
      <c r="CF44" s="67"/>
      <c r="CG44" s="67"/>
      <c r="CH44" s="67"/>
      <c r="CI44" s="1"/>
      <c r="CJ44" s="73">
        <f t="shared" ca="1" si="30"/>
        <v>0.86810142568860871</v>
      </c>
      <c r="CK44" s="74">
        <f t="shared" ca="1" si="31"/>
        <v>13</v>
      </c>
      <c r="CL44" s="1"/>
      <c r="CM44" s="67">
        <v>44</v>
      </c>
      <c r="CN44" s="67">
        <v>5</v>
      </c>
      <c r="CO44" s="67">
        <v>8</v>
      </c>
      <c r="CQ44" s="73">
        <f t="shared" ca="1" si="32"/>
        <v>5.6206884858046591E-3</v>
      </c>
      <c r="CR44" s="74">
        <f t="shared" ca="1" si="33"/>
        <v>100</v>
      </c>
      <c r="CS44" s="1"/>
      <c r="CT44" s="67">
        <v>44</v>
      </c>
      <c r="CU44" s="67">
        <v>4</v>
      </c>
      <c r="CV44" s="67">
        <v>3</v>
      </c>
      <c r="CX44" s="73">
        <f t="shared" ca="1" si="34"/>
        <v>0.42917391158448071</v>
      </c>
      <c r="CY44" s="74">
        <f t="shared" ca="1" si="35"/>
        <v>55</v>
      </c>
      <c r="CZ44" s="1"/>
      <c r="DA44" s="67">
        <v>44</v>
      </c>
      <c r="DB44" s="67">
        <v>4</v>
      </c>
      <c r="DC44" s="67">
        <v>3</v>
      </c>
      <c r="DE44" s="73">
        <f t="shared" ca="1" si="36"/>
        <v>0.6740193896715484</v>
      </c>
      <c r="DF44" s="74">
        <f t="shared" ca="1" si="37"/>
        <v>26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6</v>
      </c>
      <c r="F45" s="33" t="str">
        <f t="shared" ca="1" si="44"/>
        <v>.</v>
      </c>
      <c r="G45" s="34">
        <f t="shared" ca="1" si="44"/>
        <v>4</v>
      </c>
      <c r="H45" s="34">
        <f t="shared" ca="1" si="44"/>
        <v>5</v>
      </c>
      <c r="I45" s="34">
        <f t="shared" ca="1" si="44"/>
        <v>7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7</v>
      </c>
      <c r="Q45" s="33" t="str">
        <f t="shared" ca="1" si="45"/>
        <v>.</v>
      </c>
      <c r="R45" s="34">
        <f t="shared" ca="1" si="45"/>
        <v>3</v>
      </c>
      <c r="S45" s="34">
        <f t="shared" ca="1" si="45"/>
        <v>6</v>
      </c>
      <c r="T45" s="34">
        <f t="shared" ca="1" si="45"/>
        <v>5</v>
      </c>
      <c r="U45" s="35"/>
      <c r="V45" s="9"/>
      <c r="AA45" s="2" t="s">
        <v>100</v>
      </c>
      <c r="AB45" s="1" t="s">
        <v>36</v>
      </c>
      <c r="AC45" s="1" t="str">
        <f t="shared" ca="1" si="40"/>
        <v>NO</v>
      </c>
      <c r="AD45" s="53">
        <f t="shared" ca="1" si="39"/>
        <v>6</v>
      </c>
      <c r="AE45" s="53">
        <f t="shared" ca="1" si="39"/>
        <v>0</v>
      </c>
      <c r="AF45" s="53">
        <f t="shared" ca="1" si="39"/>
        <v>5</v>
      </c>
      <c r="CC45" s="73"/>
      <c r="CD45" s="74"/>
      <c r="CE45" s="74"/>
      <c r="CF45" s="67"/>
      <c r="CG45" s="67"/>
      <c r="CH45" s="67"/>
      <c r="CI45" s="1"/>
      <c r="CJ45" s="73">
        <f t="shared" ca="1" si="30"/>
        <v>0.35120684033677751</v>
      </c>
      <c r="CK45" s="74">
        <f t="shared" ca="1" si="31"/>
        <v>53</v>
      </c>
      <c r="CL45" s="1"/>
      <c r="CM45" s="67">
        <v>45</v>
      </c>
      <c r="CN45" s="67">
        <v>5</v>
      </c>
      <c r="CO45" s="67">
        <v>9</v>
      </c>
      <c r="CQ45" s="73">
        <f t="shared" ca="1" si="32"/>
        <v>0.28276355969542566</v>
      </c>
      <c r="CR45" s="74">
        <f t="shared" ca="1" si="33"/>
        <v>69</v>
      </c>
      <c r="CS45" s="1"/>
      <c r="CT45" s="67">
        <v>45</v>
      </c>
      <c r="CU45" s="67">
        <v>4</v>
      </c>
      <c r="CV45" s="67">
        <v>4</v>
      </c>
      <c r="CX45" s="73">
        <f t="shared" ca="1" si="34"/>
        <v>0.39063160254442064</v>
      </c>
      <c r="CY45" s="74">
        <f t="shared" ca="1" si="35"/>
        <v>59</v>
      </c>
      <c r="CZ45" s="1"/>
      <c r="DA45" s="67">
        <v>45</v>
      </c>
      <c r="DB45" s="67">
        <v>4</v>
      </c>
      <c r="DC45" s="67">
        <v>4</v>
      </c>
      <c r="DE45" s="73">
        <f t="shared" ca="1" si="36"/>
        <v>0.76445830324301445</v>
      </c>
      <c r="DF45" s="74">
        <f t="shared" ca="1" si="37"/>
        <v>18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7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0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8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1</v>
      </c>
      <c r="T46" s="41">
        <f t="shared" ca="1" si="47"/>
        <v>1</v>
      </c>
      <c r="U46" s="35"/>
      <c r="V46" s="9"/>
      <c r="AA46" s="2" t="s">
        <v>101</v>
      </c>
      <c r="AB46" s="2" t="s">
        <v>38</v>
      </c>
      <c r="AC46" s="1" t="str">
        <f t="shared" ca="1" si="40"/>
        <v>NO</v>
      </c>
      <c r="AD46" s="53">
        <f t="shared" ca="1" si="39"/>
        <v>7</v>
      </c>
      <c r="AE46" s="53">
        <f t="shared" ca="1" si="39"/>
        <v>1</v>
      </c>
      <c r="AF46" s="53">
        <f t="shared" ca="1" si="39"/>
        <v>7</v>
      </c>
      <c r="CC46" s="73"/>
      <c r="CD46" s="74"/>
      <c r="CE46" s="74"/>
      <c r="CF46" s="67"/>
      <c r="CG46" s="67"/>
      <c r="CH46" s="67"/>
      <c r="CI46" s="1"/>
      <c r="CJ46" s="73">
        <f t="shared" ca="1" si="30"/>
        <v>0.93233631047530385</v>
      </c>
      <c r="CK46" s="74">
        <f t="shared" ca="1" si="31"/>
        <v>6</v>
      </c>
      <c r="CL46" s="1"/>
      <c r="CM46" s="67">
        <v>46</v>
      </c>
      <c r="CN46" s="67">
        <v>6</v>
      </c>
      <c r="CO46" s="67">
        <v>1</v>
      </c>
      <c r="CQ46" s="73">
        <f t="shared" ca="1" si="32"/>
        <v>0.19543767420426983</v>
      </c>
      <c r="CR46" s="74">
        <f t="shared" ca="1" si="33"/>
        <v>80</v>
      </c>
      <c r="CS46" s="1"/>
      <c r="CT46" s="67">
        <v>46</v>
      </c>
      <c r="CU46" s="67">
        <v>4</v>
      </c>
      <c r="CV46" s="67">
        <v>5</v>
      </c>
      <c r="CX46" s="73">
        <f t="shared" ca="1" si="34"/>
        <v>0.40030607796437534</v>
      </c>
      <c r="CY46" s="74">
        <f t="shared" ca="1" si="35"/>
        <v>57</v>
      </c>
      <c r="CZ46" s="1"/>
      <c r="DA46" s="67">
        <v>46</v>
      </c>
      <c r="DB46" s="67">
        <v>4</v>
      </c>
      <c r="DC46" s="67">
        <v>5</v>
      </c>
      <c r="DE46" s="73">
        <f t="shared" ca="1" si="36"/>
        <v>0.70553521238317352</v>
      </c>
      <c r="DF46" s="74">
        <f t="shared" ca="1" si="37"/>
        <v>22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3</v>
      </c>
      <c r="F47" s="55" t="str">
        <f t="shared" si="46"/>
        <v>.</v>
      </c>
      <c r="G47" s="56">
        <f t="shared" ca="1" si="46"/>
        <v>5</v>
      </c>
      <c r="H47" s="57">
        <f t="shared" ca="1" si="46"/>
        <v>6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5</v>
      </c>
      <c r="Q47" s="55" t="str">
        <f t="shared" si="47"/>
        <v>.</v>
      </c>
      <c r="R47" s="56">
        <f t="shared" ca="1" si="47"/>
        <v>6</v>
      </c>
      <c r="S47" s="57">
        <f t="shared" ca="1" si="47"/>
        <v>7</v>
      </c>
      <c r="T47" s="57">
        <f t="shared" ca="1" si="47"/>
        <v>6</v>
      </c>
      <c r="U47" s="58"/>
      <c r="V47" s="9"/>
      <c r="AA47" s="2" t="s">
        <v>102</v>
      </c>
      <c r="AB47" s="2" t="s">
        <v>40</v>
      </c>
      <c r="AC47" s="1" t="str">
        <f t="shared" ca="1" si="40"/>
        <v>NO</v>
      </c>
      <c r="AD47" s="53">
        <f t="shared" ca="1" si="39"/>
        <v>1</v>
      </c>
      <c r="AE47" s="53">
        <f t="shared" ca="1" si="39"/>
        <v>4</v>
      </c>
      <c r="AF47" s="53">
        <f t="shared" ca="1" si="39"/>
        <v>7</v>
      </c>
      <c r="CC47" s="73"/>
      <c r="CD47" s="74"/>
      <c r="CE47" s="74"/>
      <c r="CF47" s="67"/>
      <c r="CG47" s="67"/>
      <c r="CH47" s="67"/>
      <c r="CI47" s="1"/>
      <c r="CJ47" s="73">
        <f t="shared" ca="1" si="30"/>
        <v>2.3375165864414904E-2</v>
      </c>
      <c r="CK47" s="74">
        <f t="shared" ca="1" si="31"/>
        <v>79</v>
      </c>
      <c r="CL47" s="1"/>
      <c r="CM47" s="67">
        <v>47</v>
      </c>
      <c r="CN47" s="67">
        <v>6</v>
      </c>
      <c r="CO47" s="67">
        <v>2</v>
      </c>
      <c r="CQ47" s="73">
        <f t="shared" ca="1" si="32"/>
        <v>2.2731007569013473E-2</v>
      </c>
      <c r="CR47" s="74">
        <f t="shared" ca="1" si="33"/>
        <v>98</v>
      </c>
      <c r="CS47" s="1"/>
      <c r="CT47" s="67">
        <v>47</v>
      </c>
      <c r="CU47" s="67">
        <v>4</v>
      </c>
      <c r="CV47" s="67">
        <v>6</v>
      </c>
      <c r="CX47" s="73">
        <f t="shared" ca="1" si="34"/>
        <v>0.35371867702132087</v>
      </c>
      <c r="CY47" s="74">
        <f t="shared" ca="1" si="35"/>
        <v>64</v>
      </c>
      <c r="CZ47" s="1"/>
      <c r="DA47" s="67">
        <v>47</v>
      </c>
      <c r="DB47" s="67">
        <v>4</v>
      </c>
      <c r="DC47" s="67">
        <v>6</v>
      </c>
      <c r="DE47" s="73">
        <f t="shared" ca="1" si="36"/>
        <v>0.46694829890138601</v>
      </c>
      <c r="DF47" s="74">
        <f t="shared" ca="1" si="37"/>
        <v>38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73"/>
      <c r="CD48" s="74"/>
      <c r="CE48" s="74"/>
      <c r="CF48" s="67"/>
      <c r="CG48" s="67"/>
      <c r="CH48" s="67"/>
      <c r="CI48" s="1"/>
      <c r="CJ48" s="73">
        <f t="shared" ca="1" si="30"/>
        <v>2.9275133839770873E-2</v>
      </c>
      <c r="CK48" s="74">
        <f t="shared" ca="1" si="31"/>
        <v>77</v>
      </c>
      <c r="CL48" s="1"/>
      <c r="CM48" s="67">
        <v>48</v>
      </c>
      <c r="CN48" s="67">
        <v>6</v>
      </c>
      <c r="CO48" s="67">
        <v>3</v>
      </c>
      <c r="CQ48" s="73">
        <f t="shared" ca="1" si="32"/>
        <v>0.39355687105470605</v>
      </c>
      <c r="CR48" s="74">
        <f t="shared" ca="1" si="33"/>
        <v>60</v>
      </c>
      <c r="CS48" s="1"/>
      <c r="CT48" s="67">
        <v>48</v>
      </c>
      <c r="CU48" s="67">
        <v>4</v>
      </c>
      <c r="CV48" s="67">
        <v>7</v>
      </c>
      <c r="CX48" s="73">
        <f t="shared" ca="1" si="34"/>
        <v>0.53629608161732389</v>
      </c>
      <c r="CY48" s="74">
        <f t="shared" ca="1" si="35"/>
        <v>47</v>
      </c>
      <c r="CZ48" s="1"/>
      <c r="DA48" s="67">
        <v>48</v>
      </c>
      <c r="DB48" s="67">
        <v>4</v>
      </c>
      <c r="DC48" s="67">
        <v>7</v>
      </c>
      <c r="DE48" s="73">
        <f t="shared" ca="1" si="36"/>
        <v>0.80150007708872084</v>
      </c>
      <c r="DF48" s="74">
        <f t="shared" ca="1" si="37"/>
        <v>13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73"/>
      <c r="CD49" s="74"/>
      <c r="CE49" s="74"/>
      <c r="CF49" s="67"/>
      <c r="CG49" s="67"/>
      <c r="CH49" s="67"/>
      <c r="CI49" s="1"/>
      <c r="CJ49" s="73">
        <f t="shared" ca="1" si="30"/>
        <v>0.70645163280060685</v>
      </c>
      <c r="CK49" s="74">
        <f t="shared" ca="1" si="31"/>
        <v>29</v>
      </c>
      <c r="CL49" s="1"/>
      <c r="CM49" s="67">
        <v>49</v>
      </c>
      <c r="CN49" s="67">
        <v>6</v>
      </c>
      <c r="CO49" s="67">
        <v>4</v>
      </c>
      <c r="CQ49" s="73">
        <f t="shared" ca="1" si="32"/>
        <v>0.12451339691457908</v>
      </c>
      <c r="CR49" s="74">
        <f t="shared" ca="1" si="33"/>
        <v>89</v>
      </c>
      <c r="CS49" s="1"/>
      <c r="CT49" s="67">
        <v>49</v>
      </c>
      <c r="CU49" s="67">
        <v>4</v>
      </c>
      <c r="CV49" s="67">
        <v>8</v>
      </c>
      <c r="CX49" s="73">
        <f t="shared" ca="1" si="34"/>
        <v>0.20399760427534475</v>
      </c>
      <c r="CY49" s="74">
        <f t="shared" ca="1" si="35"/>
        <v>76</v>
      </c>
      <c r="CZ49" s="1"/>
      <c r="DA49" s="67">
        <v>49</v>
      </c>
      <c r="DB49" s="67">
        <v>4</v>
      </c>
      <c r="DC49" s="67">
        <v>8</v>
      </c>
      <c r="DE49" s="73">
        <f t="shared" ca="1" si="36"/>
        <v>2.3676861915966629E-4</v>
      </c>
      <c r="DF49" s="74">
        <f t="shared" ca="1" si="37"/>
        <v>81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78" t="str">
        <f ca="1">B19</f>
        <v>5.476＋3.071＝</v>
      </c>
      <c r="C50" s="79"/>
      <c r="D50" s="79"/>
      <c r="E50" s="79"/>
      <c r="F50" s="79"/>
      <c r="G50" s="79"/>
      <c r="H50" s="80">
        <f ca="1">H19</f>
        <v>8.5470000000000006</v>
      </c>
      <c r="I50" s="80"/>
      <c r="J50" s="81"/>
      <c r="K50" s="9"/>
      <c r="L50" s="26"/>
      <c r="M50" s="78" t="str">
        <f ca="1">M19</f>
        <v>1.312＋9.515＝</v>
      </c>
      <c r="N50" s="79"/>
      <c r="O50" s="79"/>
      <c r="P50" s="79"/>
      <c r="Q50" s="79"/>
      <c r="R50" s="79"/>
      <c r="S50" s="80">
        <f ca="1">S19</f>
        <v>10.827</v>
      </c>
      <c r="T50" s="80"/>
      <c r="U50" s="81"/>
      <c r="V50" s="9"/>
      <c r="CC50" s="73"/>
      <c r="CD50" s="74"/>
      <c r="CE50" s="74"/>
      <c r="CF50" s="67"/>
      <c r="CG50" s="67"/>
      <c r="CH50" s="67"/>
      <c r="CI50" s="1"/>
      <c r="CJ50" s="73">
        <f t="shared" ca="1" si="30"/>
        <v>0.72616287388714917</v>
      </c>
      <c r="CK50" s="74">
        <f t="shared" ca="1" si="31"/>
        <v>27</v>
      </c>
      <c r="CL50" s="1"/>
      <c r="CM50" s="67">
        <v>50</v>
      </c>
      <c r="CN50" s="67">
        <v>6</v>
      </c>
      <c r="CO50" s="67">
        <v>5</v>
      </c>
      <c r="CQ50" s="73">
        <f t="shared" ca="1" si="32"/>
        <v>0.66527204675208429</v>
      </c>
      <c r="CR50" s="74">
        <f t="shared" ca="1" si="33"/>
        <v>37</v>
      </c>
      <c r="CS50" s="1"/>
      <c r="CT50" s="67">
        <v>50</v>
      </c>
      <c r="CU50" s="67">
        <v>4</v>
      </c>
      <c r="CV50" s="67">
        <v>9</v>
      </c>
      <c r="CX50" s="73">
        <f t="shared" ca="1" si="34"/>
        <v>0.28198310021716699</v>
      </c>
      <c r="CY50" s="74">
        <f t="shared" ca="1" si="35"/>
        <v>71</v>
      </c>
      <c r="CZ50" s="1"/>
      <c r="DA50" s="67">
        <v>50</v>
      </c>
      <c r="DB50" s="67">
        <v>4</v>
      </c>
      <c r="DC50" s="67">
        <v>9</v>
      </c>
      <c r="DE50" s="73">
        <f t="shared" ca="1" si="36"/>
        <v>0.21254896648170241</v>
      </c>
      <c r="DF50" s="74">
        <f t="shared" ca="1" si="37"/>
        <v>59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73"/>
      <c r="CD51" s="74"/>
      <c r="CE51" s="74"/>
      <c r="CF51" s="67"/>
      <c r="CG51" s="67"/>
      <c r="CH51" s="67"/>
      <c r="CI51" s="1"/>
      <c r="CJ51" s="73">
        <f t="shared" ca="1" si="30"/>
        <v>0.43687251669805227</v>
      </c>
      <c r="CK51" s="74">
        <f t="shared" ca="1" si="31"/>
        <v>46</v>
      </c>
      <c r="CL51" s="1"/>
      <c r="CM51" s="67">
        <v>51</v>
      </c>
      <c r="CN51" s="67">
        <v>6</v>
      </c>
      <c r="CO51" s="67">
        <v>6</v>
      </c>
      <c r="CQ51" s="73">
        <f t="shared" ca="1" si="32"/>
        <v>0.20576999104539073</v>
      </c>
      <c r="CR51" s="74">
        <f t="shared" ca="1" si="33"/>
        <v>79</v>
      </c>
      <c r="CS51" s="1"/>
      <c r="CT51" s="67">
        <v>51</v>
      </c>
      <c r="CU51" s="67">
        <v>5</v>
      </c>
      <c r="CV51" s="67">
        <v>0</v>
      </c>
      <c r="CX51" s="73">
        <f t="shared" ca="1" si="34"/>
        <v>0.20920737500351216</v>
      </c>
      <c r="CY51" s="74">
        <f t="shared" ca="1" si="35"/>
        <v>75</v>
      </c>
      <c r="CZ51" s="1"/>
      <c r="DA51" s="67">
        <v>51</v>
      </c>
      <c r="DB51" s="67">
        <v>5</v>
      </c>
      <c r="DC51" s="67">
        <v>0</v>
      </c>
      <c r="DE51" s="73">
        <f t="shared" ca="1" si="36"/>
        <v>0.52581359443769671</v>
      </c>
      <c r="DF51" s="74">
        <f t="shared" ca="1" si="37"/>
        <v>33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5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7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1</v>
      </c>
      <c r="Q52" s="33" t="str">
        <f t="shared" ca="1" si="49"/>
        <v>.</v>
      </c>
      <c r="R52" s="34">
        <f t="shared" ca="1" si="49"/>
        <v>3</v>
      </c>
      <c r="S52" s="34">
        <f t="shared" ca="1" si="49"/>
        <v>1</v>
      </c>
      <c r="T52" s="34">
        <f t="shared" ca="1" si="49"/>
        <v>2</v>
      </c>
      <c r="U52" s="35"/>
      <c r="V52" s="9"/>
      <c r="CC52" s="73"/>
      <c r="CD52" s="74"/>
      <c r="CE52" s="74"/>
      <c r="CF52" s="67"/>
      <c r="CG52" s="67"/>
      <c r="CH52" s="67"/>
      <c r="CI52" s="1"/>
      <c r="CJ52" s="73">
        <f t="shared" ca="1" si="30"/>
        <v>0.24452369213150815</v>
      </c>
      <c r="CK52" s="74">
        <f t="shared" ca="1" si="31"/>
        <v>60</v>
      </c>
      <c r="CL52" s="1"/>
      <c r="CM52" s="67">
        <v>52</v>
      </c>
      <c r="CN52" s="67">
        <v>6</v>
      </c>
      <c r="CO52" s="67">
        <v>7</v>
      </c>
      <c r="CQ52" s="73">
        <f t="shared" ca="1" si="32"/>
        <v>0.68344125483087526</v>
      </c>
      <c r="CR52" s="74">
        <f t="shared" ca="1" si="33"/>
        <v>33</v>
      </c>
      <c r="CS52" s="1"/>
      <c r="CT52" s="67">
        <v>52</v>
      </c>
      <c r="CU52" s="67">
        <v>5</v>
      </c>
      <c r="CV52" s="67">
        <v>1</v>
      </c>
      <c r="CX52" s="73">
        <f t="shared" ca="1" si="34"/>
        <v>0.25524000664144986</v>
      </c>
      <c r="CY52" s="74">
        <f t="shared" ca="1" si="35"/>
        <v>73</v>
      </c>
      <c r="CZ52" s="1"/>
      <c r="DA52" s="67">
        <v>52</v>
      </c>
      <c r="DB52" s="67">
        <v>5</v>
      </c>
      <c r="DC52" s="67">
        <v>1</v>
      </c>
      <c r="DE52" s="73">
        <f t="shared" ca="1" si="36"/>
        <v>0.97325578083248154</v>
      </c>
      <c r="DF52" s="74">
        <f t="shared" ca="1" si="37"/>
        <v>2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3</v>
      </c>
      <c r="F53" s="40" t="str">
        <f t="shared" ca="1" si="50"/>
        <v>.</v>
      </c>
      <c r="G53" s="41">
        <f t="shared" ca="1" si="50"/>
        <v>0</v>
      </c>
      <c r="H53" s="41">
        <f t="shared" ca="1" si="50"/>
        <v>7</v>
      </c>
      <c r="I53" s="41">
        <f t="shared" ca="1" si="50"/>
        <v>1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9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1</v>
      </c>
      <c r="T53" s="41">
        <f t="shared" ca="1" si="51"/>
        <v>5</v>
      </c>
      <c r="U53" s="35"/>
      <c r="V53" s="9"/>
      <c r="CC53" s="73"/>
      <c r="CD53" s="74"/>
      <c r="CE53" s="74"/>
      <c r="CF53" s="67"/>
      <c r="CG53" s="67"/>
      <c r="CH53" s="67"/>
      <c r="CI53" s="1"/>
      <c r="CJ53" s="73">
        <f t="shared" ca="1" si="30"/>
        <v>0.33482285051124816</v>
      </c>
      <c r="CK53" s="74">
        <f t="shared" ca="1" si="31"/>
        <v>55</v>
      </c>
      <c r="CL53" s="1"/>
      <c r="CM53" s="67">
        <v>53</v>
      </c>
      <c r="CN53" s="67">
        <v>6</v>
      </c>
      <c r="CO53" s="67">
        <v>8</v>
      </c>
      <c r="CQ53" s="73">
        <f t="shared" ca="1" si="32"/>
        <v>8.4578350685559411E-2</v>
      </c>
      <c r="CR53" s="74">
        <f t="shared" ca="1" si="33"/>
        <v>93</v>
      </c>
      <c r="CS53" s="1"/>
      <c r="CT53" s="67">
        <v>53</v>
      </c>
      <c r="CU53" s="67">
        <v>5</v>
      </c>
      <c r="CV53" s="67">
        <v>2</v>
      </c>
      <c r="CX53" s="73">
        <f t="shared" ca="1" si="34"/>
        <v>0.11847149098947518</v>
      </c>
      <c r="CY53" s="74">
        <f t="shared" ca="1" si="35"/>
        <v>88</v>
      </c>
      <c r="CZ53" s="1"/>
      <c r="DA53" s="67">
        <v>53</v>
      </c>
      <c r="DB53" s="67">
        <v>5</v>
      </c>
      <c r="DC53" s="67">
        <v>2</v>
      </c>
      <c r="DE53" s="73">
        <f t="shared" ca="1" si="36"/>
        <v>0.93007007771410344</v>
      </c>
      <c r="DF53" s="74">
        <f t="shared" ca="1" si="37"/>
        <v>6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8</v>
      </c>
      <c r="F54" s="55" t="str">
        <f t="shared" si="50"/>
        <v>.</v>
      </c>
      <c r="G54" s="56">
        <f t="shared" ca="1" si="50"/>
        <v>5</v>
      </c>
      <c r="H54" s="57">
        <f t="shared" ca="1" si="50"/>
        <v>4</v>
      </c>
      <c r="I54" s="57">
        <f t="shared" ca="1" si="50"/>
        <v>7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0</v>
      </c>
      <c r="Q54" s="55" t="str">
        <f t="shared" si="51"/>
        <v>.</v>
      </c>
      <c r="R54" s="56">
        <f t="shared" ca="1" si="51"/>
        <v>8</v>
      </c>
      <c r="S54" s="57">
        <f t="shared" ca="1" si="51"/>
        <v>2</v>
      </c>
      <c r="T54" s="57">
        <f t="shared" ca="1" si="51"/>
        <v>7</v>
      </c>
      <c r="U54" s="58"/>
      <c r="V54" s="9"/>
      <c r="CC54" s="73"/>
      <c r="CD54" s="74"/>
      <c r="CE54" s="74"/>
      <c r="CF54" s="67"/>
      <c r="CG54" s="67"/>
      <c r="CH54" s="67"/>
      <c r="CI54" s="1"/>
      <c r="CJ54" s="73">
        <f t="shared" ca="1" si="30"/>
        <v>0.74541376644899371</v>
      </c>
      <c r="CK54" s="74">
        <f t="shared" ca="1" si="31"/>
        <v>24</v>
      </c>
      <c r="CL54" s="1"/>
      <c r="CM54" s="67">
        <v>54</v>
      </c>
      <c r="CN54" s="67">
        <v>6</v>
      </c>
      <c r="CO54" s="67">
        <v>9</v>
      </c>
      <c r="CQ54" s="73">
        <f t="shared" ca="1" si="32"/>
        <v>0.17763835596372213</v>
      </c>
      <c r="CR54" s="74">
        <f t="shared" ca="1" si="33"/>
        <v>82</v>
      </c>
      <c r="CS54" s="1"/>
      <c r="CT54" s="67">
        <v>54</v>
      </c>
      <c r="CU54" s="67">
        <v>5</v>
      </c>
      <c r="CV54" s="67">
        <v>3</v>
      </c>
      <c r="CX54" s="73">
        <f t="shared" ca="1" si="34"/>
        <v>0.11287621881330601</v>
      </c>
      <c r="CY54" s="74">
        <f t="shared" ca="1" si="35"/>
        <v>89</v>
      </c>
      <c r="CZ54" s="1"/>
      <c r="DA54" s="67">
        <v>54</v>
      </c>
      <c r="DB54" s="67">
        <v>5</v>
      </c>
      <c r="DC54" s="67">
        <v>3</v>
      </c>
      <c r="DE54" s="73">
        <f t="shared" ca="1" si="36"/>
        <v>0.1715924511001643</v>
      </c>
      <c r="DF54" s="74">
        <f t="shared" ca="1" si="37"/>
        <v>64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73"/>
      <c r="CD55" s="74"/>
      <c r="CE55" s="74"/>
      <c r="CF55" s="67"/>
      <c r="CG55" s="67"/>
      <c r="CH55" s="67"/>
      <c r="CI55" s="1"/>
      <c r="CJ55" s="73">
        <f t="shared" ca="1" si="30"/>
        <v>0.77287993097152574</v>
      </c>
      <c r="CK55" s="74">
        <f t="shared" ca="1" si="31"/>
        <v>22</v>
      </c>
      <c r="CL55" s="1"/>
      <c r="CM55" s="67">
        <v>55</v>
      </c>
      <c r="CN55" s="67">
        <v>7</v>
      </c>
      <c r="CO55" s="67">
        <v>1</v>
      </c>
      <c r="CQ55" s="73">
        <f t="shared" ca="1" si="32"/>
        <v>0.22253887587715426</v>
      </c>
      <c r="CR55" s="74">
        <f t="shared" ca="1" si="33"/>
        <v>75</v>
      </c>
      <c r="CS55" s="1"/>
      <c r="CT55" s="67">
        <v>55</v>
      </c>
      <c r="CU55" s="67">
        <v>5</v>
      </c>
      <c r="CV55" s="67">
        <v>4</v>
      </c>
      <c r="CX55" s="73">
        <f t="shared" ca="1" si="34"/>
        <v>0.94480919404887898</v>
      </c>
      <c r="CY55" s="74">
        <f t="shared" ca="1" si="35"/>
        <v>10</v>
      </c>
      <c r="CZ55" s="1"/>
      <c r="DA55" s="67">
        <v>55</v>
      </c>
      <c r="DB55" s="67">
        <v>5</v>
      </c>
      <c r="DC55" s="67">
        <v>4</v>
      </c>
      <c r="DE55" s="73">
        <f t="shared" ca="1" si="36"/>
        <v>0.61473180843825403</v>
      </c>
      <c r="DF55" s="74">
        <f t="shared" ca="1" si="37"/>
        <v>29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73"/>
      <c r="CD56" s="74"/>
      <c r="CE56" s="74"/>
      <c r="CF56" s="67"/>
      <c r="CG56" s="67"/>
      <c r="CH56" s="67"/>
      <c r="CI56" s="1"/>
      <c r="CJ56" s="73">
        <f t="shared" ca="1" si="30"/>
        <v>0.13309619428983199</v>
      </c>
      <c r="CK56" s="74">
        <f t="shared" ca="1" si="31"/>
        <v>67</v>
      </c>
      <c r="CL56" s="1"/>
      <c r="CM56" s="67">
        <v>56</v>
      </c>
      <c r="CN56" s="67">
        <v>7</v>
      </c>
      <c r="CO56" s="67">
        <v>2</v>
      </c>
      <c r="CQ56" s="73">
        <f t="shared" ca="1" si="32"/>
        <v>0.26657484117619645</v>
      </c>
      <c r="CR56" s="74">
        <f t="shared" ca="1" si="33"/>
        <v>71</v>
      </c>
      <c r="CS56" s="1"/>
      <c r="CT56" s="67">
        <v>56</v>
      </c>
      <c r="CU56" s="67">
        <v>5</v>
      </c>
      <c r="CV56" s="67">
        <v>5</v>
      </c>
      <c r="CX56" s="73">
        <f t="shared" ca="1" si="34"/>
        <v>0.82828477115137922</v>
      </c>
      <c r="CY56" s="74">
        <f t="shared" ca="1" si="35"/>
        <v>25</v>
      </c>
      <c r="CZ56" s="1"/>
      <c r="DA56" s="67">
        <v>56</v>
      </c>
      <c r="DB56" s="67">
        <v>5</v>
      </c>
      <c r="DC56" s="67">
        <v>5</v>
      </c>
      <c r="DE56" s="73">
        <f t="shared" ca="1" si="36"/>
        <v>0.40843886272529251</v>
      </c>
      <c r="DF56" s="74">
        <f t="shared" ca="1" si="37"/>
        <v>42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78" t="str">
        <f ca="1">B26</f>
        <v>6.155＋2.218＝</v>
      </c>
      <c r="C57" s="79"/>
      <c r="D57" s="79"/>
      <c r="E57" s="79"/>
      <c r="F57" s="79"/>
      <c r="G57" s="79"/>
      <c r="H57" s="80">
        <f ca="1">H26</f>
        <v>8.3729999999999993</v>
      </c>
      <c r="I57" s="80"/>
      <c r="J57" s="81"/>
      <c r="K57" s="9"/>
      <c r="L57" s="26"/>
      <c r="M57" s="78" t="str">
        <f ca="1">M26</f>
        <v>4.569＋5.622＝</v>
      </c>
      <c r="N57" s="79"/>
      <c r="O57" s="79"/>
      <c r="P57" s="79"/>
      <c r="Q57" s="79"/>
      <c r="R57" s="79"/>
      <c r="S57" s="80">
        <f ca="1">S26</f>
        <v>10.191000000000001</v>
      </c>
      <c r="T57" s="80"/>
      <c r="U57" s="81"/>
      <c r="V57" s="9"/>
      <c r="CC57" s="73"/>
      <c r="CD57" s="74"/>
      <c r="CE57" s="74"/>
      <c r="CF57" s="67"/>
      <c r="CG57" s="67"/>
      <c r="CH57" s="67"/>
      <c r="CI57" s="1"/>
      <c r="CJ57" s="73">
        <f t="shared" ca="1" si="30"/>
        <v>0.24585047137155347</v>
      </c>
      <c r="CK57" s="74">
        <f t="shared" ca="1" si="31"/>
        <v>59</v>
      </c>
      <c r="CL57" s="1"/>
      <c r="CM57" s="67">
        <v>57</v>
      </c>
      <c r="CN57" s="67">
        <v>7</v>
      </c>
      <c r="CO57" s="67">
        <v>3</v>
      </c>
      <c r="CQ57" s="73">
        <f t="shared" ca="1" si="32"/>
        <v>0.81552151000039308</v>
      </c>
      <c r="CR57" s="74">
        <f t="shared" ca="1" si="33"/>
        <v>20</v>
      </c>
      <c r="CS57" s="1"/>
      <c r="CT57" s="67">
        <v>57</v>
      </c>
      <c r="CU57" s="67">
        <v>5</v>
      </c>
      <c r="CV57" s="67">
        <v>6</v>
      </c>
      <c r="CX57" s="73">
        <f t="shared" ca="1" si="34"/>
        <v>1.7298414119358285E-2</v>
      </c>
      <c r="CY57" s="74">
        <f t="shared" ca="1" si="35"/>
        <v>100</v>
      </c>
      <c r="CZ57" s="1"/>
      <c r="DA57" s="67">
        <v>57</v>
      </c>
      <c r="DB57" s="67">
        <v>5</v>
      </c>
      <c r="DC57" s="67">
        <v>6</v>
      </c>
      <c r="DE57" s="73">
        <f t="shared" ca="1" si="36"/>
        <v>0.80238842777059505</v>
      </c>
      <c r="DF57" s="74">
        <f t="shared" ca="1" si="37"/>
        <v>12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73"/>
      <c r="CD58" s="74"/>
      <c r="CE58" s="74"/>
      <c r="CF58" s="67"/>
      <c r="CG58" s="67"/>
      <c r="CH58" s="67"/>
      <c r="CI58" s="1"/>
      <c r="CJ58" s="73">
        <f t="shared" ca="1" si="30"/>
        <v>0.83806404700850579</v>
      </c>
      <c r="CK58" s="74">
        <f t="shared" ca="1" si="31"/>
        <v>16</v>
      </c>
      <c r="CL58" s="1"/>
      <c r="CM58" s="67">
        <v>58</v>
      </c>
      <c r="CN58" s="67">
        <v>7</v>
      </c>
      <c r="CO58" s="67">
        <v>4</v>
      </c>
      <c r="CQ58" s="73">
        <f t="shared" ca="1" si="32"/>
        <v>0.67170754240842478</v>
      </c>
      <c r="CR58" s="74">
        <f t="shared" ca="1" si="33"/>
        <v>35</v>
      </c>
      <c r="CS58" s="1"/>
      <c r="CT58" s="67">
        <v>58</v>
      </c>
      <c r="CU58" s="67">
        <v>5</v>
      </c>
      <c r="CV58" s="67">
        <v>7</v>
      </c>
      <c r="CX58" s="73">
        <f t="shared" ca="1" si="34"/>
        <v>8.2670742334362335E-2</v>
      </c>
      <c r="CY58" s="74">
        <f t="shared" ca="1" si="35"/>
        <v>92</v>
      </c>
      <c r="CZ58" s="1"/>
      <c r="DA58" s="67">
        <v>58</v>
      </c>
      <c r="DB58" s="67">
        <v>5</v>
      </c>
      <c r="DC58" s="67">
        <v>7</v>
      </c>
      <c r="DE58" s="73">
        <f t="shared" ca="1" si="36"/>
        <v>0.79752357695033427</v>
      </c>
      <c r="DF58" s="74">
        <f t="shared" ca="1" si="37"/>
        <v>15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6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5</v>
      </c>
      <c r="I59" s="34">
        <f t="shared" ca="1" si="52"/>
        <v>5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4</v>
      </c>
      <c r="Q59" s="33" t="str">
        <f t="shared" ca="1" si="53"/>
        <v>.</v>
      </c>
      <c r="R59" s="34">
        <f t="shared" ca="1" si="53"/>
        <v>5</v>
      </c>
      <c r="S59" s="34">
        <f t="shared" ca="1" si="53"/>
        <v>6</v>
      </c>
      <c r="T59" s="34">
        <f t="shared" ca="1" si="53"/>
        <v>9</v>
      </c>
      <c r="U59" s="35"/>
      <c r="V59" s="9"/>
      <c r="CC59" s="73"/>
      <c r="CD59" s="74"/>
      <c r="CE59" s="74"/>
      <c r="CF59" s="67"/>
      <c r="CG59" s="67"/>
      <c r="CH59" s="67"/>
      <c r="CI59" s="1"/>
      <c r="CJ59" s="73">
        <f t="shared" ca="1" si="30"/>
        <v>0.79151417911227018</v>
      </c>
      <c r="CK59" s="74">
        <f t="shared" ca="1" si="31"/>
        <v>20</v>
      </c>
      <c r="CL59" s="1"/>
      <c r="CM59" s="67">
        <v>59</v>
      </c>
      <c r="CN59" s="67">
        <v>7</v>
      </c>
      <c r="CO59" s="67">
        <v>5</v>
      </c>
      <c r="CQ59" s="73">
        <f t="shared" ca="1" si="32"/>
        <v>0.2345499407339221</v>
      </c>
      <c r="CR59" s="74">
        <f t="shared" ca="1" si="33"/>
        <v>74</v>
      </c>
      <c r="CS59" s="1"/>
      <c r="CT59" s="67">
        <v>59</v>
      </c>
      <c r="CU59" s="67">
        <v>5</v>
      </c>
      <c r="CV59" s="67">
        <v>8</v>
      </c>
      <c r="CX59" s="73">
        <f t="shared" ca="1" si="34"/>
        <v>0.5743462916726636</v>
      </c>
      <c r="CY59" s="74">
        <f t="shared" ca="1" si="35"/>
        <v>43</v>
      </c>
      <c r="CZ59" s="1"/>
      <c r="DA59" s="67">
        <v>59</v>
      </c>
      <c r="DB59" s="67">
        <v>5</v>
      </c>
      <c r="DC59" s="67">
        <v>8</v>
      </c>
      <c r="DE59" s="73">
        <f t="shared" ca="1" si="36"/>
        <v>0.33000896086881448</v>
      </c>
      <c r="DF59" s="74">
        <f t="shared" ca="1" si="37"/>
        <v>49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2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1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5</v>
      </c>
      <c r="Q60" s="40" t="str">
        <f t="shared" ca="1" si="55"/>
        <v>.</v>
      </c>
      <c r="R60" s="41">
        <f t="shared" ca="1" si="55"/>
        <v>6</v>
      </c>
      <c r="S60" s="41">
        <f t="shared" ca="1" si="55"/>
        <v>2</v>
      </c>
      <c r="T60" s="41">
        <f t="shared" ca="1" si="55"/>
        <v>2</v>
      </c>
      <c r="U60" s="35"/>
      <c r="V60" s="9"/>
      <c r="CC60" s="73"/>
      <c r="CD60" s="74"/>
      <c r="CE60" s="74"/>
      <c r="CF60" s="67"/>
      <c r="CG60" s="67"/>
      <c r="CH60" s="67"/>
      <c r="CI60" s="1"/>
      <c r="CJ60" s="73">
        <f t="shared" ca="1" si="30"/>
        <v>0.40572160737849927</v>
      </c>
      <c r="CK60" s="74">
        <f t="shared" ca="1" si="31"/>
        <v>51</v>
      </c>
      <c r="CL60" s="1"/>
      <c r="CM60" s="67">
        <v>60</v>
      </c>
      <c r="CN60" s="67">
        <v>7</v>
      </c>
      <c r="CO60" s="67">
        <v>6</v>
      </c>
      <c r="CQ60" s="73">
        <f t="shared" ca="1" si="32"/>
        <v>0.32499703386349521</v>
      </c>
      <c r="CR60" s="74">
        <f t="shared" ca="1" si="33"/>
        <v>64</v>
      </c>
      <c r="CS60" s="1"/>
      <c r="CT60" s="67">
        <v>60</v>
      </c>
      <c r="CU60" s="67">
        <v>5</v>
      </c>
      <c r="CV60" s="67">
        <v>9</v>
      </c>
      <c r="CX60" s="73">
        <f t="shared" ca="1" si="34"/>
        <v>0.74676353290071551</v>
      </c>
      <c r="CY60" s="74">
        <f t="shared" ca="1" si="35"/>
        <v>35</v>
      </c>
      <c r="CZ60" s="1"/>
      <c r="DA60" s="67">
        <v>60</v>
      </c>
      <c r="DB60" s="67">
        <v>5</v>
      </c>
      <c r="DC60" s="67">
        <v>9</v>
      </c>
      <c r="DE60" s="73">
        <f t="shared" ca="1" si="36"/>
        <v>0.34969277752445027</v>
      </c>
      <c r="DF60" s="74">
        <f t="shared" ca="1" si="37"/>
        <v>47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8</v>
      </c>
      <c r="F61" s="55" t="str">
        <f t="shared" si="54"/>
        <v>.</v>
      </c>
      <c r="G61" s="56">
        <f t="shared" ca="1" si="54"/>
        <v>3</v>
      </c>
      <c r="H61" s="57">
        <f t="shared" ca="1" si="54"/>
        <v>7</v>
      </c>
      <c r="I61" s="57">
        <f t="shared" ca="1" si="54"/>
        <v>3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0</v>
      </c>
      <c r="Q61" s="55" t="str">
        <f t="shared" si="55"/>
        <v>.</v>
      </c>
      <c r="R61" s="56">
        <f t="shared" ca="1" si="55"/>
        <v>1</v>
      </c>
      <c r="S61" s="57">
        <f t="shared" ca="1" si="55"/>
        <v>9</v>
      </c>
      <c r="T61" s="57">
        <f t="shared" ca="1" si="55"/>
        <v>1</v>
      </c>
      <c r="U61" s="58"/>
      <c r="V61" s="9"/>
      <c r="CC61" s="73"/>
      <c r="CD61" s="74"/>
      <c r="CE61" s="74"/>
      <c r="CF61" s="67"/>
      <c r="CG61" s="67"/>
      <c r="CH61" s="67"/>
      <c r="CI61" s="1"/>
      <c r="CJ61" s="73">
        <f t="shared" ca="1" si="30"/>
        <v>0.60313320785030422</v>
      </c>
      <c r="CK61" s="74">
        <f t="shared" ca="1" si="31"/>
        <v>38</v>
      </c>
      <c r="CL61" s="1"/>
      <c r="CM61" s="67">
        <v>61</v>
      </c>
      <c r="CN61" s="67">
        <v>7</v>
      </c>
      <c r="CO61" s="67">
        <v>7</v>
      </c>
      <c r="CQ61" s="73">
        <f t="shared" ca="1" si="32"/>
        <v>0.18473124319115042</v>
      </c>
      <c r="CR61" s="74">
        <f t="shared" ca="1" si="33"/>
        <v>81</v>
      </c>
      <c r="CS61" s="1"/>
      <c r="CT61" s="67">
        <v>61</v>
      </c>
      <c r="CU61" s="67">
        <v>6</v>
      </c>
      <c r="CV61" s="67">
        <v>0</v>
      </c>
      <c r="CX61" s="73">
        <f t="shared" ca="1" si="34"/>
        <v>0.90045270228191987</v>
      </c>
      <c r="CY61" s="74">
        <f t="shared" ca="1" si="35"/>
        <v>17</v>
      </c>
      <c r="CZ61" s="1"/>
      <c r="DA61" s="67">
        <v>61</v>
      </c>
      <c r="DB61" s="67">
        <v>6</v>
      </c>
      <c r="DC61" s="67">
        <v>0</v>
      </c>
      <c r="DE61" s="73">
        <f t="shared" ca="1" si="36"/>
        <v>0.51234704975991596</v>
      </c>
      <c r="DF61" s="74">
        <f t="shared" ca="1" si="37"/>
        <v>34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73"/>
      <c r="CD62" s="74"/>
      <c r="CE62" s="74"/>
      <c r="CF62" s="67"/>
      <c r="CG62" s="67"/>
      <c r="CH62" s="67"/>
      <c r="CI62" s="1"/>
      <c r="CJ62" s="73">
        <f t="shared" ca="1" si="30"/>
        <v>0.59748222627490177</v>
      </c>
      <c r="CK62" s="74">
        <f t="shared" ca="1" si="31"/>
        <v>41</v>
      </c>
      <c r="CL62" s="1"/>
      <c r="CM62" s="67">
        <v>62</v>
      </c>
      <c r="CN62" s="67">
        <v>7</v>
      </c>
      <c r="CO62" s="67">
        <v>8</v>
      </c>
      <c r="CQ62" s="73">
        <f t="shared" ca="1" si="32"/>
        <v>0.85934031235351926</v>
      </c>
      <c r="CR62" s="74">
        <f t="shared" ca="1" si="33"/>
        <v>15</v>
      </c>
      <c r="CS62" s="1"/>
      <c r="CT62" s="67">
        <v>62</v>
      </c>
      <c r="CU62" s="67">
        <v>6</v>
      </c>
      <c r="CV62" s="67">
        <v>1</v>
      </c>
      <c r="CX62" s="73">
        <f t="shared" ca="1" si="34"/>
        <v>0.78487583592426335</v>
      </c>
      <c r="CY62" s="74">
        <f t="shared" ca="1" si="35"/>
        <v>29</v>
      </c>
      <c r="CZ62" s="1"/>
      <c r="DA62" s="67">
        <v>62</v>
      </c>
      <c r="DB62" s="67">
        <v>6</v>
      </c>
      <c r="DC62" s="67">
        <v>1</v>
      </c>
      <c r="DE62" s="73">
        <f t="shared" ca="1" si="36"/>
        <v>0.26181815556797083</v>
      </c>
      <c r="DF62" s="74">
        <f t="shared" ca="1" si="37"/>
        <v>54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73"/>
      <c r="CD63" s="74"/>
      <c r="CE63" s="74"/>
      <c r="CF63" s="67"/>
      <c r="CG63" s="67"/>
      <c r="CH63" s="67"/>
      <c r="CI63" s="1"/>
      <c r="CJ63" s="73">
        <f t="shared" ca="1" si="30"/>
        <v>0.59802843152795004</v>
      </c>
      <c r="CK63" s="74">
        <f t="shared" ca="1" si="31"/>
        <v>40</v>
      </c>
      <c r="CM63" s="67">
        <v>63</v>
      </c>
      <c r="CN63" s="67">
        <v>7</v>
      </c>
      <c r="CO63" s="67">
        <v>9</v>
      </c>
      <c r="CQ63" s="73">
        <f t="shared" ca="1" si="32"/>
        <v>0.51049367371177223</v>
      </c>
      <c r="CR63" s="74">
        <f t="shared" ca="1" si="33"/>
        <v>51</v>
      </c>
      <c r="CT63" s="67">
        <v>63</v>
      </c>
      <c r="CU63" s="67">
        <v>6</v>
      </c>
      <c r="CV63" s="67">
        <v>2</v>
      </c>
      <c r="CX63" s="73">
        <f t="shared" ca="1" si="34"/>
        <v>7.9730735063526681E-2</v>
      </c>
      <c r="CY63" s="74">
        <f t="shared" ca="1" si="35"/>
        <v>93</v>
      </c>
      <c r="DA63" s="67">
        <v>63</v>
      </c>
      <c r="DB63" s="67">
        <v>6</v>
      </c>
      <c r="DC63" s="67">
        <v>2</v>
      </c>
      <c r="DE63" s="73">
        <f t="shared" ca="1" si="36"/>
        <v>0.26400711251279851</v>
      </c>
      <c r="DF63" s="74">
        <f t="shared" ca="1" si="37"/>
        <v>53</v>
      </c>
      <c r="DH63" s="67">
        <v>63</v>
      </c>
      <c r="DI63" s="67">
        <v>7</v>
      </c>
      <c r="DJ63" s="67">
        <v>9</v>
      </c>
    </row>
    <row r="64" spans="1:114" ht="18.75" x14ac:dyDescent="0.25">
      <c r="CC64" s="73"/>
      <c r="CD64" s="74"/>
      <c r="CE64" s="74"/>
      <c r="CF64" s="67"/>
      <c r="CG64" s="67"/>
      <c r="CH64" s="67"/>
      <c r="CI64" s="1"/>
      <c r="CJ64" s="73">
        <f t="shared" ca="1" si="30"/>
        <v>0.83748798115579337</v>
      </c>
      <c r="CK64" s="74">
        <f t="shared" ca="1" si="31"/>
        <v>17</v>
      </c>
      <c r="CM64" s="67">
        <v>64</v>
      </c>
      <c r="CN64" s="67">
        <v>8</v>
      </c>
      <c r="CO64" s="67">
        <v>1</v>
      </c>
      <c r="CQ64" s="73">
        <f t="shared" ca="1" si="32"/>
        <v>0.15285620158896362</v>
      </c>
      <c r="CR64" s="74">
        <f t="shared" ca="1" si="33"/>
        <v>85</v>
      </c>
      <c r="CT64" s="67">
        <v>64</v>
      </c>
      <c r="CU64" s="67">
        <v>6</v>
      </c>
      <c r="CV64" s="67">
        <v>3</v>
      </c>
      <c r="CX64" s="73">
        <f t="shared" ca="1" si="34"/>
        <v>0.83379904361220891</v>
      </c>
      <c r="CY64" s="74">
        <f t="shared" ca="1" si="35"/>
        <v>23</v>
      </c>
      <c r="DA64" s="67">
        <v>64</v>
      </c>
      <c r="DB64" s="67">
        <v>6</v>
      </c>
      <c r="DC64" s="67">
        <v>3</v>
      </c>
      <c r="DE64" s="73">
        <f t="shared" ca="1" si="36"/>
        <v>0.28764027196554487</v>
      </c>
      <c r="DF64" s="74">
        <f t="shared" ca="1" si="37"/>
        <v>52</v>
      </c>
      <c r="DH64" s="67">
        <v>64</v>
      </c>
      <c r="DI64" s="67">
        <v>8</v>
      </c>
      <c r="DJ64" s="67">
        <v>1</v>
      </c>
    </row>
    <row r="65" spans="81:114" ht="18.75" x14ac:dyDescent="0.25">
      <c r="CC65" s="73"/>
      <c r="CD65" s="74"/>
      <c r="CE65" s="74"/>
      <c r="CF65" s="67"/>
      <c r="CG65" s="67"/>
      <c r="CH65" s="67"/>
      <c r="CI65" s="1"/>
      <c r="CJ65" s="73">
        <f t="shared" ca="1" si="30"/>
        <v>0.41437380890164399</v>
      </c>
      <c r="CK65" s="74">
        <f t="shared" ca="1" si="31"/>
        <v>49</v>
      </c>
      <c r="CM65" s="67">
        <v>65</v>
      </c>
      <c r="CN65" s="67">
        <v>8</v>
      </c>
      <c r="CO65" s="67">
        <v>2</v>
      </c>
      <c r="CQ65" s="73">
        <f t="shared" ca="1" si="32"/>
        <v>0.83581674917479931</v>
      </c>
      <c r="CR65" s="74">
        <f t="shared" ca="1" si="33"/>
        <v>17</v>
      </c>
      <c r="CT65" s="67">
        <v>65</v>
      </c>
      <c r="CU65" s="67">
        <v>6</v>
      </c>
      <c r="CV65" s="67">
        <v>4</v>
      </c>
      <c r="CX65" s="73">
        <f t="shared" ca="1" si="34"/>
        <v>0.7955911140420433</v>
      </c>
      <c r="CY65" s="74">
        <f t="shared" ca="1" si="35"/>
        <v>28</v>
      </c>
      <c r="DA65" s="67">
        <v>65</v>
      </c>
      <c r="DB65" s="67">
        <v>6</v>
      </c>
      <c r="DC65" s="67">
        <v>4</v>
      </c>
      <c r="DE65" s="73">
        <f t="shared" ca="1" si="36"/>
        <v>0.68650512640946193</v>
      </c>
      <c r="DF65" s="74">
        <f t="shared" ca="1" si="37"/>
        <v>24</v>
      </c>
      <c r="DH65" s="67">
        <v>65</v>
      </c>
      <c r="DI65" s="67">
        <v>8</v>
      </c>
      <c r="DJ65" s="67">
        <v>2</v>
      </c>
    </row>
    <row r="66" spans="81:114" ht="18.75" x14ac:dyDescent="0.25">
      <c r="CC66" s="73"/>
      <c r="CD66" s="74"/>
      <c r="CE66" s="74"/>
      <c r="CF66" s="67"/>
      <c r="CG66" s="67"/>
      <c r="CH66" s="67"/>
      <c r="CI66" s="1"/>
      <c r="CJ66" s="73">
        <f t="shared" ref="CJ66:CJ81" ca="1" si="56">RAND()</f>
        <v>5.5452671357877126E-2</v>
      </c>
      <c r="CK66" s="74">
        <f t="shared" ref="CK66:CK81" ca="1" si="57">RANK(CJ66,$CJ$1:$CJ$100,)</f>
        <v>75</v>
      </c>
      <c r="CM66" s="67">
        <v>66</v>
      </c>
      <c r="CN66" s="67">
        <v>8</v>
      </c>
      <c r="CO66" s="67">
        <v>3</v>
      </c>
      <c r="CQ66" s="73">
        <f t="shared" ref="CQ66:CQ100" ca="1" si="58">RAND()</f>
        <v>0.5116943426402506</v>
      </c>
      <c r="CR66" s="74">
        <f t="shared" ref="CR66:CR100" ca="1" si="59">RANK(CQ66,$CQ$1:$CQ$100,)</f>
        <v>50</v>
      </c>
      <c r="CT66" s="67">
        <v>66</v>
      </c>
      <c r="CU66" s="67">
        <v>6</v>
      </c>
      <c r="CV66" s="67">
        <v>5</v>
      </c>
      <c r="CX66" s="73">
        <f t="shared" ref="CX66:CX100" ca="1" si="60">RAND()</f>
        <v>0.9704066177530134</v>
      </c>
      <c r="CY66" s="74">
        <f t="shared" ref="CY66:CY100" ca="1" si="61">RANK(CX66,$CX$1:$CX$100,)</f>
        <v>6</v>
      </c>
      <c r="DA66" s="67">
        <v>66</v>
      </c>
      <c r="DB66" s="67">
        <v>6</v>
      </c>
      <c r="DC66" s="67">
        <v>5</v>
      </c>
      <c r="DE66" s="73">
        <f t="shared" ref="DE66:DE81" ca="1" si="62">RAND()</f>
        <v>0.35798320798079453</v>
      </c>
      <c r="DF66" s="74">
        <f t="shared" ref="DF66:DF81" ca="1" si="63">RANK(DE66,$DE$1:$DE$100,)</f>
        <v>45</v>
      </c>
      <c r="DH66" s="67">
        <v>66</v>
      </c>
      <c r="DI66" s="67">
        <v>8</v>
      </c>
      <c r="DJ66" s="67">
        <v>3</v>
      </c>
    </row>
    <row r="67" spans="81:114" ht="18.75" x14ac:dyDescent="0.25">
      <c r="CC67" s="73"/>
      <c r="CD67" s="74"/>
      <c r="CE67" s="74"/>
      <c r="CF67" s="67"/>
      <c r="CG67" s="67"/>
      <c r="CH67" s="67"/>
      <c r="CI67" s="1"/>
      <c r="CJ67" s="73">
        <f t="shared" ca="1" si="56"/>
        <v>6.6389229318182585E-2</v>
      </c>
      <c r="CK67" s="74">
        <f t="shared" ca="1" si="57"/>
        <v>73</v>
      </c>
      <c r="CM67" s="67">
        <v>67</v>
      </c>
      <c r="CN67" s="67">
        <v>8</v>
      </c>
      <c r="CO67" s="67">
        <v>4</v>
      </c>
      <c r="CQ67" s="73">
        <f t="shared" ca="1" si="58"/>
        <v>0.77176385002390757</v>
      </c>
      <c r="CR67" s="74">
        <f t="shared" ca="1" si="59"/>
        <v>24</v>
      </c>
      <c r="CT67" s="67">
        <v>67</v>
      </c>
      <c r="CU67" s="67">
        <v>6</v>
      </c>
      <c r="CV67" s="67">
        <v>6</v>
      </c>
      <c r="CX67" s="73">
        <f t="shared" ca="1" si="60"/>
        <v>0.22287050175753698</v>
      </c>
      <c r="CY67" s="74">
        <f t="shared" ca="1" si="61"/>
        <v>74</v>
      </c>
      <c r="DA67" s="67">
        <v>67</v>
      </c>
      <c r="DB67" s="67">
        <v>6</v>
      </c>
      <c r="DC67" s="67">
        <v>6</v>
      </c>
      <c r="DE67" s="73">
        <f t="shared" ca="1" si="62"/>
        <v>0.72706219321534515</v>
      </c>
      <c r="DF67" s="74">
        <f t="shared" ca="1" si="63"/>
        <v>21</v>
      </c>
      <c r="DH67" s="67">
        <v>67</v>
      </c>
      <c r="DI67" s="67">
        <v>8</v>
      </c>
      <c r="DJ67" s="67">
        <v>4</v>
      </c>
    </row>
    <row r="68" spans="81:114" ht="18.75" x14ac:dyDescent="0.25">
      <c r="CC68" s="73"/>
      <c r="CD68" s="74"/>
      <c r="CE68" s="74"/>
      <c r="CF68" s="67"/>
      <c r="CG68" s="67"/>
      <c r="CH68" s="67"/>
      <c r="CI68" s="1"/>
      <c r="CJ68" s="73">
        <f t="shared" ca="1" si="56"/>
        <v>0.77877394305253755</v>
      </c>
      <c r="CK68" s="74">
        <f t="shared" ca="1" si="57"/>
        <v>21</v>
      </c>
      <c r="CM68" s="67">
        <v>68</v>
      </c>
      <c r="CN68" s="67">
        <v>8</v>
      </c>
      <c r="CO68" s="67">
        <v>5</v>
      </c>
      <c r="CQ68" s="73">
        <f t="shared" ca="1" si="58"/>
        <v>0.80347956321109104</v>
      </c>
      <c r="CR68" s="74">
        <f t="shared" ca="1" si="59"/>
        <v>21</v>
      </c>
      <c r="CT68" s="67">
        <v>68</v>
      </c>
      <c r="CU68" s="67">
        <v>6</v>
      </c>
      <c r="CV68" s="67">
        <v>7</v>
      </c>
      <c r="CX68" s="73">
        <f t="shared" ca="1" si="60"/>
        <v>0.98095177198219041</v>
      </c>
      <c r="CY68" s="74">
        <f t="shared" ca="1" si="61"/>
        <v>4</v>
      </c>
      <c r="DA68" s="67">
        <v>68</v>
      </c>
      <c r="DB68" s="67">
        <v>6</v>
      </c>
      <c r="DC68" s="67">
        <v>7</v>
      </c>
      <c r="DE68" s="73">
        <f t="shared" ca="1" si="62"/>
        <v>2.6934037134409228E-2</v>
      </c>
      <c r="DF68" s="74">
        <f t="shared" ca="1" si="63"/>
        <v>78</v>
      </c>
      <c r="DH68" s="67">
        <v>68</v>
      </c>
      <c r="DI68" s="67">
        <v>8</v>
      </c>
      <c r="DJ68" s="67">
        <v>5</v>
      </c>
    </row>
    <row r="69" spans="81:114" ht="18.75" x14ac:dyDescent="0.25">
      <c r="CC69" s="73"/>
      <c r="CD69" s="74"/>
      <c r="CE69" s="74"/>
      <c r="CF69" s="67"/>
      <c r="CG69" s="67"/>
      <c r="CH69" s="67"/>
      <c r="CI69" s="1"/>
      <c r="CJ69" s="73">
        <f t="shared" ca="1" si="56"/>
        <v>0.42757408975456102</v>
      </c>
      <c r="CK69" s="74">
        <f t="shared" ca="1" si="57"/>
        <v>48</v>
      </c>
      <c r="CM69" s="67">
        <v>69</v>
      </c>
      <c r="CN69" s="67">
        <v>8</v>
      </c>
      <c r="CO69" s="67">
        <v>6</v>
      </c>
      <c r="CQ69" s="73">
        <f t="shared" ca="1" si="58"/>
        <v>0.29828255874926624</v>
      </c>
      <c r="CR69" s="74">
        <f t="shared" ca="1" si="59"/>
        <v>67</v>
      </c>
      <c r="CT69" s="67">
        <v>69</v>
      </c>
      <c r="CU69" s="67">
        <v>6</v>
      </c>
      <c r="CV69" s="67">
        <v>8</v>
      </c>
      <c r="CX69" s="73">
        <f t="shared" ca="1" si="60"/>
        <v>0.28846210399295713</v>
      </c>
      <c r="CY69" s="74">
        <f t="shared" ca="1" si="61"/>
        <v>69</v>
      </c>
      <c r="DA69" s="67">
        <v>69</v>
      </c>
      <c r="DB69" s="67">
        <v>6</v>
      </c>
      <c r="DC69" s="67">
        <v>8</v>
      </c>
      <c r="DE69" s="73">
        <f t="shared" ca="1" si="62"/>
        <v>0.51190108503507359</v>
      </c>
      <c r="DF69" s="74">
        <f t="shared" ca="1" si="63"/>
        <v>35</v>
      </c>
      <c r="DH69" s="67">
        <v>69</v>
      </c>
      <c r="DI69" s="67">
        <v>8</v>
      </c>
      <c r="DJ69" s="67">
        <v>6</v>
      </c>
    </row>
    <row r="70" spans="81:114" ht="18.75" x14ac:dyDescent="0.25">
      <c r="CC70" s="73"/>
      <c r="CD70" s="74"/>
      <c r="CE70" s="74"/>
      <c r="CF70" s="67"/>
      <c r="CG70" s="67"/>
      <c r="CH70" s="67"/>
      <c r="CI70" s="1"/>
      <c r="CJ70" s="73">
        <f t="shared" ca="1" si="56"/>
        <v>6.1910977312832571E-2</v>
      </c>
      <c r="CK70" s="74">
        <f t="shared" ca="1" si="57"/>
        <v>74</v>
      </c>
      <c r="CM70" s="67">
        <v>70</v>
      </c>
      <c r="CN70" s="67">
        <v>8</v>
      </c>
      <c r="CO70" s="67">
        <v>7</v>
      </c>
      <c r="CQ70" s="73">
        <f t="shared" ca="1" si="58"/>
        <v>0.64463672496477264</v>
      </c>
      <c r="CR70" s="74">
        <f t="shared" ca="1" si="59"/>
        <v>38</v>
      </c>
      <c r="CT70" s="67">
        <v>70</v>
      </c>
      <c r="CU70" s="67">
        <v>6</v>
      </c>
      <c r="CV70" s="67">
        <v>9</v>
      </c>
      <c r="CX70" s="73">
        <f t="shared" ca="1" si="60"/>
        <v>0.14198975884095255</v>
      </c>
      <c r="CY70" s="74">
        <f t="shared" ca="1" si="61"/>
        <v>84</v>
      </c>
      <c r="DA70" s="67">
        <v>70</v>
      </c>
      <c r="DB70" s="67">
        <v>6</v>
      </c>
      <c r="DC70" s="67">
        <v>9</v>
      </c>
      <c r="DE70" s="73">
        <f t="shared" ca="1" si="62"/>
        <v>0.4283332029533109</v>
      </c>
      <c r="DF70" s="74">
        <f t="shared" ca="1" si="63"/>
        <v>41</v>
      </c>
      <c r="DH70" s="67">
        <v>70</v>
      </c>
      <c r="DI70" s="67">
        <v>8</v>
      </c>
      <c r="DJ70" s="67">
        <v>7</v>
      </c>
    </row>
    <row r="71" spans="81:114" ht="18.75" x14ac:dyDescent="0.25">
      <c r="CC71" s="73"/>
      <c r="CD71" s="74"/>
      <c r="CE71" s="74"/>
      <c r="CF71" s="67"/>
      <c r="CG71" s="67"/>
      <c r="CH71" s="67"/>
      <c r="CI71" s="1"/>
      <c r="CJ71" s="73">
        <f t="shared" ca="1" si="56"/>
        <v>0.61527107518685331</v>
      </c>
      <c r="CK71" s="74">
        <f t="shared" ca="1" si="57"/>
        <v>37</v>
      </c>
      <c r="CM71" s="67">
        <v>71</v>
      </c>
      <c r="CN71" s="67">
        <v>8</v>
      </c>
      <c r="CO71" s="67">
        <v>8</v>
      </c>
      <c r="CQ71" s="73">
        <f t="shared" ca="1" si="58"/>
        <v>0.1352990734592151</v>
      </c>
      <c r="CR71" s="74">
        <f t="shared" ca="1" si="59"/>
        <v>87</v>
      </c>
      <c r="CT71" s="67">
        <v>71</v>
      </c>
      <c r="CU71" s="67">
        <v>7</v>
      </c>
      <c r="CV71" s="67">
        <v>0</v>
      </c>
      <c r="CX71" s="73">
        <f t="shared" ca="1" si="60"/>
        <v>0.99508693487224398</v>
      </c>
      <c r="CY71" s="74">
        <f t="shared" ca="1" si="61"/>
        <v>2</v>
      </c>
      <c r="DA71" s="67">
        <v>71</v>
      </c>
      <c r="DB71" s="67">
        <v>7</v>
      </c>
      <c r="DC71" s="67">
        <v>0</v>
      </c>
      <c r="DE71" s="73">
        <f t="shared" ca="1" si="62"/>
        <v>4.4642662537297095E-2</v>
      </c>
      <c r="DF71" s="74">
        <f t="shared" ca="1" si="63"/>
        <v>75</v>
      </c>
      <c r="DH71" s="67">
        <v>71</v>
      </c>
      <c r="DI71" s="67">
        <v>8</v>
      </c>
      <c r="DJ71" s="67">
        <v>8</v>
      </c>
    </row>
    <row r="72" spans="81:114" ht="18.75" x14ac:dyDescent="0.25">
      <c r="CC72" s="73"/>
      <c r="CD72" s="74"/>
      <c r="CE72" s="74"/>
      <c r="CF72" s="67"/>
      <c r="CG72" s="67"/>
      <c r="CH72" s="67"/>
      <c r="CI72" s="1"/>
      <c r="CJ72" s="73">
        <f t="shared" ca="1" si="56"/>
        <v>0.71904647222321083</v>
      </c>
      <c r="CK72" s="74">
        <f t="shared" ca="1" si="57"/>
        <v>28</v>
      </c>
      <c r="CM72" s="67">
        <v>72</v>
      </c>
      <c r="CN72" s="67">
        <v>8</v>
      </c>
      <c r="CO72" s="67">
        <v>9</v>
      </c>
      <c r="CQ72" s="73">
        <f t="shared" ca="1" si="58"/>
        <v>0.57430491311356524</v>
      </c>
      <c r="CR72" s="74">
        <f t="shared" ca="1" si="59"/>
        <v>43</v>
      </c>
      <c r="CT72" s="67">
        <v>72</v>
      </c>
      <c r="CU72" s="67">
        <v>7</v>
      </c>
      <c r="CV72" s="67">
        <v>1</v>
      </c>
      <c r="CX72" s="73">
        <f t="shared" ca="1" si="60"/>
        <v>0.41804654450345524</v>
      </c>
      <c r="CY72" s="74">
        <f t="shared" ca="1" si="61"/>
        <v>56</v>
      </c>
      <c r="DA72" s="67">
        <v>72</v>
      </c>
      <c r="DB72" s="67">
        <v>7</v>
      </c>
      <c r="DC72" s="67">
        <v>1</v>
      </c>
      <c r="DE72" s="73">
        <f t="shared" ca="1" si="62"/>
        <v>0.97057193196364366</v>
      </c>
      <c r="DF72" s="74">
        <f t="shared" ca="1" si="63"/>
        <v>3</v>
      </c>
      <c r="DH72" s="67">
        <v>72</v>
      </c>
      <c r="DI72" s="67">
        <v>8</v>
      </c>
      <c r="DJ72" s="67">
        <v>9</v>
      </c>
    </row>
    <row r="73" spans="81:114" ht="18.75" x14ac:dyDescent="0.25">
      <c r="CC73" s="73"/>
      <c r="CD73" s="74"/>
      <c r="CE73" s="74"/>
      <c r="CF73" s="67"/>
      <c r="CG73" s="67"/>
      <c r="CH73" s="67"/>
      <c r="CI73" s="1"/>
      <c r="CJ73" s="73">
        <f t="shared" ca="1" si="56"/>
        <v>0.9834796940852143</v>
      </c>
      <c r="CK73" s="74">
        <f t="shared" ca="1" si="57"/>
        <v>2</v>
      </c>
      <c r="CM73" s="67">
        <v>73</v>
      </c>
      <c r="CN73" s="67">
        <v>9</v>
      </c>
      <c r="CO73" s="67">
        <v>1</v>
      </c>
      <c r="CQ73" s="73">
        <f t="shared" ca="1" si="58"/>
        <v>0.60760580871785264</v>
      </c>
      <c r="CR73" s="74">
        <f t="shared" ca="1" si="59"/>
        <v>40</v>
      </c>
      <c r="CT73" s="67">
        <v>73</v>
      </c>
      <c r="CU73" s="67">
        <v>7</v>
      </c>
      <c r="CV73" s="67">
        <v>2</v>
      </c>
      <c r="CX73" s="73">
        <f t="shared" ca="1" si="60"/>
        <v>0.73080750891617619</v>
      </c>
      <c r="CY73" s="74">
        <f t="shared" ca="1" si="61"/>
        <v>37</v>
      </c>
      <c r="DA73" s="67">
        <v>73</v>
      </c>
      <c r="DB73" s="67">
        <v>7</v>
      </c>
      <c r="DC73" s="67">
        <v>2</v>
      </c>
      <c r="DE73" s="73">
        <f t="shared" ca="1" si="62"/>
        <v>0.1730995934046049</v>
      </c>
      <c r="DF73" s="74">
        <f t="shared" ca="1" si="63"/>
        <v>63</v>
      </c>
      <c r="DH73" s="67">
        <v>73</v>
      </c>
      <c r="DI73" s="67">
        <v>9</v>
      </c>
      <c r="DJ73" s="67">
        <v>1</v>
      </c>
    </row>
    <row r="74" spans="81:114" ht="18.75" x14ac:dyDescent="0.25">
      <c r="CC74" s="73"/>
      <c r="CD74" s="74"/>
      <c r="CE74" s="74"/>
      <c r="CF74" s="67"/>
      <c r="CG74" s="67"/>
      <c r="CH74" s="67"/>
      <c r="CI74" s="1"/>
      <c r="CJ74" s="73">
        <f t="shared" ca="1" si="56"/>
        <v>0.98331208109243151</v>
      </c>
      <c r="CK74" s="74">
        <f t="shared" ca="1" si="57"/>
        <v>3</v>
      </c>
      <c r="CM74" s="67">
        <v>74</v>
      </c>
      <c r="CN74" s="67">
        <v>9</v>
      </c>
      <c r="CO74" s="67">
        <v>2</v>
      </c>
      <c r="CQ74" s="73">
        <f t="shared" ca="1" si="58"/>
        <v>0.44121728782265535</v>
      </c>
      <c r="CR74" s="74">
        <f t="shared" ca="1" si="59"/>
        <v>55</v>
      </c>
      <c r="CT74" s="67">
        <v>74</v>
      </c>
      <c r="CU74" s="67">
        <v>7</v>
      </c>
      <c r="CV74" s="67">
        <v>3</v>
      </c>
      <c r="CX74" s="73">
        <f t="shared" ca="1" si="60"/>
        <v>0.3145228715653573</v>
      </c>
      <c r="CY74" s="74">
        <f t="shared" ca="1" si="61"/>
        <v>67</v>
      </c>
      <c r="DA74" s="67">
        <v>74</v>
      </c>
      <c r="DB74" s="67">
        <v>7</v>
      </c>
      <c r="DC74" s="67">
        <v>3</v>
      </c>
      <c r="DE74" s="73">
        <f t="shared" ca="1" si="62"/>
        <v>0.61181425739256379</v>
      </c>
      <c r="DF74" s="74">
        <f t="shared" ca="1" si="63"/>
        <v>30</v>
      </c>
      <c r="DH74" s="67">
        <v>74</v>
      </c>
      <c r="DI74" s="67">
        <v>9</v>
      </c>
      <c r="DJ74" s="67">
        <v>2</v>
      </c>
    </row>
    <row r="75" spans="81:114" ht="18.75" x14ac:dyDescent="0.25">
      <c r="CC75" s="73"/>
      <c r="CD75" s="74"/>
      <c r="CE75" s="74"/>
      <c r="CF75" s="67"/>
      <c r="CG75" s="67"/>
      <c r="CH75" s="67"/>
      <c r="CI75" s="1"/>
      <c r="CJ75" s="73">
        <f t="shared" ca="1" si="56"/>
        <v>1.5689567866933318E-2</v>
      </c>
      <c r="CK75" s="74">
        <f t="shared" ca="1" si="57"/>
        <v>81</v>
      </c>
      <c r="CM75" s="67">
        <v>75</v>
      </c>
      <c r="CN75" s="67">
        <v>9</v>
      </c>
      <c r="CO75" s="67">
        <v>3</v>
      </c>
      <c r="CQ75" s="73">
        <f t="shared" ca="1" si="58"/>
        <v>0.35133964755893377</v>
      </c>
      <c r="CR75" s="74">
        <f t="shared" ca="1" si="59"/>
        <v>62</v>
      </c>
      <c r="CT75" s="67">
        <v>75</v>
      </c>
      <c r="CU75" s="67">
        <v>7</v>
      </c>
      <c r="CV75" s="67">
        <v>4</v>
      </c>
      <c r="CX75" s="73">
        <f t="shared" ca="1" si="60"/>
        <v>0.38392270358486724</v>
      </c>
      <c r="CY75" s="74">
        <f t="shared" ca="1" si="61"/>
        <v>61</v>
      </c>
      <c r="DA75" s="67">
        <v>75</v>
      </c>
      <c r="DB75" s="67">
        <v>7</v>
      </c>
      <c r="DC75" s="67">
        <v>4</v>
      </c>
      <c r="DE75" s="73">
        <f t="shared" ca="1" si="62"/>
        <v>0.97892801185345846</v>
      </c>
      <c r="DF75" s="74">
        <f t="shared" ca="1" si="63"/>
        <v>1</v>
      </c>
      <c r="DH75" s="67">
        <v>75</v>
      </c>
      <c r="DI75" s="67">
        <v>9</v>
      </c>
      <c r="DJ75" s="67">
        <v>3</v>
      </c>
    </row>
    <row r="76" spans="81:114" ht="18.75" x14ac:dyDescent="0.25">
      <c r="CC76" s="73"/>
      <c r="CD76" s="74"/>
      <c r="CE76" s="74"/>
      <c r="CF76" s="67"/>
      <c r="CG76" s="67"/>
      <c r="CH76" s="67"/>
      <c r="CI76" s="1"/>
      <c r="CJ76" s="73">
        <f t="shared" ca="1" si="56"/>
        <v>0.14501716350676241</v>
      </c>
      <c r="CK76" s="74">
        <f t="shared" ca="1" si="57"/>
        <v>66</v>
      </c>
      <c r="CM76" s="67">
        <v>76</v>
      </c>
      <c r="CN76" s="67">
        <v>9</v>
      </c>
      <c r="CO76" s="67">
        <v>4</v>
      </c>
      <c r="CQ76" s="73">
        <f t="shared" ca="1" si="58"/>
        <v>0.33686796378716966</v>
      </c>
      <c r="CR76" s="74">
        <f t="shared" ca="1" si="59"/>
        <v>63</v>
      </c>
      <c r="CT76" s="67">
        <v>76</v>
      </c>
      <c r="CU76" s="67">
        <v>7</v>
      </c>
      <c r="CV76" s="67">
        <v>5</v>
      </c>
      <c r="CX76" s="73">
        <f t="shared" ca="1" si="60"/>
        <v>0.90000917607942654</v>
      </c>
      <c r="CY76" s="74">
        <f t="shared" ca="1" si="61"/>
        <v>18</v>
      </c>
      <c r="DA76" s="67">
        <v>76</v>
      </c>
      <c r="DB76" s="67">
        <v>7</v>
      </c>
      <c r="DC76" s="67">
        <v>5</v>
      </c>
      <c r="DE76" s="73">
        <f t="shared" ca="1" si="62"/>
        <v>0.11446158348891777</v>
      </c>
      <c r="DF76" s="74">
        <f t="shared" ca="1" si="63"/>
        <v>71</v>
      </c>
      <c r="DH76" s="67">
        <v>76</v>
      </c>
      <c r="DI76" s="67">
        <v>9</v>
      </c>
      <c r="DJ76" s="67">
        <v>4</v>
      </c>
    </row>
    <row r="77" spans="81:114" ht="18.75" x14ac:dyDescent="0.25">
      <c r="CC77" s="73"/>
      <c r="CD77" s="74"/>
      <c r="CE77" s="74"/>
      <c r="CF77" s="67"/>
      <c r="CG77" s="67"/>
      <c r="CH77" s="67"/>
      <c r="CI77" s="1"/>
      <c r="CJ77" s="73">
        <f t="shared" ca="1" si="56"/>
        <v>0.54967750840687801</v>
      </c>
      <c r="CK77" s="74">
        <f t="shared" ca="1" si="57"/>
        <v>43</v>
      </c>
      <c r="CM77" s="67">
        <v>77</v>
      </c>
      <c r="CN77" s="67">
        <v>9</v>
      </c>
      <c r="CO77" s="67">
        <v>5</v>
      </c>
      <c r="CQ77" s="73">
        <f t="shared" ca="1" si="58"/>
        <v>0.84193029755793458</v>
      </c>
      <c r="CR77" s="74">
        <f t="shared" ca="1" si="59"/>
        <v>16</v>
      </c>
      <c r="CT77" s="67">
        <v>77</v>
      </c>
      <c r="CU77" s="67">
        <v>7</v>
      </c>
      <c r="CV77" s="67">
        <v>6</v>
      </c>
      <c r="CX77" s="73">
        <f t="shared" ca="1" si="60"/>
        <v>0.86084909149282185</v>
      </c>
      <c r="CY77" s="74">
        <f t="shared" ca="1" si="61"/>
        <v>20</v>
      </c>
      <c r="DA77" s="67">
        <v>77</v>
      </c>
      <c r="DB77" s="67">
        <v>7</v>
      </c>
      <c r="DC77" s="67">
        <v>6</v>
      </c>
      <c r="DE77" s="73">
        <f t="shared" ca="1" si="62"/>
        <v>0.56275458776665244</v>
      </c>
      <c r="DF77" s="74">
        <f t="shared" ca="1" si="63"/>
        <v>32</v>
      </c>
      <c r="DH77" s="67">
        <v>77</v>
      </c>
      <c r="DI77" s="67">
        <v>9</v>
      </c>
      <c r="DJ77" s="67">
        <v>5</v>
      </c>
    </row>
    <row r="78" spans="81:114" ht="18.75" x14ac:dyDescent="0.25">
      <c r="CC78" s="73"/>
      <c r="CD78" s="74"/>
      <c r="CE78" s="74"/>
      <c r="CF78" s="67"/>
      <c r="CG78" s="67"/>
      <c r="CH78" s="67"/>
      <c r="CI78" s="1"/>
      <c r="CJ78" s="73">
        <f t="shared" ca="1" si="56"/>
        <v>0.57723723339784994</v>
      </c>
      <c r="CK78" s="74">
        <f t="shared" ca="1" si="57"/>
        <v>42</v>
      </c>
      <c r="CM78" s="67">
        <v>78</v>
      </c>
      <c r="CN78" s="67">
        <v>9</v>
      </c>
      <c r="CO78" s="67">
        <v>6</v>
      </c>
      <c r="CQ78" s="73">
        <f t="shared" ca="1" si="58"/>
        <v>0.70913258307982419</v>
      </c>
      <c r="CR78" s="74">
        <f t="shared" ca="1" si="59"/>
        <v>30</v>
      </c>
      <c r="CT78" s="67">
        <v>78</v>
      </c>
      <c r="CU78" s="67">
        <v>7</v>
      </c>
      <c r="CV78" s="67">
        <v>7</v>
      </c>
      <c r="CX78" s="73">
        <f t="shared" ca="1" si="60"/>
        <v>0.95165586999228691</v>
      </c>
      <c r="CY78" s="74">
        <f t="shared" ca="1" si="61"/>
        <v>8</v>
      </c>
      <c r="DA78" s="67">
        <v>78</v>
      </c>
      <c r="DB78" s="67">
        <v>7</v>
      </c>
      <c r="DC78" s="67">
        <v>7</v>
      </c>
      <c r="DE78" s="73">
        <f t="shared" ca="1" si="62"/>
        <v>0.46054805095925633</v>
      </c>
      <c r="DF78" s="74">
        <f t="shared" ca="1" si="63"/>
        <v>39</v>
      </c>
      <c r="DH78" s="67">
        <v>78</v>
      </c>
      <c r="DI78" s="67">
        <v>9</v>
      </c>
      <c r="DJ78" s="67">
        <v>6</v>
      </c>
    </row>
    <row r="79" spans="81:114" ht="18.75" x14ac:dyDescent="0.25">
      <c r="CC79" s="73"/>
      <c r="CD79" s="74"/>
      <c r="CE79" s="74"/>
      <c r="CF79" s="67"/>
      <c r="CG79" s="67"/>
      <c r="CH79" s="67"/>
      <c r="CI79" s="1"/>
      <c r="CJ79" s="73">
        <f t="shared" ca="1" si="56"/>
        <v>0.76253019321292936</v>
      </c>
      <c r="CK79" s="74">
        <f t="shared" ca="1" si="57"/>
        <v>23</v>
      </c>
      <c r="CM79" s="67">
        <v>79</v>
      </c>
      <c r="CN79" s="67">
        <v>9</v>
      </c>
      <c r="CO79" s="67">
        <v>7</v>
      </c>
      <c r="CQ79" s="73">
        <f t="shared" ca="1" si="58"/>
        <v>0.74903567782529579</v>
      </c>
      <c r="CR79" s="74">
        <f t="shared" ca="1" si="59"/>
        <v>28</v>
      </c>
      <c r="CT79" s="67">
        <v>79</v>
      </c>
      <c r="CU79" s="67">
        <v>7</v>
      </c>
      <c r="CV79" s="67">
        <v>8</v>
      </c>
      <c r="CX79" s="73">
        <f t="shared" ca="1" si="60"/>
        <v>0.5078870261175108</v>
      </c>
      <c r="CY79" s="74">
        <f t="shared" ca="1" si="61"/>
        <v>49</v>
      </c>
      <c r="DA79" s="67">
        <v>79</v>
      </c>
      <c r="DB79" s="67">
        <v>7</v>
      </c>
      <c r="DC79" s="67">
        <v>8</v>
      </c>
      <c r="DE79" s="73">
        <f t="shared" ca="1" si="62"/>
        <v>0.59738830276701849</v>
      </c>
      <c r="DF79" s="74">
        <f t="shared" ca="1" si="63"/>
        <v>31</v>
      </c>
      <c r="DH79" s="67">
        <v>79</v>
      </c>
      <c r="DI79" s="67">
        <v>9</v>
      </c>
      <c r="DJ79" s="67">
        <v>7</v>
      </c>
    </row>
    <row r="80" spans="81:114" ht="18.75" x14ac:dyDescent="0.25">
      <c r="CC80" s="73"/>
      <c r="CD80" s="74"/>
      <c r="CE80" s="74"/>
      <c r="CF80" s="67"/>
      <c r="CG80" s="67"/>
      <c r="CH80" s="67"/>
      <c r="CI80" s="1"/>
      <c r="CJ80" s="73">
        <f t="shared" ca="1" si="56"/>
        <v>0.79282580057521224</v>
      </c>
      <c r="CK80" s="74">
        <f t="shared" ca="1" si="57"/>
        <v>19</v>
      </c>
      <c r="CM80" s="67">
        <v>80</v>
      </c>
      <c r="CN80" s="67">
        <v>9</v>
      </c>
      <c r="CO80" s="67">
        <v>8</v>
      </c>
      <c r="CQ80" s="73">
        <f t="shared" ca="1" si="58"/>
        <v>0.92702633513557087</v>
      </c>
      <c r="CR80" s="74">
        <f t="shared" ca="1" si="59"/>
        <v>7</v>
      </c>
      <c r="CT80" s="67">
        <v>80</v>
      </c>
      <c r="CU80" s="67">
        <v>7</v>
      </c>
      <c r="CV80" s="67">
        <v>9</v>
      </c>
      <c r="CX80" s="73">
        <f t="shared" ca="1" si="60"/>
        <v>0.76975226856546819</v>
      </c>
      <c r="CY80" s="74">
        <f t="shared" ca="1" si="61"/>
        <v>31</v>
      </c>
      <c r="DA80" s="67">
        <v>80</v>
      </c>
      <c r="DB80" s="67">
        <v>7</v>
      </c>
      <c r="DC80" s="67">
        <v>9</v>
      </c>
      <c r="DE80" s="73">
        <f t="shared" ca="1" si="62"/>
        <v>0.14683351315344462</v>
      </c>
      <c r="DF80" s="74">
        <f t="shared" ca="1" si="63"/>
        <v>68</v>
      </c>
      <c r="DH80" s="67">
        <v>80</v>
      </c>
      <c r="DI80" s="67">
        <v>9</v>
      </c>
      <c r="DJ80" s="67">
        <v>8</v>
      </c>
    </row>
    <row r="81" spans="81:114" ht="18.75" x14ac:dyDescent="0.25">
      <c r="CC81" s="73"/>
      <c r="CD81" s="74"/>
      <c r="CE81" s="74"/>
      <c r="CF81" s="67"/>
      <c r="CG81" s="67"/>
      <c r="CH81" s="67"/>
      <c r="CI81" s="1"/>
      <c r="CJ81" s="73">
        <f t="shared" ca="1" si="56"/>
        <v>0.32597119604044777</v>
      </c>
      <c r="CK81" s="74">
        <f t="shared" ca="1" si="57"/>
        <v>56</v>
      </c>
      <c r="CM81" s="67">
        <v>81</v>
      </c>
      <c r="CN81" s="67">
        <v>9</v>
      </c>
      <c r="CO81" s="67">
        <v>9</v>
      </c>
      <c r="CQ81" s="73">
        <f t="shared" ca="1" si="58"/>
        <v>0.51500925386362351</v>
      </c>
      <c r="CR81" s="74">
        <f t="shared" ca="1" si="59"/>
        <v>49</v>
      </c>
      <c r="CT81" s="67">
        <v>81</v>
      </c>
      <c r="CU81" s="67">
        <v>8</v>
      </c>
      <c r="CV81" s="67">
        <v>0</v>
      </c>
      <c r="CX81" s="73">
        <f t="shared" ca="1" si="60"/>
        <v>8.2782202620274581E-2</v>
      </c>
      <c r="CY81" s="74">
        <f t="shared" ca="1" si="61"/>
        <v>91</v>
      </c>
      <c r="DA81" s="67">
        <v>81</v>
      </c>
      <c r="DB81" s="67">
        <v>8</v>
      </c>
      <c r="DC81" s="67">
        <v>0</v>
      </c>
      <c r="DE81" s="73">
        <f t="shared" ca="1" si="62"/>
        <v>0.63931371310191243</v>
      </c>
      <c r="DF81" s="74">
        <f t="shared" ca="1" si="63"/>
        <v>28</v>
      </c>
      <c r="DH81" s="67">
        <v>81</v>
      </c>
      <c r="DI81" s="67">
        <v>9</v>
      </c>
      <c r="DJ81" s="67">
        <v>9</v>
      </c>
    </row>
    <row r="82" spans="81:114" ht="18.75" x14ac:dyDescent="0.25">
      <c r="CC82" s="73"/>
      <c r="CD82" s="74"/>
      <c r="CE82" s="74"/>
      <c r="CF82" s="67"/>
      <c r="CG82" s="67"/>
      <c r="CH82" s="67"/>
      <c r="CI82" s="1"/>
      <c r="CJ82" s="73"/>
      <c r="CK82" s="74"/>
      <c r="CM82" s="67"/>
      <c r="CQ82" s="73">
        <f t="shared" ca="1" si="58"/>
        <v>0.43058707939804008</v>
      </c>
      <c r="CR82" s="74">
        <f t="shared" ca="1" si="59"/>
        <v>56</v>
      </c>
      <c r="CT82" s="67">
        <v>82</v>
      </c>
      <c r="CU82" s="67">
        <v>8</v>
      </c>
      <c r="CV82" s="67">
        <v>1</v>
      </c>
      <c r="CX82" s="73">
        <f t="shared" ca="1" si="60"/>
        <v>6.4775622696981117E-2</v>
      </c>
      <c r="CY82" s="74">
        <f t="shared" ca="1" si="61"/>
        <v>96</v>
      </c>
      <c r="DA82" s="67">
        <v>82</v>
      </c>
      <c r="DB82" s="67">
        <v>8</v>
      </c>
      <c r="DC82" s="67">
        <v>1</v>
      </c>
      <c r="DE82" s="73"/>
      <c r="DF82" s="74"/>
      <c r="DH82" s="67"/>
    </row>
    <row r="83" spans="81:114" ht="18.75" x14ac:dyDescent="0.25">
      <c r="CC83" s="73"/>
      <c r="CD83" s="74"/>
      <c r="CE83" s="74"/>
      <c r="CF83" s="67"/>
      <c r="CG83" s="67"/>
      <c r="CH83" s="67"/>
      <c r="CI83" s="1"/>
      <c r="CJ83" s="73"/>
      <c r="CK83" s="74"/>
      <c r="CM83" s="67"/>
      <c r="CQ83" s="73">
        <f t="shared" ca="1" si="58"/>
        <v>0.98459764136663752</v>
      </c>
      <c r="CR83" s="74">
        <f t="shared" ca="1" si="59"/>
        <v>3</v>
      </c>
      <c r="CT83" s="67">
        <v>83</v>
      </c>
      <c r="CU83" s="67">
        <v>8</v>
      </c>
      <c r="CV83" s="67">
        <v>2</v>
      </c>
      <c r="CX83" s="73">
        <f t="shared" ca="1" si="60"/>
        <v>0.53696152342949899</v>
      </c>
      <c r="CY83" s="74">
        <f t="shared" ca="1" si="61"/>
        <v>46</v>
      </c>
      <c r="DA83" s="67">
        <v>83</v>
      </c>
      <c r="DB83" s="67">
        <v>8</v>
      </c>
      <c r="DC83" s="67">
        <v>2</v>
      </c>
      <c r="DE83" s="73"/>
      <c r="DF83" s="74"/>
      <c r="DH83" s="67"/>
    </row>
    <row r="84" spans="81:114" ht="18.75" x14ac:dyDescent="0.25">
      <c r="CC84" s="73"/>
      <c r="CD84" s="74"/>
      <c r="CE84" s="74"/>
      <c r="CF84" s="67"/>
      <c r="CG84" s="67"/>
      <c r="CH84" s="67"/>
      <c r="CI84" s="1"/>
      <c r="CJ84" s="73"/>
      <c r="CK84" s="74"/>
      <c r="CM84" s="67"/>
      <c r="CQ84" s="73">
        <f t="shared" ca="1" si="58"/>
        <v>6.7177661072645223E-2</v>
      </c>
      <c r="CR84" s="74">
        <f t="shared" ca="1" si="59"/>
        <v>95</v>
      </c>
      <c r="CT84" s="67">
        <v>84</v>
      </c>
      <c r="CU84" s="67">
        <v>8</v>
      </c>
      <c r="CV84" s="67">
        <v>3</v>
      </c>
      <c r="CX84" s="73">
        <f t="shared" ca="1" si="60"/>
        <v>4.6829026555494813E-2</v>
      </c>
      <c r="CY84" s="74">
        <f t="shared" ca="1" si="61"/>
        <v>97</v>
      </c>
      <c r="DA84" s="67">
        <v>84</v>
      </c>
      <c r="DB84" s="67">
        <v>8</v>
      </c>
      <c r="DC84" s="67">
        <v>3</v>
      </c>
      <c r="DE84" s="73"/>
      <c r="DF84" s="74"/>
      <c r="DH84" s="67"/>
    </row>
    <row r="85" spans="81:114" ht="18.75" x14ac:dyDescent="0.25">
      <c r="CC85" s="73"/>
      <c r="CD85" s="74"/>
      <c r="CE85" s="74"/>
      <c r="CF85" s="67"/>
      <c r="CG85" s="67"/>
      <c r="CH85" s="67"/>
      <c r="CI85" s="1"/>
      <c r="CJ85" s="73"/>
      <c r="CK85" s="74"/>
      <c r="CM85" s="67"/>
      <c r="CQ85" s="73">
        <f t="shared" ca="1" si="58"/>
        <v>0.55340170034226888</v>
      </c>
      <c r="CR85" s="74">
        <f t="shared" ca="1" si="59"/>
        <v>44</v>
      </c>
      <c r="CT85" s="67">
        <v>85</v>
      </c>
      <c r="CU85" s="67">
        <v>8</v>
      </c>
      <c r="CV85" s="67">
        <v>4</v>
      </c>
      <c r="CX85" s="73">
        <f t="shared" ca="1" si="60"/>
        <v>0.50233574890092214</v>
      </c>
      <c r="CY85" s="74">
        <f t="shared" ca="1" si="61"/>
        <v>50</v>
      </c>
      <c r="DA85" s="67">
        <v>85</v>
      </c>
      <c r="DB85" s="67">
        <v>8</v>
      </c>
      <c r="DC85" s="67">
        <v>4</v>
      </c>
      <c r="DE85" s="73"/>
      <c r="DF85" s="74"/>
      <c r="DH85" s="67"/>
    </row>
    <row r="86" spans="81:114" ht="18.75" x14ac:dyDescent="0.25">
      <c r="CC86" s="73"/>
      <c r="CD86" s="74"/>
      <c r="CE86" s="74"/>
      <c r="CF86" s="67"/>
      <c r="CG86" s="67"/>
      <c r="CH86" s="67"/>
      <c r="CI86" s="1"/>
      <c r="CJ86" s="73"/>
      <c r="CK86" s="74"/>
      <c r="CM86" s="67"/>
      <c r="CQ86" s="73">
        <f t="shared" ca="1" si="58"/>
        <v>0.94338054087187329</v>
      </c>
      <c r="CR86" s="74">
        <f t="shared" ca="1" si="59"/>
        <v>6</v>
      </c>
      <c r="CT86" s="67">
        <v>86</v>
      </c>
      <c r="CU86" s="67">
        <v>8</v>
      </c>
      <c r="CV86" s="67">
        <v>5</v>
      </c>
      <c r="CX86" s="73">
        <f t="shared" ca="1" si="60"/>
        <v>0.14349567017028098</v>
      </c>
      <c r="CY86" s="74">
        <f t="shared" ca="1" si="61"/>
        <v>83</v>
      </c>
      <c r="DA86" s="67">
        <v>86</v>
      </c>
      <c r="DB86" s="67">
        <v>8</v>
      </c>
      <c r="DC86" s="67">
        <v>5</v>
      </c>
      <c r="DE86" s="73"/>
      <c r="DF86" s="74"/>
      <c r="DH86" s="67"/>
    </row>
    <row r="87" spans="81:114" ht="18.75" x14ac:dyDescent="0.25">
      <c r="CC87" s="73"/>
      <c r="CD87" s="74"/>
      <c r="CE87" s="74"/>
      <c r="CF87" s="67"/>
      <c r="CG87" s="67"/>
      <c r="CH87" s="67"/>
      <c r="CI87" s="1"/>
      <c r="CJ87" s="73"/>
      <c r="CK87" s="74"/>
      <c r="CM87" s="67"/>
      <c r="CQ87" s="73">
        <f t="shared" ca="1" si="58"/>
        <v>0.87222931590934905</v>
      </c>
      <c r="CR87" s="74">
        <f t="shared" ca="1" si="59"/>
        <v>12</v>
      </c>
      <c r="CT87" s="67">
        <v>87</v>
      </c>
      <c r="CU87" s="67">
        <v>8</v>
      </c>
      <c r="CV87" s="67">
        <v>6</v>
      </c>
      <c r="CX87" s="73">
        <f t="shared" ca="1" si="60"/>
        <v>0.12993026777006611</v>
      </c>
      <c r="CY87" s="74">
        <f t="shared" ca="1" si="61"/>
        <v>85</v>
      </c>
      <c r="DA87" s="67">
        <v>87</v>
      </c>
      <c r="DB87" s="67">
        <v>8</v>
      </c>
      <c r="DC87" s="67">
        <v>6</v>
      </c>
      <c r="DE87" s="73"/>
      <c r="DF87" s="74"/>
      <c r="DH87" s="67"/>
    </row>
    <row r="88" spans="81:114" ht="18.75" x14ac:dyDescent="0.25">
      <c r="CC88" s="73"/>
      <c r="CD88" s="74"/>
      <c r="CE88" s="74"/>
      <c r="CF88" s="67"/>
      <c r="CG88" s="67"/>
      <c r="CH88" s="67"/>
      <c r="CI88" s="1"/>
      <c r="CJ88" s="73"/>
      <c r="CK88" s="74"/>
      <c r="CM88" s="67"/>
      <c r="CQ88" s="73">
        <f t="shared" ca="1" si="58"/>
        <v>0.79550107304480089</v>
      </c>
      <c r="CR88" s="74">
        <f t="shared" ca="1" si="59"/>
        <v>22</v>
      </c>
      <c r="CT88" s="67">
        <v>88</v>
      </c>
      <c r="CU88" s="67">
        <v>8</v>
      </c>
      <c r="CV88" s="67">
        <v>7</v>
      </c>
      <c r="CX88" s="73">
        <f t="shared" ca="1" si="60"/>
        <v>0.94270295291735129</v>
      </c>
      <c r="CY88" s="74">
        <f t="shared" ca="1" si="61"/>
        <v>11</v>
      </c>
      <c r="DA88" s="67">
        <v>88</v>
      </c>
      <c r="DB88" s="67">
        <v>8</v>
      </c>
      <c r="DC88" s="67">
        <v>7</v>
      </c>
      <c r="DE88" s="73"/>
      <c r="DF88" s="74"/>
      <c r="DH88" s="67"/>
    </row>
    <row r="89" spans="81:114" ht="18.75" x14ac:dyDescent="0.25">
      <c r="CC89" s="73"/>
      <c r="CD89" s="74"/>
      <c r="CE89" s="74"/>
      <c r="CF89" s="67"/>
      <c r="CG89" s="67"/>
      <c r="CH89" s="67"/>
      <c r="CI89" s="1"/>
      <c r="CJ89" s="73"/>
      <c r="CK89" s="74"/>
      <c r="CM89" s="67"/>
      <c r="CQ89" s="73">
        <f t="shared" ca="1" si="58"/>
        <v>0.90290094150392153</v>
      </c>
      <c r="CR89" s="74">
        <f t="shared" ca="1" si="59"/>
        <v>10</v>
      </c>
      <c r="CT89" s="67">
        <v>89</v>
      </c>
      <c r="CU89" s="67">
        <v>8</v>
      </c>
      <c r="CV89" s="67">
        <v>8</v>
      </c>
      <c r="CX89" s="73">
        <f t="shared" ca="1" si="60"/>
        <v>0.66209231841167437</v>
      </c>
      <c r="CY89" s="74">
        <f t="shared" ca="1" si="61"/>
        <v>40</v>
      </c>
      <c r="DA89" s="67">
        <v>89</v>
      </c>
      <c r="DB89" s="67">
        <v>8</v>
      </c>
      <c r="DC89" s="67">
        <v>8</v>
      </c>
      <c r="DE89" s="73"/>
      <c r="DF89" s="74"/>
      <c r="DH89" s="67"/>
    </row>
    <row r="90" spans="81:114" ht="18.75" x14ac:dyDescent="0.25">
      <c r="CC90" s="73"/>
      <c r="CD90" s="74"/>
      <c r="CE90" s="74"/>
      <c r="CF90" s="67"/>
      <c r="CG90" s="67"/>
      <c r="CH90" s="67"/>
      <c r="CI90" s="1"/>
      <c r="CJ90" s="73"/>
      <c r="CK90" s="74"/>
      <c r="CM90" s="67"/>
      <c r="CQ90" s="73">
        <f t="shared" ca="1" si="58"/>
        <v>0.75866144373130151</v>
      </c>
      <c r="CR90" s="74">
        <f t="shared" ca="1" si="59"/>
        <v>26</v>
      </c>
      <c r="CT90" s="67">
        <v>90</v>
      </c>
      <c r="CU90" s="67">
        <v>8</v>
      </c>
      <c r="CV90" s="67">
        <v>9</v>
      </c>
      <c r="CX90" s="73">
        <f t="shared" ca="1" si="60"/>
        <v>0.54941007434994649</v>
      </c>
      <c r="CY90" s="74">
        <f t="shared" ca="1" si="61"/>
        <v>45</v>
      </c>
      <c r="DA90" s="67">
        <v>90</v>
      </c>
      <c r="DB90" s="67">
        <v>8</v>
      </c>
      <c r="DC90" s="67">
        <v>9</v>
      </c>
      <c r="DE90" s="73"/>
      <c r="DF90" s="74"/>
      <c r="DH90" s="67"/>
    </row>
    <row r="91" spans="81:114" ht="18.75" x14ac:dyDescent="0.25">
      <c r="CC91" s="73"/>
      <c r="CD91" s="74"/>
      <c r="CE91" s="74"/>
      <c r="CF91" s="67"/>
      <c r="CG91" s="67"/>
      <c r="CH91" s="67"/>
      <c r="CI91" s="1"/>
      <c r="CJ91" s="73"/>
      <c r="CK91" s="74"/>
      <c r="CM91" s="67"/>
      <c r="CQ91" s="73">
        <f t="shared" ca="1" si="58"/>
        <v>0.39925380580729042</v>
      </c>
      <c r="CR91" s="74">
        <f t="shared" ca="1" si="59"/>
        <v>59</v>
      </c>
      <c r="CT91" s="67">
        <v>91</v>
      </c>
      <c r="CU91" s="67">
        <v>9</v>
      </c>
      <c r="CV91" s="67">
        <v>0</v>
      </c>
      <c r="CX91" s="73">
        <f t="shared" ca="1" si="60"/>
        <v>0.14921481905767231</v>
      </c>
      <c r="CY91" s="74">
        <f t="shared" ca="1" si="61"/>
        <v>82</v>
      </c>
      <c r="DA91" s="67">
        <v>91</v>
      </c>
      <c r="DB91" s="67">
        <v>9</v>
      </c>
      <c r="DC91" s="67">
        <v>0</v>
      </c>
      <c r="DE91" s="73"/>
      <c r="DF91" s="74"/>
      <c r="DH91" s="67"/>
    </row>
    <row r="92" spans="81:114" ht="18.75" x14ac:dyDescent="0.25">
      <c r="CC92" s="73"/>
      <c r="CD92" s="74"/>
      <c r="CE92" s="74"/>
      <c r="CF92" s="67"/>
      <c r="CG92" s="67"/>
      <c r="CH92" s="67"/>
      <c r="CI92" s="1"/>
      <c r="CJ92" s="73"/>
      <c r="CK92" s="74"/>
      <c r="CM92" s="67"/>
      <c r="CQ92" s="73">
        <f t="shared" ca="1" si="58"/>
        <v>0.24676426321427392</v>
      </c>
      <c r="CR92" s="74">
        <f t="shared" ca="1" si="59"/>
        <v>73</v>
      </c>
      <c r="CT92" s="67">
        <v>92</v>
      </c>
      <c r="CU92" s="67">
        <v>9</v>
      </c>
      <c r="CV92" s="67">
        <v>1</v>
      </c>
      <c r="CX92" s="73">
        <f t="shared" ca="1" si="60"/>
        <v>0.9008021895355407</v>
      </c>
      <c r="CY92" s="74">
        <f t="shared" ca="1" si="61"/>
        <v>16</v>
      </c>
      <c r="DA92" s="67">
        <v>92</v>
      </c>
      <c r="DB92" s="67">
        <v>9</v>
      </c>
      <c r="DC92" s="67">
        <v>1</v>
      </c>
      <c r="DE92" s="73"/>
      <c r="DF92" s="74"/>
      <c r="DH92" s="67"/>
    </row>
    <row r="93" spans="81:114" ht="18.75" x14ac:dyDescent="0.25">
      <c r="CC93" s="73"/>
      <c r="CD93" s="74"/>
      <c r="CE93" s="74"/>
      <c r="CF93" s="67"/>
      <c r="CG93" s="67"/>
      <c r="CH93" s="67"/>
      <c r="CI93" s="1"/>
      <c r="CJ93" s="73"/>
      <c r="CK93" s="74"/>
      <c r="CM93" s="67"/>
      <c r="CQ93" s="73">
        <f t="shared" ca="1" si="58"/>
        <v>7.7428099435407627E-2</v>
      </c>
      <c r="CR93" s="74">
        <f t="shared" ca="1" si="59"/>
        <v>94</v>
      </c>
      <c r="CT93" s="67">
        <v>93</v>
      </c>
      <c r="CU93" s="67">
        <v>9</v>
      </c>
      <c r="CV93" s="67">
        <v>2</v>
      </c>
      <c r="CX93" s="73">
        <f t="shared" ca="1" si="60"/>
        <v>0.80702056374269326</v>
      </c>
      <c r="CY93" s="74">
        <f t="shared" ca="1" si="61"/>
        <v>27</v>
      </c>
      <c r="DA93" s="67">
        <v>93</v>
      </c>
      <c r="DB93" s="67">
        <v>9</v>
      </c>
      <c r="DC93" s="67">
        <v>2</v>
      </c>
      <c r="DE93" s="73"/>
      <c r="DF93" s="74"/>
      <c r="DH93" s="67"/>
    </row>
    <row r="94" spans="81:114" ht="18.75" x14ac:dyDescent="0.25">
      <c r="CC94" s="73"/>
      <c r="CD94" s="74"/>
      <c r="CE94" s="74"/>
      <c r="CF94" s="67"/>
      <c r="CG94" s="67"/>
      <c r="CH94" s="67"/>
      <c r="CI94" s="1"/>
      <c r="CJ94" s="73"/>
      <c r="CK94" s="74"/>
      <c r="CM94" s="67"/>
      <c r="CQ94" s="73">
        <f t="shared" ca="1" si="58"/>
        <v>0.63885486437039818</v>
      </c>
      <c r="CR94" s="74">
        <f t="shared" ca="1" si="59"/>
        <v>39</v>
      </c>
      <c r="CT94" s="67">
        <v>94</v>
      </c>
      <c r="CU94" s="67">
        <v>9</v>
      </c>
      <c r="CV94" s="67">
        <v>3</v>
      </c>
      <c r="CX94" s="73">
        <f t="shared" ca="1" si="60"/>
        <v>0.88165385468120261</v>
      </c>
      <c r="CY94" s="74">
        <f t="shared" ca="1" si="61"/>
        <v>19</v>
      </c>
      <c r="DA94" s="67">
        <v>94</v>
      </c>
      <c r="DB94" s="67">
        <v>9</v>
      </c>
      <c r="DC94" s="67">
        <v>3</v>
      </c>
      <c r="DE94" s="73"/>
      <c r="DF94" s="74"/>
      <c r="DH94" s="67"/>
    </row>
    <row r="95" spans="81:114" ht="18.75" x14ac:dyDescent="0.25">
      <c r="CC95" s="73"/>
      <c r="CD95" s="74"/>
      <c r="CE95" s="74"/>
      <c r="CF95" s="67"/>
      <c r="CG95" s="67"/>
      <c r="CH95" s="67"/>
      <c r="CI95" s="1"/>
      <c r="CJ95" s="73"/>
      <c r="CK95" s="74"/>
      <c r="CM95" s="67"/>
      <c r="CQ95" s="73">
        <f t="shared" ca="1" si="58"/>
        <v>0.25921004800608038</v>
      </c>
      <c r="CR95" s="74">
        <f t="shared" ca="1" si="59"/>
        <v>72</v>
      </c>
      <c r="CT95" s="67">
        <v>95</v>
      </c>
      <c r="CU95" s="67">
        <v>9</v>
      </c>
      <c r="CV95" s="67">
        <v>4</v>
      </c>
      <c r="CX95" s="73">
        <f t="shared" ca="1" si="60"/>
        <v>0.97868686330634969</v>
      </c>
      <c r="CY95" s="74">
        <f t="shared" ca="1" si="61"/>
        <v>5</v>
      </c>
      <c r="DA95" s="67">
        <v>95</v>
      </c>
      <c r="DB95" s="67">
        <v>9</v>
      </c>
      <c r="DC95" s="67">
        <v>4</v>
      </c>
      <c r="DE95" s="73"/>
      <c r="DF95" s="74"/>
      <c r="DH95" s="67"/>
    </row>
    <row r="96" spans="81:114" ht="18.75" x14ac:dyDescent="0.25">
      <c r="CC96" s="73"/>
      <c r="CD96" s="74"/>
      <c r="CE96" s="74"/>
      <c r="CF96" s="67"/>
      <c r="CG96" s="67"/>
      <c r="CH96" s="67"/>
      <c r="CI96" s="1"/>
      <c r="CJ96" s="73"/>
      <c r="CK96" s="74"/>
      <c r="CM96" s="67"/>
      <c r="CQ96" s="73">
        <f t="shared" ca="1" si="58"/>
        <v>0.85955347183574682</v>
      </c>
      <c r="CR96" s="74">
        <f t="shared" ca="1" si="59"/>
        <v>14</v>
      </c>
      <c r="CT96" s="67">
        <v>96</v>
      </c>
      <c r="CU96" s="67">
        <v>9</v>
      </c>
      <c r="CV96" s="67">
        <v>5</v>
      </c>
      <c r="CX96" s="73">
        <f t="shared" ca="1" si="60"/>
        <v>0.2991709810308476</v>
      </c>
      <c r="CY96" s="74">
        <f t="shared" ca="1" si="61"/>
        <v>68</v>
      </c>
      <c r="DA96" s="67">
        <v>96</v>
      </c>
      <c r="DB96" s="67">
        <v>9</v>
      </c>
      <c r="DC96" s="67">
        <v>5</v>
      </c>
      <c r="DE96" s="73"/>
      <c r="DF96" s="74"/>
      <c r="DH96" s="67"/>
    </row>
    <row r="97" spans="81:112" ht="18.75" x14ac:dyDescent="0.25">
      <c r="CC97" s="73"/>
      <c r="CD97" s="74"/>
      <c r="CE97" s="74"/>
      <c r="CF97" s="67"/>
      <c r="CG97" s="67"/>
      <c r="CH97" s="67"/>
      <c r="CI97" s="1"/>
      <c r="CJ97" s="73"/>
      <c r="CK97" s="74"/>
      <c r="CM97" s="67"/>
      <c r="CQ97" s="73">
        <f t="shared" ca="1" si="58"/>
        <v>0.53410102150816374</v>
      </c>
      <c r="CR97" s="74">
        <f t="shared" ca="1" si="59"/>
        <v>46</v>
      </c>
      <c r="CT97" s="67">
        <v>97</v>
      </c>
      <c r="CU97" s="67">
        <v>9</v>
      </c>
      <c r="CV97" s="67">
        <v>6</v>
      </c>
      <c r="CX97" s="73">
        <f t="shared" ca="1" si="60"/>
        <v>9.7346012386620329E-2</v>
      </c>
      <c r="CY97" s="74">
        <f t="shared" ca="1" si="61"/>
        <v>90</v>
      </c>
      <c r="DA97" s="67">
        <v>97</v>
      </c>
      <c r="DB97" s="67">
        <v>9</v>
      </c>
      <c r="DC97" s="67">
        <v>6</v>
      </c>
      <c r="DE97" s="73"/>
      <c r="DF97" s="74"/>
      <c r="DH97" s="67"/>
    </row>
    <row r="98" spans="81:112" ht="18.75" x14ac:dyDescent="0.25">
      <c r="CC98" s="73"/>
      <c r="CD98" s="74"/>
      <c r="CE98" s="74"/>
      <c r="CF98" s="67"/>
      <c r="CG98" s="67"/>
      <c r="CH98" s="67"/>
      <c r="CI98" s="1"/>
      <c r="CJ98" s="73"/>
      <c r="CK98" s="74"/>
      <c r="CM98" s="67"/>
      <c r="CQ98" s="73">
        <f t="shared" ca="1" si="58"/>
        <v>0.97044070591707932</v>
      </c>
      <c r="CR98" s="74">
        <f t="shared" ca="1" si="59"/>
        <v>5</v>
      </c>
      <c r="CT98" s="67">
        <v>98</v>
      </c>
      <c r="CU98" s="67">
        <v>9</v>
      </c>
      <c r="CV98" s="67">
        <v>7</v>
      </c>
      <c r="CX98" s="73">
        <f t="shared" ca="1" si="60"/>
        <v>0.73181475522163275</v>
      </c>
      <c r="CY98" s="74">
        <f t="shared" ca="1" si="61"/>
        <v>36</v>
      </c>
      <c r="DA98" s="67">
        <v>98</v>
      </c>
      <c r="DB98" s="67">
        <v>9</v>
      </c>
      <c r="DC98" s="67">
        <v>7</v>
      </c>
      <c r="DE98" s="73"/>
      <c r="DF98" s="74"/>
      <c r="DH98" s="67"/>
    </row>
    <row r="99" spans="81:112" ht="18.75" x14ac:dyDescent="0.25">
      <c r="CC99" s="73"/>
      <c r="CD99" s="74"/>
      <c r="CE99" s="74"/>
      <c r="CF99" s="67"/>
      <c r="CG99" s="67"/>
      <c r="CH99" s="67"/>
      <c r="CI99" s="1"/>
      <c r="CJ99" s="73"/>
      <c r="CK99" s="74"/>
      <c r="CM99" s="67"/>
      <c r="CQ99" s="73">
        <f t="shared" ca="1" si="58"/>
        <v>0.16529028327719852</v>
      </c>
      <c r="CR99" s="74">
        <f t="shared" ca="1" si="59"/>
        <v>83</v>
      </c>
      <c r="CT99" s="67">
        <v>99</v>
      </c>
      <c r="CU99" s="67">
        <v>9</v>
      </c>
      <c r="CV99" s="67">
        <v>8</v>
      </c>
      <c r="CX99" s="73">
        <f t="shared" ca="1" si="60"/>
        <v>0.16491554768036143</v>
      </c>
      <c r="CY99" s="74">
        <f t="shared" ca="1" si="61"/>
        <v>80</v>
      </c>
      <c r="DA99" s="67">
        <v>99</v>
      </c>
      <c r="DB99" s="67">
        <v>9</v>
      </c>
      <c r="DC99" s="67">
        <v>8</v>
      </c>
      <c r="DE99" s="73"/>
      <c r="DF99" s="74"/>
      <c r="DH99" s="67"/>
    </row>
    <row r="100" spans="81:112" ht="18.75" x14ac:dyDescent="0.25">
      <c r="CC100" s="73"/>
      <c r="CD100" s="74"/>
      <c r="CE100" s="74"/>
      <c r="CF100" s="67"/>
      <c r="CI100" s="1"/>
      <c r="CJ100" s="73"/>
      <c r="CK100" s="74"/>
      <c r="CM100" s="67"/>
      <c r="CQ100" s="73">
        <f t="shared" ca="1" si="58"/>
        <v>0.99955376463161905</v>
      </c>
      <c r="CR100" s="74">
        <f t="shared" ca="1" si="59"/>
        <v>1</v>
      </c>
      <c r="CT100" s="67">
        <v>100</v>
      </c>
      <c r="CU100" s="67">
        <v>9</v>
      </c>
      <c r="CV100" s="67">
        <v>9</v>
      </c>
      <c r="CX100" s="73">
        <f t="shared" ca="1" si="60"/>
        <v>0.90930374475787779</v>
      </c>
      <c r="CY100" s="74">
        <f t="shared" ca="1" si="61"/>
        <v>15</v>
      </c>
      <c r="DA100" s="67">
        <v>100</v>
      </c>
      <c r="DB100" s="67">
        <v>9</v>
      </c>
      <c r="DC100" s="67">
        <v>9</v>
      </c>
      <c r="DE100" s="73"/>
      <c r="DF100" s="74"/>
      <c r="DH100" s="67"/>
    </row>
  </sheetData>
  <sheetProtection algorithmName="SHA-512" hashValue="FPtP2bLmzZfVnFJwxjO7tYycvT/9B7MArrLeGX/bSzqyqlxobKyxvkcp7N+GkSjv07EOf+pdKsquAo2Qnt6YRQ==" saltValue="u0YbOcQgXqXCXGKYiefG0A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644" priority="161">
      <formula>I38=0</formula>
    </cfRule>
  </conditionalFormatting>
  <conditionalFormatting sqref="I39">
    <cfRule type="expression" dxfId="643" priority="160">
      <formula>I39=0</formula>
    </cfRule>
  </conditionalFormatting>
  <conditionalFormatting sqref="H38">
    <cfRule type="expression" dxfId="642" priority="159">
      <formula>AND(H38=0,I38=0)</formula>
    </cfRule>
  </conditionalFormatting>
  <conditionalFormatting sqref="H39">
    <cfRule type="expression" dxfId="641" priority="158">
      <formula>AND(H39=0,I39=0)</formula>
    </cfRule>
  </conditionalFormatting>
  <conditionalFormatting sqref="G38">
    <cfRule type="expression" dxfId="640" priority="157">
      <formula>AND(G38=0,H38=0,I38=0)</formula>
    </cfRule>
  </conditionalFormatting>
  <conditionalFormatting sqref="G39">
    <cfRule type="expression" dxfId="639" priority="156">
      <formula>AND(G39=0,H39=0,I39=0)</formula>
    </cfRule>
  </conditionalFormatting>
  <conditionalFormatting sqref="D38">
    <cfRule type="expression" dxfId="638" priority="155">
      <formula>D38=0</formula>
    </cfRule>
  </conditionalFormatting>
  <conditionalFormatting sqref="D39">
    <cfRule type="expression" dxfId="637" priority="154">
      <formula>D39=0</formula>
    </cfRule>
  </conditionalFormatting>
  <conditionalFormatting sqref="D40">
    <cfRule type="expression" dxfId="636" priority="153">
      <formula>D40=0</formula>
    </cfRule>
  </conditionalFormatting>
  <conditionalFormatting sqref="C39">
    <cfRule type="expression" dxfId="635" priority="152">
      <formula>C39=""</formula>
    </cfRule>
  </conditionalFormatting>
  <conditionalFormatting sqref="AI15:AI26">
    <cfRule type="expression" dxfId="634" priority="151">
      <formula>$AM15="NO"</formula>
    </cfRule>
  </conditionalFormatting>
  <conditionalFormatting sqref="T38">
    <cfRule type="expression" dxfId="633" priority="150">
      <formula>T38=0</formula>
    </cfRule>
  </conditionalFormatting>
  <conditionalFormatting sqref="T39">
    <cfRule type="expression" dxfId="632" priority="149">
      <formula>T39=0</formula>
    </cfRule>
  </conditionalFormatting>
  <conditionalFormatting sqref="S38">
    <cfRule type="expression" dxfId="631" priority="148">
      <formula>AND(S38=0,T38=0)</formula>
    </cfRule>
  </conditionalFormatting>
  <conditionalFormatting sqref="S39">
    <cfRule type="expression" dxfId="630" priority="147">
      <formula>AND(S39=0,T39=0)</formula>
    </cfRule>
  </conditionalFormatting>
  <conditionalFormatting sqref="R38">
    <cfRule type="expression" dxfId="629" priority="146">
      <formula>AND(R38=0,S38=0,T38=0)</formula>
    </cfRule>
  </conditionalFormatting>
  <conditionalFormatting sqref="R39">
    <cfRule type="expression" dxfId="628" priority="145">
      <formula>AND(R39=0,S39=0,T39=0)</formula>
    </cfRule>
  </conditionalFormatting>
  <conditionalFormatting sqref="O38">
    <cfRule type="expression" dxfId="627" priority="144">
      <formula>O38=0</formula>
    </cfRule>
  </conditionalFormatting>
  <conditionalFormatting sqref="O39">
    <cfRule type="expression" dxfId="626" priority="143">
      <formula>O39=0</formula>
    </cfRule>
  </conditionalFormatting>
  <conditionalFormatting sqref="O40">
    <cfRule type="expression" dxfId="625" priority="142">
      <formula>O40=0</formula>
    </cfRule>
  </conditionalFormatting>
  <conditionalFormatting sqref="N39">
    <cfRule type="expression" dxfId="624" priority="141">
      <formula>N39=""</formula>
    </cfRule>
  </conditionalFormatting>
  <conditionalFormatting sqref="I45">
    <cfRule type="expression" dxfId="623" priority="140">
      <formula>I45=0</formula>
    </cfRule>
  </conditionalFormatting>
  <conditionalFormatting sqref="I46">
    <cfRule type="expression" dxfId="622" priority="139">
      <formula>I46=0</formula>
    </cfRule>
  </conditionalFormatting>
  <conditionalFormatting sqref="H45">
    <cfRule type="expression" dxfId="621" priority="138">
      <formula>AND(H45=0,I45=0)</formula>
    </cfRule>
  </conditionalFormatting>
  <conditionalFormatting sqref="H46">
    <cfRule type="expression" dxfId="620" priority="137">
      <formula>AND(H46=0,I46=0)</formula>
    </cfRule>
  </conditionalFormatting>
  <conditionalFormatting sqref="G45">
    <cfRule type="expression" dxfId="619" priority="136">
      <formula>AND(G45=0,H45=0,I45=0)</formula>
    </cfRule>
  </conditionalFormatting>
  <conditionalFormatting sqref="G46">
    <cfRule type="expression" dxfId="618" priority="135">
      <formula>AND(G46=0,H46=0,I46=0)</formula>
    </cfRule>
  </conditionalFormatting>
  <conditionalFormatting sqref="D45">
    <cfRule type="expression" dxfId="617" priority="134">
      <formula>D45=0</formula>
    </cfRule>
  </conditionalFormatting>
  <conditionalFormatting sqref="D46">
    <cfRule type="expression" dxfId="616" priority="133">
      <formula>D46=0</formula>
    </cfRule>
  </conditionalFormatting>
  <conditionalFormatting sqref="D47">
    <cfRule type="expression" dxfId="615" priority="132">
      <formula>D47=0</formula>
    </cfRule>
  </conditionalFormatting>
  <conditionalFormatting sqref="C46">
    <cfRule type="expression" dxfId="614" priority="131">
      <formula>C46=""</formula>
    </cfRule>
  </conditionalFormatting>
  <conditionalFormatting sqref="T45">
    <cfRule type="expression" dxfId="613" priority="130">
      <formula>T45=0</formula>
    </cfRule>
  </conditionalFormatting>
  <conditionalFormatting sqref="T46">
    <cfRule type="expression" dxfId="612" priority="129">
      <formula>T46=0</formula>
    </cfRule>
  </conditionalFormatting>
  <conditionalFormatting sqref="S45">
    <cfRule type="expression" dxfId="611" priority="128">
      <formula>AND(S45=0,T45=0)</formula>
    </cfRule>
  </conditionalFormatting>
  <conditionalFormatting sqref="S46">
    <cfRule type="expression" dxfId="610" priority="127">
      <formula>AND(S46=0,T46=0)</formula>
    </cfRule>
  </conditionalFormatting>
  <conditionalFormatting sqref="R45">
    <cfRule type="expression" dxfId="609" priority="126">
      <formula>AND(R45=0,S45=0,T45=0)</formula>
    </cfRule>
  </conditionalFormatting>
  <conditionalFormatting sqref="R46">
    <cfRule type="expression" dxfId="608" priority="125">
      <formula>AND(R46=0,S46=0,T46=0)</formula>
    </cfRule>
  </conditionalFormatting>
  <conditionalFormatting sqref="O45">
    <cfRule type="expression" dxfId="607" priority="124">
      <formula>O45=0</formula>
    </cfRule>
  </conditionalFormatting>
  <conditionalFormatting sqref="O46">
    <cfRule type="expression" dxfId="606" priority="123">
      <formula>O46=0</formula>
    </cfRule>
  </conditionalFormatting>
  <conditionalFormatting sqref="O47">
    <cfRule type="expression" dxfId="605" priority="122">
      <formula>O47=0</formula>
    </cfRule>
  </conditionalFormatting>
  <conditionalFormatting sqref="N46">
    <cfRule type="expression" dxfId="604" priority="121">
      <formula>N46=""</formula>
    </cfRule>
  </conditionalFormatting>
  <conditionalFormatting sqref="I52">
    <cfRule type="expression" dxfId="603" priority="120">
      <formula>I52=0</formula>
    </cfRule>
  </conditionalFormatting>
  <conditionalFormatting sqref="I53">
    <cfRule type="expression" dxfId="602" priority="119">
      <formula>I53=0</formula>
    </cfRule>
  </conditionalFormatting>
  <conditionalFormatting sqref="H52">
    <cfRule type="expression" dxfId="601" priority="118">
      <formula>AND(H52=0,I52=0)</formula>
    </cfRule>
  </conditionalFormatting>
  <conditionalFormatting sqref="H53">
    <cfRule type="expression" dxfId="600" priority="117">
      <formula>AND(H53=0,I53=0)</formula>
    </cfRule>
  </conditionalFormatting>
  <conditionalFormatting sqref="G52">
    <cfRule type="expression" dxfId="599" priority="116">
      <formula>AND(G52=0,H52=0,I52=0)</formula>
    </cfRule>
  </conditionalFormatting>
  <conditionalFormatting sqref="G53">
    <cfRule type="expression" dxfId="598" priority="115">
      <formula>AND(G53=0,H53=0,I53=0)</formula>
    </cfRule>
  </conditionalFormatting>
  <conditionalFormatting sqref="D52">
    <cfRule type="expression" dxfId="597" priority="114">
      <formula>D52=0</formula>
    </cfRule>
  </conditionalFormatting>
  <conditionalFormatting sqref="D53">
    <cfRule type="expression" dxfId="596" priority="113">
      <formula>D53=0</formula>
    </cfRule>
  </conditionalFormatting>
  <conditionalFormatting sqref="D54">
    <cfRule type="expression" dxfId="595" priority="112">
      <formula>D54=0</formula>
    </cfRule>
  </conditionalFormatting>
  <conditionalFormatting sqref="C53">
    <cfRule type="expression" dxfId="594" priority="111">
      <formula>C53=""</formula>
    </cfRule>
  </conditionalFormatting>
  <conditionalFormatting sqref="T52">
    <cfRule type="expression" dxfId="593" priority="110">
      <formula>T52=0</formula>
    </cfRule>
  </conditionalFormatting>
  <conditionalFormatting sqref="T53">
    <cfRule type="expression" dxfId="592" priority="109">
      <formula>T53=0</formula>
    </cfRule>
  </conditionalFormatting>
  <conditionalFormatting sqref="S52">
    <cfRule type="expression" dxfId="591" priority="108">
      <formula>AND(S52=0,T52=0)</formula>
    </cfRule>
  </conditionalFormatting>
  <conditionalFormatting sqref="S53">
    <cfRule type="expression" dxfId="590" priority="107">
      <formula>AND(S53=0,T53=0)</formula>
    </cfRule>
  </conditionalFormatting>
  <conditionalFormatting sqref="R52">
    <cfRule type="expression" dxfId="589" priority="106">
      <formula>AND(R52=0,S52=0,T52=0)</formula>
    </cfRule>
  </conditionalFormatting>
  <conditionalFormatting sqref="R53">
    <cfRule type="expression" dxfId="588" priority="105">
      <formula>AND(R53=0,S53=0,T53=0)</formula>
    </cfRule>
  </conditionalFormatting>
  <conditionalFormatting sqref="O52">
    <cfRule type="expression" dxfId="587" priority="104">
      <formula>O52=0</formula>
    </cfRule>
  </conditionalFormatting>
  <conditionalFormatting sqref="O53">
    <cfRule type="expression" dxfId="586" priority="103">
      <formula>O53=0</formula>
    </cfRule>
  </conditionalFormatting>
  <conditionalFormatting sqref="O54">
    <cfRule type="expression" dxfId="585" priority="102">
      <formula>O54=0</formula>
    </cfRule>
  </conditionalFormatting>
  <conditionalFormatting sqref="N53">
    <cfRule type="expression" dxfId="584" priority="101">
      <formula>N53=""</formula>
    </cfRule>
  </conditionalFormatting>
  <conditionalFormatting sqref="I59">
    <cfRule type="expression" dxfId="583" priority="100">
      <formula>I59=0</formula>
    </cfRule>
  </conditionalFormatting>
  <conditionalFormatting sqref="I60">
    <cfRule type="expression" dxfId="582" priority="99">
      <formula>I60=0</formula>
    </cfRule>
  </conditionalFormatting>
  <conditionalFormatting sqref="H59">
    <cfRule type="expression" dxfId="581" priority="98">
      <formula>AND(H59=0,I59=0)</formula>
    </cfRule>
  </conditionalFormatting>
  <conditionalFormatting sqref="H60">
    <cfRule type="expression" dxfId="580" priority="97">
      <formula>AND(H60=0,I60=0)</formula>
    </cfRule>
  </conditionalFormatting>
  <conditionalFormatting sqref="G59">
    <cfRule type="expression" dxfId="579" priority="96">
      <formula>AND(G59=0,H59=0,I59=0)</formula>
    </cfRule>
  </conditionalFormatting>
  <conditionalFormatting sqref="G60">
    <cfRule type="expression" dxfId="578" priority="95">
      <formula>AND(G60=0,H60=0,I60=0)</formula>
    </cfRule>
  </conditionalFormatting>
  <conditionalFormatting sqref="D59">
    <cfRule type="expression" dxfId="577" priority="94">
      <formula>D59=0</formula>
    </cfRule>
  </conditionalFormatting>
  <conditionalFormatting sqref="D60">
    <cfRule type="expression" dxfId="576" priority="93">
      <formula>D60=0</formula>
    </cfRule>
  </conditionalFormatting>
  <conditionalFormatting sqref="D61">
    <cfRule type="expression" dxfId="575" priority="92">
      <formula>D61=0</formula>
    </cfRule>
  </conditionalFormatting>
  <conditionalFormatting sqref="C60">
    <cfRule type="expression" dxfId="574" priority="91">
      <formula>C60=""</formula>
    </cfRule>
  </conditionalFormatting>
  <conditionalFormatting sqref="T59">
    <cfRule type="expression" dxfId="573" priority="90">
      <formula>T59=0</formula>
    </cfRule>
  </conditionalFormatting>
  <conditionalFormatting sqref="T60">
    <cfRule type="expression" dxfId="572" priority="89">
      <formula>T60=0</formula>
    </cfRule>
  </conditionalFormatting>
  <conditionalFormatting sqref="S59">
    <cfRule type="expression" dxfId="571" priority="88">
      <formula>AND(S59=0,T59=0)</formula>
    </cfRule>
  </conditionalFormatting>
  <conditionalFormatting sqref="S60">
    <cfRule type="expression" dxfId="570" priority="87">
      <formula>AND(S60=0,T60=0)</formula>
    </cfRule>
  </conditionalFormatting>
  <conditionalFormatting sqref="R59">
    <cfRule type="expression" dxfId="569" priority="86">
      <formula>AND(R59=0,S59=0,T59=0)</formula>
    </cfRule>
  </conditionalFormatting>
  <conditionalFormatting sqref="R60">
    <cfRule type="expression" dxfId="568" priority="85">
      <formula>AND(R60=0,S60=0,T60=0)</formula>
    </cfRule>
  </conditionalFormatting>
  <conditionalFormatting sqref="O59">
    <cfRule type="expression" dxfId="567" priority="84">
      <formula>O59=0</formula>
    </cfRule>
  </conditionalFormatting>
  <conditionalFormatting sqref="O60">
    <cfRule type="expression" dxfId="566" priority="83">
      <formula>O60=0</formula>
    </cfRule>
  </conditionalFormatting>
  <conditionalFormatting sqref="O61">
    <cfRule type="expression" dxfId="565" priority="82">
      <formula>O61=0</formula>
    </cfRule>
  </conditionalFormatting>
  <conditionalFormatting sqref="N60">
    <cfRule type="expression" dxfId="564" priority="81">
      <formula>N60=""</formula>
    </cfRule>
  </conditionalFormatting>
  <conditionalFormatting sqref="I7">
    <cfRule type="expression" dxfId="563" priority="80">
      <formula>I7=0</formula>
    </cfRule>
  </conditionalFormatting>
  <conditionalFormatting sqref="I8">
    <cfRule type="expression" dxfId="562" priority="79">
      <formula>I8=0</formula>
    </cfRule>
  </conditionalFormatting>
  <conditionalFormatting sqref="H7">
    <cfRule type="expression" dxfId="561" priority="78">
      <formula>AND(H7=0,I7=0)</formula>
    </cfRule>
  </conditionalFormatting>
  <conditionalFormatting sqref="H8">
    <cfRule type="expression" dxfId="560" priority="77">
      <formula>AND(H8=0,I8=0)</formula>
    </cfRule>
  </conditionalFormatting>
  <conditionalFormatting sqref="G7">
    <cfRule type="expression" dxfId="559" priority="76">
      <formula>AND(G7=0,H7=0,I7=0)</formula>
    </cfRule>
  </conditionalFormatting>
  <conditionalFormatting sqref="G8">
    <cfRule type="expression" dxfId="558" priority="75">
      <formula>AND(G8=0,H8=0,I8=0)</formula>
    </cfRule>
  </conditionalFormatting>
  <conditionalFormatting sqref="D7">
    <cfRule type="expression" dxfId="557" priority="74">
      <formula>D7=0</formula>
    </cfRule>
  </conditionalFormatting>
  <conditionalFormatting sqref="D8">
    <cfRule type="expression" dxfId="556" priority="73">
      <formula>D8=0</formula>
    </cfRule>
  </conditionalFormatting>
  <conditionalFormatting sqref="D9">
    <cfRule type="expression" dxfId="555" priority="72">
      <formula>D9=0</formula>
    </cfRule>
  </conditionalFormatting>
  <conditionalFormatting sqref="C8">
    <cfRule type="expression" dxfId="554" priority="71">
      <formula>C8=""</formula>
    </cfRule>
  </conditionalFormatting>
  <conditionalFormatting sqref="T7">
    <cfRule type="expression" dxfId="553" priority="70">
      <formula>T7=0</formula>
    </cfRule>
  </conditionalFormatting>
  <conditionalFormatting sqref="T8">
    <cfRule type="expression" dxfId="552" priority="69">
      <formula>T8=0</formula>
    </cfRule>
  </conditionalFormatting>
  <conditionalFormatting sqref="S7">
    <cfRule type="expression" dxfId="551" priority="68">
      <formula>AND(S7=0,T7=0)</formula>
    </cfRule>
  </conditionalFormatting>
  <conditionalFormatting sqref="S8">
    <cfRule type="expression" dxfId="550" priority="67">
      <formula>AND(S8=0,T8=0)</formula>
    </cfRule>
  </conditionalFormatting>
  <conditionalFormatting sqref="R7">
    <cfRule type="expression" dxfId="549" priority="66">
      <formula>AND(R7=0,S7=0,T7=0)</formula>
    </cfRule>
  </conditionalFormatting>
  <conditionalFormatting sqref="R8">
    <cfRule type="expression" dxfId="548" priority="65">
      <formula>AND(R8=0,S8=0,T8=0)</formula>
    </cfRule>
  </conditionalFormatting>
  <conditionalFormatting sqref="O7">
    <cfRule type="expression" dxfId="547" priority="64">
      <formula>O7=0</formula>
    </cfRule>
  </conditionalFormatting>
  <conditionalFormatting sqref="O8">
    <cfRule type="expression" dxfId="546" priority="63">
      <formula>O8=0</formula>
    </cfRule>
  </conditionalFormatting>
  <conditionalFormatting sqref="O9">
    <cfRule type="expression" dxfId="545" priority="62">
      <formula>O9=0</formula>
    </cfRule>
  </conditionalFormatting>
  <conditionalFormatting sqref="N8">
    <cfRule type="expression" dxfId="544" priority="61">
      <formula>N8=""</formula>
    </cfRule>
  </conditionalFormatting>
  <conditionalFormatting sqref="I14">
    <cfRule type="expression" dxfId="543" priority="60">
      <formula>I14=0</formula>
    </cfRule>
  </conditionalFormatting>
  <conditionalFormatting sqref="I15">
    <cfRule type="expression" dxfId="542" priority="59">
      <formula>I15=0</formula>
    </cfRule>
  </conditionalFormatting>
  <conditionalFormatting sqref="H14">
    <cfRule type="expression" dxfId="541" priority="58">
      <formula>AND(H14=0,I14=0)</formula>
    </cfRule>
  </conditionalFormatting>
  <conditionalFormatting sqref="H15">
    <cfRule type="expression" dxfId="540" priority="57">
      <formula>AND(H15=0,I15=0)</formula>
    </cfRule>
  </conditionalFormatting>
  <conditionalFormatting sqref="G14">
    <cfRule type="expression" dxfId="539" priority="56">
      <formula>AND(G14=0,H14=0,I14=0)</formula>
    </cfRule>
  </conditionalFormatting>
  <conditionalFormatting sqref="G15">
    <cfRule type="expression" dxfId="538" priority="55">
      <formula>AND(G15=0,H15=0,I15=0)</formula>
    </cfRule>
  </conditionalFormatting>
  <conditionalFormatting sqref="D14">
    <cfRule type="expression" dxfId="537" priority="54">
      <formula>D14=0</formula>
    </cfRule>
  </conditionalFormatting>
  <conditionalFormatting sqref="D15">
    <cfRule type="expression" dxfId="536" priority="53">
      <formula>D15=0</formula>
    </cfRule>
  </conditionalFormatting>
  <conditionalFormatting sqref="D16">
    <cfRule type="expression" dxfId="535" priority="52">
      <formula>D16=0</formula>
    </cfRule>
  </conditionalFormatting>
  <conditionalFormatting sqref="C15">
    <cfRule type="expression" dxfId="534" priority="51">
      <formula>C15=""</formula>
    </cfRule>
  </conditionalFormatting>
  <conditionalFormatting sqref="T14">
    <cfRule type="expression" dxfId="533" priority="50">
      <formula>T14=0</formula>
    </cfRule>
  </conditionalFormatting>
  <conditionalFormatting sqref="T15">
    <cfRule type="expression" dxfId="532" priority="49">
      <formula>T15=0</formula>
    </cfRule>
  </conditionalFormatting>
  <conditionalFormatting sqref="S14">
    <cfRule type="expression" dxfId="531" priority="48">
      <formula>AND(S14=0,T14=0)</formula>
    </cfRule>
  </conditionalFormatting>
  <conditionalFormatting sqref="S15">
    <cfRule type="expression" dxfId="530" priority="47">
      <formula>AND(S15=0,T15=0)</formula>
    </cfRule>
  </conditionalFormatting>
  <conditionalFormatting sqref="R14">
    <cfRule type="expression" dxfId="529" priority="46">
      <formula>AND(R14=0,S14=0,T14=0)</formula>
    </cfRule>
  </conditionalFormatting>
  <conditionalFormatting sqref="R15">
    <cfRule type="expression" dxfId="528" priority="45">
      <formula>AND(R15=0,S15=0,T15=0)</formula>
    </cfRule>
  </conditionalFormatting>
  <conditionalFormatting sqref="O14">
    <cfRule type="expression" dxfId="527" priority="44">
      <formula>O14=0</formula>
    </cfRule>
  </conditionalFormatting>
  <conditionalFormatting sqref="O15">
    <cfRule type="expression" dxfId="526" priority="43">
      <formula>O15=0</formula>
    </cfRule>
  </conditionalFormatting>
  <conditionalFormatting sqref="O16">
    <cfRule type="expression" dxfId="525" priority="42">
      <formula>O16=0</formula>
    </cfRule>
  </conditionalFormatting>
  <conditionalFormatting sqref="N15">
    <cfRule type="expression" dxfId="524" priority="41">
      <formula>N15=""</formula>
    </cfRule>
  </conditionalFormatting>
  <conditionalFormatting sqref="I21">
    <cfRule type="expression" dxfId="523" priority="40">
      <formula>I21=0</formula>
    </cfRule>
  </conditionalFormatting>
  <conditionalFormatting sqref="I22">
    <cfRule type="expression" dxfId="522" priority="39">
      <formula>I22=0</formula>
    </cfRule>
  </conditionalFormatting>
  <conditionalFormatting sqref="H21">
    <cfRule type="expression" dxfId="521" priority="38">
      <formula>AND(H21=0,I21=0)</formula>
    </cfRule>
  </conditionalFormatting>
  <conditionalFormatting sqref="H22">
    <cfRule type="expression" dxfId="520" priority="37">
      <formula>AND(H22=0,I22=0)</formula>
    </cfRule>
  </conditionalFormatting>
  <conditionalFormatting sqref="G21">
    <cfRule type="expression" dxfId="519" priority="36">
      <formula>AND(G21=0,H21=0,I21=0)</formula>
    </cfRule>
  </conditionalFormatting>
  <conditionalFormatting sqref="G22">
    <cfRule type="expression" dxfId="518" priority="35">
      <formula>AND(G22=0,H22=0,I22=0)</formula>
    </cfRule>
  </conditionalFormatting>
  <conditionalFormatting sqref="D21">
    <cfRule type="expression" dxfId="517" priority="34">
      <formula>D21=0</formula>
    </cfRule>
  </conditionalFormatting>
  <conditionalFormatting sqref="D22">
    <cfRule type="expression" dxfId="516" priority="33">
      <formula>D22=0</formula>
    </cfRule>
  </conditionalFormatting>
  <conditionalFormatting sqref="D23">
    <cfRule type="expression" dxfId="515" priority="32">
      <formula>D23=0</formula>
    </cfRule>
  </conditionalFormatting>
  <conditionalFormatting sqref="C22">
    <cfRule type="expression" dxfId="514" priority="31">
      <formula>C22=""</formula>
    </cfRule>
  </conditionalFormatting>
  <conditionalFormatting sqref="T21">
    <cfRule type="expression" dxfId="513" priority="30">
      <formula>T21=0</formula>
    </cfRule>
  </conditionalFormatting>
  <conditionalFormatting sqref="T22">
    <cfRule type="expression" dxfId="512" priority="29">
      <formula>T22=0</formula>
    </cfRule>
  </conditionalFormatting>
  <conditionalFormatting sqref="S21">
    <cfRule type="expression" dxfId="511" priority="28">
      <formula>AND(S21=0,T21=0)</formula>
    </cfRule>
  </conditionalFormatting>
  <conditionalFormatting sqref="S22">
    <cfRule type="expression" dxfId="510" priority="27">
      <formula>AND(S22=0,T22=0)</formula>
    </cfRule>
  </conditionalFormatting>
  <conditionalFormatting sqref="R21">
    <cfRule type="expression" dxfId="509" priority="26">
      <formula>AND(R21=0,S21=0,T21=0)</formula>
    </cfRule>
  </conditionalFormatting>
  <conditionalFormatting sqref="R22">
    <cfRule type="expression" dxfId="508" priority="25">
      <formula>AND(R22=0,S22=0,T22=0)</formula>
    </cfRule>
  </conditionalFormatting>
  <conditionalFormatting sqref="O21">
    <cfRule type="expression" dxfId="507" priority="24">
      <formula>O21=0</formula>
    </cfRule>
  </conditionalFormatting>
  <conditionalFormatting sqref="O22">
    <cfRule type="expression" dxfId="506" priority="23">
      <formula>O22=0</formula>
    </cfRule>
  </conditionalFormatting>
  <conditionalFormatting sqref="O23">
    <cfRule type="expression" dxfId="505" priority="22">
      <formula>O23=0</formula>
    </cfRule>
  </conditionalFormatting>
  <conditionalFormatting sqref="N22">
    <cfRule type="expression" dxfId="504" priority="21">
      <formula>N22=""</formula>
    </cfRule>
  </conditionalFormatting>
  <conditionalFormatting sqref="I28">
    <cfRule type="expression" dxfId="503" priority="20">
      <formula>I28=0</formula>
    </cfRule>
  </conditionalFormatting>
  <conditionalFormatting sqref="I29">
    <cfRule type="expression" dxfId="502" priority="19">
      <formula>I29=0</formula>
    </cfRule>
  </conditionalFormatting>
  <conditionalFormatting sqref="H28">
    <cfRule type="expression" dxfId="501" priority="18">
      <formula>AND(H28=0,I28=0)</formula>
    </cfRule>
  </conditionalFormatting>
  <conditionalFormatting sqref="H29">
    <cfRule type="expression" dxfId="500" priority="17">
      <formula>AND(H29=0,I29=0)</formula>
    </cfRule>
  </conditionalFormatting>
  <conditionalFormatting sqref="G28">
    <cfRule type="expression" dxfId="499" priority="16">
      <formula>AND(G28=0,H28=0,I28=0)</formula>
    </cfRule>
  </conditionalFormatting>
  <conditionalFormatting sqref="G29">
    <cfRule type="expression" dxfId="498" priority="15">
      <formula>AND(G29=0,H29=0,I29=0)</formula>
    </cfRule>
  </conditionalFormatting>
  <conditionalFormatting sqref="D28">
    <cfRule type="expression" dxfId="497" priority="14">
      <formula>D28=0</formula>
    </cfRule>
  </conditionalFormatting>
  <conditionalFormatting sqref="D29">
    <cfRule type="expression" dxfId="496" priority="13">
      <formula>D29=0</formula>
    </cfRule>
  </conditionalFormatting>
  <conditionalFormatting sqref="D30">
    <cfRule type="expression" dxfId="495" priority="12">
      <formula>D30=0</formula>
    </cfRule>
  </conditionalFormatting>
  <conditionalFormatting sqref="C29">
    <cfRule type="expression" dxfId="494" priority="11">
      <formula>C29=""</formula>
    </cfRule>
  </conditionalFormatting>
  <conditionalFormatting sqref="T28">
    <cfRule type="expression" dxfId="493" priority="10">
      <formula>T28=0</formula>
    </cfRule>
  </conditionalFormatting>
  <conditionalFormatting sqref="T29">
    <cfRule type="expression" dxfId="492" priority="9">
      <formula>T29=0</formula>
    </cfRule>
  </conditionalFormatting>
  <conditionalFormatting sqref="S28">
    <cfRule type="expression" dxfId="491" priority="8">
      <formula>AND(S28=0,T28=0)</formula>
    </cfRule>
  </conditionalFormatting>
  <conditionalFormatting sqref="S29">
    <cfRule type="expression" dxfId="490" priority="7">
      <formula>AND(S29=0,T29=0)</formula>
    </cfRule>
  </conditionalFormatting>
  <conditionalFormatting sqref="R28">
    <cfRule type="expression" dxfId="489" priority="6">
      <formula>AND(R28=0,S28=0,T28=0)</formula>
    </cfRule>
  </conditionalFormatting>
  <conditionalFormatting sqref="R29">
    <cfRule type="expression" dxfId="488" priority="5">
      <formula>AND(R29=0,S29=0,T29=0)</formula>
    </cfRule>
  </conditionalFormatting>
  <conditionalFormatting sqref="O28">
    <cfRule type="expression" dxfId="487" priority="4">
      <formula>O28=0</formula>
    </cfRule>
  </conditionalFormatting>
  <conditionalFormatting sqref="O29">
    <cfRule type="expression" dxfId="486" priority="3">
      <formula>O29=0</formula>
    </cfRule>
  </conditionalFormatting>
  <conditionalFormatting sqref="O30">
    <cfRule type="expression" dxfId="485" priority="2">
      <formula>O30=0</formula>
    </cfRule>
  </conditionalFormatting>
  <conditionalFormatting sqref="N29">
    <cfRule type="expression" dxfId="484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8" hidden="1" customWidth="1"/>
    <col min="85" max="86" width="3.375" style="68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8" hidden="1" customWidth="1"/>
    <col min="92" max="93" width="3.5" style="68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8" hidden="1" customWidth="1"/>
    <col min="99" max="100" width="3.5" style="68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8" hidden="1" customWidth="1"/>
    <col min="106" max="107" width="3.5" style="68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5" t="s">
        <v>161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 t="s">
        <v>123</v>
      </c>
      <c r="AB1" s="1">
        <f ca="1">BE1*10000+BJ1*1000+BO1*100+BT1*10+BY1</f>
        <v>6974</v>
      </c>
      <c r="AC1" s="1" t="s">
        <v>61</v>
      </c>
      <c r="AD1" s="1">
        <f ca="1">BF1*10000+BK1*1000+BP1*100+BU1*10+BZ1</f>
        <v>43452</v>
      </c>
      <c r="AE1" s="1" t="s">
        <v>57</v>
      </c>
      <c r="AF1" s="1">
        <f ca="1">AB1+AD1</f>
        <v>50426</v>
      </c>
      <c r="AH1" s="1">
        <f ca="1">BE1</f>
        <v>0</v>
      </c>
      <c r="AI1" s="1">
        <f ca="1">BJ1</f>
        <v>6</v>
      </c>
      <c r="AJ1" s="1" t="s">
        <v>47</v>
      </c>
      <c r="AK1" s="1">
        <f ca="1">BO1</f>
        <v>9</v>
      </c>
      <c r="AL1" s="1">
        <f ca="1">BT1</f>
        <v>7</v>
      </c>
      <c r="AM1" s="1">
        <f ca="1">BY1</f>
        <v>4</v>
      </c>
      <c r="AN1" s="1" t="s">
        <v>61</v>
      </c>
      <c r="AO1" s="1">
        <f ca="1">BF1</f>
        <v>4</v>
      </c>
      <c r="AP1" s="1">
        <f ca="1">BK1</f>
        <v>3</v>
      </c>
      <c r="AQ1" s="1" t="s">
        <v>47</v>
      </c>
      <c r="AR1" s="1">
        <f ca="1">BP1</f>
        <v>4</v>
      </c>
      <c r="AS1" s="1">
        <f ca="1">BU1</f>
        <v>5</v>
      </c>
      <c r="AT1" s="1">
        <f ca="1">BZ1</f>
        <v>2</v>
      </c>
      <c r="AU1" s="1" t="s">
        <v>57</v>
      </c>
      <c r="AV1" s="1">
        <f ca="1">MOD(ROUNDDOWN(AF1/10000,0),10)</f>
        <v>5</v>
      </c>
      <c r="AW1" s="1">
        <f ca="1">MOD(ROUNDDOWN(AF1/1000,0),10)</f>
        <v>0</v>
      </c>
      <c r="AX1" s="1" t="s">
        <v>47</v>
      </c>
      <c r="AY1" s="1">
        <f ca="1">MOD(ROUNDDOWN(AF1/100,0),10)</f>
        <v>4</v>
      </c>
      <c r="AZ1" s="1">
        <f ca="1">MOD(ROUNDDOWN(AF1/10,0),10)</f>
        <v>2</v>
      </c>
      <c r="BA1" s="1">
        <f ca="1">MOD(ROUNDDOWN(AF1/1,0),10)</f>
        <v>6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4</v>
      </c>
      <c r="BG1" s="12"/>
      <c r="BH1" s="18" t="s">
        <v>0</v>
      </c>
      <c r="BI1" s="1">
        <v>1</v>
      </c>
      <c r="BJ1" s="11">
        <f ca="1">VLOOKUP($CK1,$CM$1:$CO$100,2,FALSE)</f>
        <v>6</v>
      </c>
      <c r="BK1" s="11">
        <f ca="1">VLOOKUP($CK1,$CM$1:$CO$100,3,FALSE)</f>
        <v>3</v>
      </c>
      <c r="BL1" s="12"/>
      <c r="BM1" s="18" t="s">
        <v>8</v>
      </c>
      <c r="BN1" s="1">
        <v>1</v>
      </c>
      <c r="BO1" s="10">
        <f ca="1">VLOOKUP($CR1,$CT$1:$CV$100,2,FALSE)</f>
        <v>9</v>
      </c>
      <c r="BP1" s="10">
        <f ca="1">VLOOKUP($CR1,$CT$1:$CV$100,3,FALSE)</f>
        <v>4</v>
      </c>
      <c r="BQ1" s="19"/>
      <c r="BR1" s="18" t="s">
        <v>9</v>
      </c>
      <c r="BS1" s="1">
        <v>1</v>
      </c>
      <c r="BT1" s="10">
        <f ca="1">VLOOKUP($CY1,$DA$1:$DC$100,2,FALSE)</f>
        <v>7</v>
      </c>
      <c r="BU1" s="10">
        <f ca="1">VLOOKUP($CY1,$DA$1:$DC$100,3,FALSE)</f>
        <v>5</v>
      </c>
      <c r="BV1" s="19"/>
      <c r="BW1" s="18" t="s">
        <v>10</v>
      </c>
      <c r="BX1" s="1">
        <v>1</v>
      </c>
      <c r="BY1" s="10">
        <f ca="1">VLOOKUP($DF1,$DH$1:$DJ$100,2,FALSE)</f>
        <v>4</v>
      </c>
      <c r="BZ1" s="10">
        <f ca="1">VLOOKUP($DF1,$DH$1:$DJ$100,3,FALSE)</f>
        <v>2</v>
      </c>
      <c r="CA1" s="19"/>
      <c r="CB1" s="12"/>
      <c r="CC1" s="73">
        <f ca="1">RAND()</f>
        <v>0.58770381942151562</v>
      </c>
      <c r="CD1" s="74">
        <f ca="1">RANK(CC1,$CC$1:$CC$100,)</f>
        <v>4</v>
      </c>
      <c r="CE1" s="74"/>
      <c r="CF1" s="67">
        <v>1</v>
      </c>
      <c r="CG1" s="67">
        <v>0</v>
      </c>
      <c r="CH1" s="67">
        <v>1</v>
      </c>
      <c r="CI1" s="1"/>
      <c r="CJ1" s="73">
        <f ca="1">RAND()</f>
        <v>0.42600136442907433</v>
      </c>
      <c r="CK1" s="74">
        <f ca="1">RANK(CJ1,$CJ$1:$CJ$100,)</f>
        <v>48</v>
      </c>
      <c r="CL1" s="1"/>
      <c r="CM1" s="67">
        <v>1</v>
      </c>
      <c r="CN1" s="67">
        <v>1</v>
      </c>
      <c r="CO1" s="67">
        <v>1</v>
      </c>
      <c r="CQ1" s="73">
        <f ca="1">RAND()</f>
        <v>4.8479182599652892E-2</v>
      </c>
      <c r="CR1" s="74">
        <f ca="1">RANK(CQ1,$CQ$1:$CQ$100,)</f>
        <v>95</v>
      </c>
      <c r="CS1" s="1"/>
      <c r="CT1" s="67">
        <v>1</v>
      </c>
      <c r="CU1" s="67">
        <v>0</v>
      </c>
      <c r="CV1" s="67">
        <v>0</v>
      </c>
      <c r="CW1" s="1"/>
      <c r="CX1" s="73">
        <f ca="1">RAND()</f>
        <v>0.3123080964164241</v>
      </c>
      <c r="CY1" s="74">
        <f ca="1">RANK(CX1,$CX$1:$CX$100,)</f>
        <v>76</v>
      </c>
      <c r="CZ1" s="1"/>
      <c r="DA1" s="67">
        <v>1</v>
      </c>
      <c r="DB1" s="67">
        <v>0</v>
      </c>
      <c r="DC1" s="67">
        <v>0</v>
      </c>
      <c r="DE1" s="73">
        <f ca="1">RAND()</f>
        <v>0.59679699988529489</v>
      </c>
      <c r="DF1" s="74">
        <f ca="1">RANK(DE1,$DE$1:$DE$100,)</f>
        <v>29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97" t="s">
        <v>87</v>
      </c>
      <c r="B2" s="98"/>
      <c r="C2" s="98"/>
      <c r="D2" s="98"/>
      <c r="E2" s="98"/>
      <c r="F2" s="99"/>
      <c r="G2" s="100" t="s">
        <v>88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A2" s="2" t="s">
        <v>51</v>
      </c>
      <c r="AB2" s="1">
        <f t="shared" ref="AB2:AB12" ca="1" si="0">BE2*10000+BJ2*1000+BO2*100+BT2*10+BY2</f>
        <v>26239</v>
      </c>
      <c r="AC2" s="1" t="s">
        <v>61</v>
      </c>
      <c r="AD2" s="1">
        <f t="shared" ref="AD2:AD12" ca="1" si="1">BF2*10000+BK2*1000+BP2*100+BU2*10+BZ2</f>
        <v>4965</v>
      </c>
      <c r="AE2" s="1" t="s">
        <v>57</v>
      </c>
      <c r="AF2" s="1">
        <f t="shared" ref="AF2:AF12" ca="1" si="2">AB2+AD2</f>
        <v>31204</v>
      </c>
      <c r="AH2" s="1">
        <f t="shared" ref="AH2:AH12" ca="1" si="3">BE2</f>
        <v>2</v>
      </c>
      <c r="AI2" s="1">
        <f t="shared" ref="AI2:AI12" ca="1" si="4">BJ2</f>
        <v>6</v>
      </c>
      <c r="AJ2" s="1" t="s">
        <v>47</v>
      </c>
      <c r="AK2" s="1">
        <f t="shared" ref="AK2:AK12" ca="1" si="5">BO2</f>
        <v>2</v>
      </c>
      <c r="AL2" s="1">
        <f t="shared" ref="AL2:AL12" ca="1" si="6">BT2</f>
        <v>3</v>
      </c>
      <c r="AM2" s="1">
        <f t="shared" ref="AM2:AM12" ca="1" si="7">BY2</f>
        <v>9</v>
      </c>
      <c r="AN2" s="1" t="s">
        <v>61</v>
      </c>
      <c r="AO2" s="1">
        <f t="shared" ref="AO2:AO12" ca="1" si="8">BF2</f>
        <v>0</v>
      </c>
      <c r="AP2" s="1">
        <f t="shared" ref="AP2:AP12" ca="1" si="9">BK2</f>
        <v>4</v>
      </c>
      <c r="AQ2" s="1" t="s">
        <v>89</v>
      </c>
      <c r="AR2" s="1">
        <f t="shared" ref="AR2:AR12" ca="1" si="10">BP2</f>
        <v>9</v>
      </c>
      <c r="AS2" s="1">
        <f t="shared" ref="AS2:AS12" ca="1" si="11">BU2</f>
        <v>6</v>
      </c>
      <c r="AT2" s="1">
        <f t="shared" ref="AT2:AT12" ca="1" si="12">BZ2</f>
        <v>5</v>
      </c>
      <c r="AU2" s="1" t="s">
        <v>162</v>
      </c>
      <c r="AV2" s="1">
        <f t="shared" ref="AV2:AV12" ca="1" si="13">MOD(ROUNDDOWN(AF2/10000,0),10)</f>
        <v>3</v>
      </c>
      <c r="AW2" s="1">
        <f t="shared" ref="AW2:AW12" ca="1" si="14">MOD(ROUNDDOWN(AF2/1000,0),10)</f>
        <v>1</v>
      </c>
      <c r="AX2" s="1" t="s">
        <v>163</v>
      </c>
      <c r="AY2" s="1">
        <f t="shared" ref="AY2:AY12" ca="1" si="15">MOD(ROUNDDOWN(AF2/100,0),10)</f>
        <v>2</v>
      </c>
      <c r="AZ2" s="1">
        <f t="shared" ref="AZ2:AZ12" ca="1" si="16">MOD(ROUNDDOWN(AF2/10,0),10)</f>
        <v>0</v>
      </c>
      <c r="BA2" s="1">
        <f t="shared" ref="BA2:BA12" ca="1" si="17">MOD(ROUNDDOWN(AF2/1,0),10)</f>
        <v>4</v>
      </c>
      <c r="BD2" s="1">
        <v>2</v>
      </c>
      <c r="BE2" s="11">
        <f t="shared" ref="BE2:BE12" ca="1" si="18">VLOOKUP($CD2,$CF$1:$CH$100,2,FALSE)</f>
        <v>2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6</v>
      </c>
      <c r="BK2" s="11">
        <f t="shared" ref="BK2:BK12" ca="1" si="21">VLOOKUP($CK2,$CM$1:$CO$100,3,FALSE)</f>
        <v>4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3</v>
      </c>
      <c r="BU2" s="10">
        <f t="shared" ref="BU2:BU12" ca="1" si="25">VLOOKUP($CY2,$DA$1:$DC$100,3,FALSE)</f>
        <v>6</v>
      </c>
      <c r="BV2" s="19"/>
      <c r="BX2" s="1">
        <v>2</v>
      </c>
      <c r="BY2" s="10">
        <f t="shared" ref="BY2:BY12" ca="1" si="26">VLOOKUP($DF2,$DH$1:$DJ$100,2,FALSE)</f>
        <v>9</v>
      </c>
      <c r="BZ2" s="10">
        <f t="shared" ref="BZ2:BZ12" ca="1" si="27">VLOOKUP($DF2,$DH$1:$DJ$100,3,FALSE)</f>
        <v>5</v>
      </c>
      <c r="CA2" s="19"/>
      <c r="CB2" s="12"/>
      <c r="CC2" s="73">
        <f t="shared" ref="CC2:CC16" ca="1" si="28">RAND()</f>
        <v>0.36336393426877878</v>
      </c>
      <c r="CD2" s="74">
        <f t="shared" ref="CD2:CD16" ca="1" si="29">RANK(CC2,$CC$1:$CC$100,)</f>
        <v>10</v>
      </c>
      <c r="CE2" s="74"/>
      <c r="CF2" s="67">
        <v>2</v>
      </c>
      <c r="CG2" s="67">
        <v>0</v>
      </c>
      <c r="CH2" s="67">
        <v>2</v>
      </c>
      <c r="CI2" s="1"/>
      <c r="CJ2" s="73">
        <f t="shared" ref="CJ2:CJ65" ca="1" si="30">RAND()</f>
        <v>0.41903454641853288</v>
      </c>
      <c r="CK2" s="74">
        <f t="shared" ref="CK2:CK65" ca="1" si="31">RANK(CJ2,$CJ$1:$CJ$100,)</f>
        <v>49</v>
      </c>
      <c r="CL2" s="1"/>
      <c r="CM2" s="67">
        <v>2</v>
      </c>
      <c r="CN2" s="67">
        <v>1</v>
      </c>
      <c r="CO2" s="67">
        <v>2</v>
      </c>
      <c r="CQ2" s="73">
        <f t="shared" ref="CQ2:CQ65" ca="1" si="32">RAND()</f>
        <v>0.7146841016350024</v>
      </c>
      <c r="CR2" s="74">
        <f t="shared" ref="CR2:CR65" ca="1" si="33">RANK(CQ2,$CQ$1:$CQ$100,)</f>
        <v>30</v>
      </c>
      <c r="CS2" s="1"/>
      <c r="CT2" s="67">
        <v>2</v>
      </c>
      <c r="CU2" s="67">
        <v>0</v>
      </c>
      <c r="CV2" s="67">
        <v>1</v>
      </c>
      <c r="CX2" s="73">
        <f t="shared" ref="CX2:CX65" ca="1" si="34">RAND()</f>
        <v>0.69732617853715506</v>
      </c>
      <c r="CY2" s="74">
        <f t="shared" ref="CY2:CY65" ca="1" si="35">RANK(CX2,$CX$1:$CX$100,)</f>
        <v>37</v>
      </c>
      <c r="CZ2" s="1"/>
      <c r="DA2" s="67">
        <v>2</v>
      </c>
      <c r="DB2" s="67">
        <v>0</v>
      </c>
      <c r="DC2" s="67">
        <v>1</v>
      </c>
      <c r="DE2" s="73">
        <f t="shared" ref="DE2:DE65" ca="1" si="36">RAND()</f>
        <v>0.10241949165936015</v>
      </c>
      <c r="DF2" s="74">
        <f t="shared" ref="DF2:DF65" ca="1" si="37">RANK(DE2,$DE$1:$DE$100,)</f>
        <v>77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164</v>
      </c>
      <c r="AB3" s="1">
        <f t="shared" ca="1" si="0"/>
        <v>71878</v>
      </c>
      <c r="AC3" s="1" t="s">
        <v>165</v>
      </c>
      <c r="AD3" s="1">
        <f t="shared" ca="1" si="1"/>
        <v>8213</v>
      </c>
      <c r="AE3" s="1" t="s">
        <v>166</v>
      </c>
      <c r="AF3" s="1">
        <f t="shared" ca="1" si="2"/>
        <v>80091</v>
      </c>
      <c r="AH3" s="1">
        <f t="shared" ca="1" si="3"/>
        <v>7</v>
      </c>
      <c r="AI3" s="1">
        <f t="shared" ca="1" si="4"/>
        <v>1</v>
      </c>
      <c r="AJ3" s="1" t="s">
        <v>163</v>
      </c>
      <c r="AK3" s="1">
        <f t="shared" ca="1" si="5"/>
        <v>8</v>
      </c>
      <c r="AL3" s="1">
        <f t="shared" ca="1" si="6"/>
        <v>7</v>
      </c>
      <c r="AM3" s="1">
        <f t="shared" ca="1" si="7"/>
        <v>8</v>
      </c>
      <c r="AN3" s="1" t="s">
        <v>167</v>
      </c>
      <c r="AO3" s="1">
        <f t="shared" ca="1" si="8"/>
        <v>0</v>
      </c>
      <c r="AP3" s="1">
        <f t="shared" ca="1" si="9"/>
        <v>8</v>
      </c>
      <c r="AQ3" s="1" t="s">
        <v>163</v>
      </c>
      <c r="AR3" s="1">
        <f t="shared" ca="1" si="10"/>
        <v>2</v>
      </c>
      <c r="AS3" s="1">
        <f t="shared" ca="1" si="11"/>
        <v>1</v>
      </c>
      <c r="AT3" s="1">
        <f t="shared" ca="1" si="12"/>
        <v>3</v>
      </c>
      <c r="AU3" s="1" t="s">
        <v>166</v>
      </c>
      <c r="AV3" s="1">
        <f t="shared" ca="1" si="13"/>
        <v>8</v>
      </c>
      <c r="AW3" s="1">
        <f t="shared" ca="1" si="14"/>
        <v>0</v>
      </c>
      <c r="AX3" s="1" t="s">
        <v>168</v>
      </c>
      <c r="AY3" s="1">
        <f t="shared" ca="1" si="15"/>
        <v>0</v>
      </c>
      <c r="AZ3" s="1">
        <f t="shared" ca="1" si="16"/>
        <v>9</v>
      </c>
      <c r="BA3" s="1">
        <f t="shared" ca="1" si="17"/>
        <v>1</v>
      </c>
      <c r="BD3" s="1">
        <v>3</v>
      </c>
      <c r="BE3" s="11">
        <f t="shared" ca="1" si="18"/>
        <v>7</v>
      </c>
      <c r="BF3" s="11">
        <f t="shared" ca="1" si="19"/>
        <v>0</v>
      </c>
      <c r="BG3" s="12"/>
      <c r="BI3" s="1">
        <v>3</v>
      </c>
      <c r="BJ3" s="11">
        <f t="shared" ca="1" si="20"/>
        <v>1</v>
      </c>
      <c r="BK3" s="11">
        <f t="shared" ca="1" si="21"/>
        <v>8</v>
      </c>
      <c r="BL3" s="12"/>
      <c r="BN3" s="1">
        <v>3</v>
      </c>
      <c r="BO3" s="10">
        <f t="shared" ca="1" si="22"/>
        <v>8</v>
      </c>
      <c r="BP3" s="10">
        <f t="shared" ca="1" si="23"/>
        <v>2</v>
      </c>
      <c r="BQ3" s="19"/>
      <c r="BS3" s="1">
        <v>3</v>
      </c>
      <c r="BT3" s="10">
        <f t="shared" ca="1" si="24"/>
        <v>7</v>
      </c>
      <c r="BU3" s="10">
        <f t="shared" ca="1" si="25"/>
        <v>1</v>
      </c>
      <c r="BV3" s="19"/>
      <c r="BX3" s="1">
        <v>3</v>
      </c>
      <c r="BY3" s="10">
        <f t="shared" ca="1" si="26"/>
        <v>8</v>
      </c>
      <c r="BZ3" s="10">
        <f t="shared" ca="1" si="27"/>
        <v>3</v>
      </c>
      <c r="CA3" s="19"/>
      <c r="CB3" s="12"/>
      <c r="CC3" s="73">
        <f t="shared" ca="1" si="28"/>
        <v>3.6340731884737743E-2</v>
      </c>
      <c r="CD3" s="74">
        <f t="shared" ca="1" si="29"/>
        <v>15</v>
      </c>
      <c r="CE3" s="74"/>
      <c r="CF3" s="67">
        <v>3</v>
      </c>
      <c r="CG3" s="67">
        <v>0</v>
      </c>
      <c r="CH3" s="67">
        <v>3</v>
      </c>
      <c r="CI3" s="1"/>
      <c r="CJ3" s="73">
        <f t="shared" ca="1" si="30"/>
        <v>0.90684074473491605</v>
      </c>
      <c r="CK3" s="74">
        <f t="shared" ca="1" si="31"/>
        <v>8</v>
      </c>
      <c r="CL3" s="1"/>
      <c r="CM3" s="67">
        <v>3</v>
      </c>
      <c r="CN3" s="67">
        <v>1</v>
      </c>
      <c r="CO3" s="67">
        <v>3</v>
      </c>
      <c r="CQ3" s="73">
        <f t="shared" ca="1" si="32"/>
        <v>0.160532702152548</v>
      </c>
      <c r="CR3" s="74">
        <f t="shared" ca="1" si="33"/>
        <v>83</v>
      </c>
      <c r="CS3" s="1"/>
      <c r="CT3" s="67">
        <v>3</v>
      </c>
      <c r="CU3" s="67">
        <v>0</v>
      </c>
      <c r="CV3" s="67">
        <v>2</v>
      </c>
      <c r="CX3" s="73">
        <f t="shared" ca="1" si="34"/>
        <v>0.36859583238783755</v>
      </c>
      <c r="CY3" s="74">
        <f t="shared" ca="1" si="35"/>
        <v>72</v>
      </c>
      <c r="CZ3" s="1"/>
      <c r="DA3" s="67">
        <v>3</v>
      </c>
      <c r="DB3" s="67">
        <v>0</v>
      </c>
      <c r="DC3" s="67">
        <v>2</v>
      </c>
      <c r="DE3" s="73">
        <f t="shared" ca="1" si="36"/>
        <v>0.22492884875068808</v>
      </c>
      <c r="DF3" s="74">
        <f t="shared" ca="1" si="37"/>
        <v>66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169</v>
      </c>
      <c r="AB4" s="1">
        <f t="shared" ca="1" si="0"/>
        <v>5807</v>
      </c>
      <c r="AC4" s="1" t="s">
        <v>167</v>
      </c>
      <c r="AD4" s="1">
        <f t="shared" ca="1" si="1"/>
        <v>83357</v>
      </c>
      <c r="AE4" s="1" t="s">
        <v>170</v>
      </c>
      <c r="AF4" s="1">
        <f t="shared" ca="1" si="2"/>
        <v>89164</v>
      </c>
      <c r="AH4" s="1">
        <f t="shared" ca="1" si="3"/>
        <v>0</v>
      </c>
      <c r="AI4" s="1">
        <f t="shared" ca="1" si="4"/>
        <v>5</v>
      </c>
      <c r="AJ4" s="1" t="s">
        <v>171</v>
      </c>
      <c r="AK4" s="1">
        <f t="shared" ca="1" si="5"/>
        <v>8</v>
      </c>
      <c r="AL4" s="1">
        <f t="shared" ca="1" si="6"/>
        <v>0</v>
      </c>
      <c r="AM4" s="1">
        <f t="shared" ca="1" si="7"/>
        <v>7</v>
      </c>
      <c r="AN4" s="1" t="s">
        <v>172</v>
      </c>
      <c r="AO4" s="1">
        <f t="shared" ca="1" si="8"/>
        <v>8</v>
      </c>
      <c r="AP4" s="1">
        <f t="shared" ca="1" si="9"/>
        <v>3</v>
      </c>
      <c r="AQ4" s="1" t="s">
        <v>168</v>
      </c>
      <c r="AR4" s="1">
        <f t="shared" ca="1" si="10"/>
        <v>3</v>
      </c>
      <c r="AS4" s="1">
        <f t="shared" ca="1" si="11"/>
        <v>5</v>
      </c>
      <c r="AT4" s="1">
        <f t="shared" ca="1" si="12"/>
        <v>7</v>
      </c>
      <c r="AU4" s="1" t="s">
        <v>166</v>
      </c>
      <c r="AV4" s="1">
        <f t="shared" ca="1" si="13"/>
        <v>8</v>
      </c>
      <c r="AW4" s="1">
        <f t="shared" ca="1" si="14"/>
        <v>9</v>
      </c>
      <c r="AX4" s="1" t="s">
        <v>168</v>
      </c>
      <c r="AY4" s="1">
        <f t="shared" ca="1" si="15"/>
        <v>1</v>
      </c>
      <c r="AZ4" s="1">
        <f t="shared" ca="1" si="16"/>
        <v>6</v>
      </c>
      <c r="BA4" s="1">
        <f t="shared" ca="1" si="17"/>
        <v>4</v>
      </c>
      <c r="BD4" s="1">
        <v>4</v>
      </c>
      <c r="BE4" s="11">
        <f t="shared" ca="1" si="18"/>
        <v>0</v>
      </c>
      <c r="BF4" s="11">
        <f t="shared" ca="1" si="19"/>
        <v>8</v>
      </c>
      <c r="BG4" s="12"/>
      <c r="BI4" s="1">
        <v>4</v>
      </c>
      <c r="BJ4" s="11">
        <f t="shared" ca="1" si="20"/>
        <v>5</v>
      </c>
      <c r="BK4" s="11">
        <f t="shared" ca="1" si="21"/>
        <v>3</v>
      </c>
      <c r="BL4" s="12"/>
      <c r="BN4" s="1">
        <v>4</v>
      </c>
      <c r="BO4" s="10">
        <f t="shared" ca="1" si="22"/>
        <v>8</v>
      </c>
      <c r="BP4" s="10">
        <f t="shared" ca="1" si="23"/>
        <v>3</v>
      </c>
      <c r="BQ4" s="19"/>
      <c r="BS4" s="1">
        <v>4</v>
      </c>
      <c r="BT4" s="10">
        <f t="shared" ca="1" si="24"/>
        <v>0</v>
      </c>
      <c r="BU4" s="10">
        <f t="shared" ca="1" si="25"/>
        <v>5</v>
      </c>
      <c r="BV4" s="19"/>
      <c r="BX4" s="1">
        <v>4</v>
      </c>
      <c r="BY4" s="10">
        <f t="shared" ca="1" si="26"/>
        <v>7</v>
      </c>
      <c r="BZ4" s="10">
        <f t="shared" ca="1" si="27"/>
        <v>7</v>
      </c>
      <c r="CA4" s="19"/>
      <c r="CB4" s="12"/>
      <c r="CC4" s="73">
        <f t="shared" ca="1" si="28"/>
        <v>0.4350702067591935</v>
      </c>
      <c r="CD4" s="74">
        <f t="shared" ca="1" si="29"/>
        <v>8</v>
      </c>
      <c r="CE4" s="74"/>
      <c r="CF4" s="67">
        <v>4</v>
      </c>
      <c r="CG4" s="67">
        <v>0</v>
      </c>
      <c r="CH4" s="67">
        <v>4</v>
      </c>
      <c r="CI4" s="1"/>
      <c r="CJ4" s="73">
        <f t="shared" ca="1" si="30"/>
        <v>0.61084479186791452</v>
      </c>
      <c r="CK4" s="74">
        <f t="shared" ca="1" si="31"/>
        <v>39</v>
      </c>
      <c r="CL4" s="1"/>
      <c r="CM4" s="67">
        <v>4</v>
      </c>
      <c r="CN4" s="67">
        <v>1</v>
      </c>
      <c r="CO4" s="67">
        <v>4</v>
      </c>
      <c r="CQ4" s="73">
        <f t="shared" ca="1" si="32"/>
        <v>0.1533651741962182</v>
      </c>
      <c r="CR4" s="74">
        <f t="shared" ca="1" si="33"/>
        <v>84</v>
      </c>
      <c r="CS4" s="1"/>
      <c r="CT4" s="67">
        <v>4</v>
      </c>
      <c r="CU4" s="67">
        <v>0</v>
      </c>
      <c r="CV4" s="67">
        <v>3</v>
      </c>
      <c r="CX4" s="73">
        <f t="shared" ca="1" si="34"/>
        <v>0.95758969558115492</v>
      </c>
      <c r="CY4" s="74">
        <f t="shared" ca="1" si="35"/>
        <v>6</v>
      </c>
      <c r="CZ4" s="1"/>
      <c r="DA4" s="67">
        <v>4</v>
      </c>
      <c r="DB4" s="67">
        <v>0</v>
      </c>
      <c r="DC4" s="67">
        <v>3</v>
      </c>
      <c r="DE4" s="73">
        <f t="shared" ca="1" si="36"/>
        <v>0.24070542469288103</v>
      </c>
      <c r="DF4" s="74">
        <f t="shared" ca="1" si="37"/>
        <v>61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91" t="str">
        <f ca="1">$AB1/1000&amp;$AC1&amp;$AD1/1000&amp;$AE1</f>
        <v>6.974＋43.452＝</v>
      </c>
      <c r="C5" s="92"/>
      <c r="D5" s="92"/>
      <c r="E5" s="92"/>
      <c r="F5" s="92"/>
      <c r="G5" s="92"/>
      <c r="H5" s="93">
        <f ca="1">$AF1/1000</f>
        <v>50.426000000000002</v>
      </c>
      <c r="I5" s="93"/>
      <c r="J5" s="94"/>
      <c r="K5" s="24"/>
      <c r="L5" s="8"/>
      <c r="M5" s="91" t="str">
        <f ca="1">$AB2/1000&amp;$AC2&amp;$AD2/1000&amp;$AE2</f>
        <v>26.239＋4.965＝</v>
      </c>
      <c r="N5" s="92"/>
      <c r="O5" s="92"/>
      <c r="P5" s="92"/>
      <c r="Q5" s="92"/>
      <c r="R5" s="92"/>
      <c r="S5" s="93">
        <f ca="1">$AF2/1000</f>
        <v>31.204000000000001</v>
      </c>
      <c r="T5" s="93"/>
      <c r="U5" s="94"/>
      <c r="V5" s="25"/>
      <c r="AA5" s="2" t="s">
        <v>60</v>
      </c>
      <c r="AB5" s="1">
        <f t="shared" ca="1" si="0"/>
        <v>36527</v>
      </c>
      <c r="AC5" s="1" t="s">
        <v>61</v>
      </c>
      <c r="AD5" s="1">
        <f t="shared" ca="1" si="1"/>
        <v>5562</v>
      </c>
      <c r="AE5" s="1" t="s">
        <v>57</v>
      </c>
      <c r="AF5" s="1">
        <f t="shared" ca="1" si="2"/>
        <v>42089</v>
      </c>
      <c r="AH5" s="1">
        <f t="shared" ca="1" si="3"/>
        <v>3</v>
      </c>
      <c r="AI5" s="1">
        <f t="shared" ca="1" si="4"/>
        <v>6</v>
      </c>
      <c r="AJ5" s="1" t="s">
        <v>47</v>
      </c>
      <c r="AK5" s="1">
        <f t="shared" ca="1" si="5"/>
        <v>5</v>
      </c>
      <c r="AL5" s="1">
        <f t="shared" ca="1" si="6"/>
        <v>2</v>
      </c>
      <c r="AM5" s="1">
        <f t="shared" ca="1" si="7"/>
        <v>7</v>
      </c>
      <c r="AN5" s="1" t="s">
        <v>61</v>
      </c>
      <c r="AO5" s="1">
        <f t="shared" ca="1" si="8"/>
        <v>0</v>
      </c>
      <c r="AP5" s="1">
        <f t="shared" ca="1" si="9"/>
        <v>5</v>
      </c>
      <c r="AQ5" s="1" t="s">
        <v>47</v>
      </c>
      <c r="AR5" s="1">
        <f t="shared" ca="1" si="10"/>
        <v>5</v>
      </c>
      <c r="AS5" s="1">
        <f t="shared" ca="1" si="11"/>
        <v>6</v>
      </c>
      <c r="AT5" s="1">
        <f t="shared" ca="1" si="12"/>
        <v>2</v>
      </c>
      <c r="AU5" s="1" t="s">
        <v>57</v>
      </c>
      <c r="AV5" s="1">
        <f t="shared" ca="1" si="13"/>
        <v>4</v>
      </c>
      <c r="AW5" s="1">
        <f t="shared" ca="1" si="14"/>
        <v>2</v>
      </c>
      <c r="AX5" s="1" t="s">
        <v>47</v>
      </c>
      <c r="AY5" s="1">
        <f t="shared" ca="1" si="15"/>
        <v>0</v>
      </c>
      <c r="AZ5" s="1">
        <f t="shared" ca="1" si="16"/>
        <v>8</v>
      </c>
      <c r="BA5" s="1">
        <f t="shared" ca="1" si="17"/>
        <v>9</v>
      </c>
      <c r="BD5" s="1">
        <v>5</v>
      </c>
      <c r="BE5" s="11">
        <f t="shared" ca="1" si="18"/>
        <v>3</v>
      </c>
      <c r="BF5" s="11">
        <f t="shared" ca="1" si="19"/>
        <v>0</v>
      </c>
      <c r="BG5" s="12"/>
      <c r="BI5" s="1">
        <v>5</v>
      </c>
      <c r="BJ5" s="11">
        <f t="shared" ca="1" si="20"/>
        <v>6</v>
      </c>
      <c r="BK5" s="11">
        <f t="shared" ca="1" si="21"/>
        <v>5</v>
      </c>
      <c r="BL5" s="12"/>
      <c r="BN5" s="1">
        <v>5</v>
      </c>
      <c r="BO5" s="10">
        <f t="shared" ca="1" si="22"/>
        <v>5</v>
      </c>
      <c r="BP5" s="10">
        <f t="shared" ca="1" si="23"/>
        <v>5</v>
      </c>
      <c r="BQ5" s="19"/>
      <c r="BS5" s="1">
        <v>5</v>
      </c>
      <c r="BT5" s="10">
        <f t="shared" ca="1" si="24"/>
        <v>2</v>
      </c>
      <c r="BU5" s="10">
        <f t="shared" ca="1" si="25"/>
        <v>6</v>
      </c>
      <c r="BV5" s="19"/>
      <c r="BX5" s="1">
        <v>5</v>
      </c>
      <c r="BY5" s="10">
        <f t="shared" ca="1" si="26"/>
        <v>7</v>
      </c>
      <c r="BZ5" s="10">
        <f t="shared" ca="1" si="27"/>
        <v>2</v>
      </c>
      <c r="CA5" s="19"/>
      <c r="CB5" s="12"/>
      <c r="CC5" s="73">
        <f t="shared" ca="1" si="28"/>
        <v>0.34629172339661152</v>
      </c>
      <c r="CD5" s="74">
        <f t="shared" ca="1" si="29"/>
        <v>11</v>
      </c>
      <c r="CE5" s="74"/>
      <c r="CF5" s="67">
        <v>5</v>
      </c>
      <c r="CG5" s="67">
        <v>0</v>
      </c>
      <c r="CH5" s="67">
        <v>5</v>
      </c>
      <c r="CI5" s="1"/>
      <c r="CJ5" s="73">
        <f t="shared" ca="1" si="30"/>
        <v>0.40474681596937279</v>
      </c>
      <c r="CK5" s="74">
        <f t="shared" ca="1" si="31"/>
        <v>50</v>
      </c>
      <c r="CL5" s="1"/>
      <c r="CM5" s="67">
        <v>5</v>
      </c>
      <c r="CN5" s="67">
        <v>1</v>
      </c>
      <c r="CO5" s="67">
        <v>5</v>
      </c>
      <c r="CQ5" s="73">
        <f t="shared" ca="1" si="32"/>
        <v>0.49631977580588427</v>
      </c>
      <c r="CR5" s="74">
        <f t="shared" ca="1" si="33"/>
        <v>56</v>
      </c>
      <c r="CS5" s="1"/>
      <c r="CT5" s="67">
        <v>5</v>
      </c>
      <c r="CU5" s="67">
        <v>0</v>
      </c>
      <c r="CV5" s="67">
        <v>4</v>
      </c>
      <c r="CX5" s="73">
        <f t="shared" ca="1" si="34"/>
        <v>0.80169810092616078</v>
      </c>
      <c r="CY5" s="74">
        <f t="shared" ca="1" si="35"/>
        <v>27</v>
      </c>
      <c r="CZ5" s="1"/>
      <c r="DA5" s="67">
        <v>5</v>
      </c>
      <c r="DB5" s="67">
        <v>0</v>
      </c>
      <c r="DC5" s="67">
        <v>4</v>
      </c>
      <c r="DE5" s="73">
        <f t="shared" ca="1" si="36"/>
        <v>0.28084002600457869</v>
      </c>
      <c r="DF5" s="74">
        <f t="shared" ca="1" si="37"/>
        <v>56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63</v>
      </c>
      <c r="AB6" s="1">
        <f t="shared" ca="1" si="0"/>
        <v>83299</v>
      </c>
      <c r="AC6" s="1" t="s">
        <v>61</v>
      </c>
      <c r="AD6" s="1">
        <f t="shared" ca="1" si="1"/>
        <v>1429</v>
      </c>
      <c r="AE6" s="1" t="s">
        <v>57</v>
      </c>
      <c r="AF6" s="1">
        <f t="shared" ca="1" si="2"/>
        <v>84728</v>
      </c>
      <c r="AH6" s="1">
        <f t="shared" ca="1" si="3"/>
        <v>8</v>
      </c>
      <c r="AI6" s="1">
        <f t="shared" ca="1" si="4"/>
        <v>3</v>
      </c>
      <c r="AJ6" s="1" t="s">
        <v>47</v>
      </c>
      <c r="AK6" s="1">
        <f t="shared" ca="1" si="5"/>
        <v>2</v>
      </c>
      <c r="AL6" s="1">
        <f t="shared" ca="1" si="6"/>
        <v>9</v>
      </c>
      <c r="AM6" s="1">
        <f t="shared" ca="1" si="7"/>
        <v>9</v>
      </c>
      <c r="AN6" s="1" t="s">
        <v>61</v>
      </c>
      <c r="AO6" s="1">
        <f t="shared" ca="1" si="8"/>
        <v>0</v>
      </c>
      <c r="AP6" s="1">
        <f t="shared" ca="1" si="9"/>
        <v>1</v>
      </c>
      <c r="AQ6" s="1" t="s">
        <v>47</v>
      </c>
      <c r="AR6" s="1">
        <f t="shared" ca="1" si="10"/>
        <v>4</v>
      </c>
      <c r="AS6" s="1">
        <f t="shared" ca="1" si="11"/>
        <v>2</v>
      </c>
      <c r="AT6" s="1">
        <f t="shared" ca="1" si="12"/>
        <v>9</v>
      </c>
      <c r="AU6" s="1" t="s">
        <v>57</v>
      </c>
      <c r="AV6" s="1">
        <f t="shared" ca="1" si="13"/>
        <v>8</v>
      </c>
      <c r="AW6" s="1">
        <f t="shared" ca="1" si="14"/>
        <v>4</v>
      </c>
      <c r="AX6" s="1" t="s">
        <v>47</v>
      </c>
      <c r="AY6" s="1">
        <f t="shared" ca="1" si="15"/>
        <v>7</v>
      </c>
      <c r="AZ6" s="1">
        <f t="shared" ca="1" si="16"/>
        <v>2</v>
      </c>
      <c r="BA6" s="1">
        <f t="shared" ca="1" si="17"/>
        <v>8</v>
      </c>
      <c r="BD6" s="1">
        <v>6</v>
      </c>
      <c r="BE6" s="11">
        <f t="shared" ca="1" si="18"/>
        <v>8</v>
      </c>
      <c r="BF6" s="11">
        <f t="shared" ca="1" si="19"/>
        <v>0</v>
      </c>
      <c r="BG6" s="12"/>
      <c r="BI6" s="1">
        <v>6</v>
      </c>
      <c r="BJ6" s="11">
        <f t="shared" ca="1" si="20"/>
        <v>3</v>
      </c>
      <c r="BK6" s="11">
        <f t="shared" ca="1" si="21"/>
        <v>1</v>
      </c>
      <c r="BL6" s="12"/>
      <c r="BN6" s="1">
        <v>6</v>
      </c>
      <c r="BO6" s="10">
        <f t="shared" ca="1" si="22"/>
        <v>2</v>
      </c>
      <c r="BP6" s="10">
        <f t="shared" ca="1" si="23"/>
        <v>4</v>
      </c>
      <c r="BQ6" s="19"/>
      <c r="BS6" s="1">
        <v>6</v>
      </c>
      <c r="BT6" s="10">
        <f t="shared" ca="1" si="24"/>
        <v>9</v>
      </c>
      <c r="BU6" s="10">
        <f t="shared" ca="1" si="25"/>
        <v>2</v>
      </c>
      <c r="BV6" s="19"/>
      <c r="BX6" s="1">
        <v>6</v>
      </c>
      <c r="BY6" s="10">
        <f t="shared" ca="1" si="26"/>
        <v>9</v>
      </c>
      <c r="BZ6" s="10">
        <f t="shared" ca="1" si="27"/>
        <v>9</v>
      </c>
      <c r="CA6" s="19"/>
      <c r="CB6" s="12"/>
      <c r="CC6" s="73">
        <f t="shared" ca="1" si="28"/>
        <v>3.5186059113073265E-2</v>
      </c>
      <c r="CD6" s="74">
        <f t="shared" ca="1" si="29"/>
        <v>16</v>
      </c>
      <c r="CE6" s="74"/>
      <c r="CF6" s="67">
        <v>6</v>
      </c>
      <c r="CG6" s="67">
        <v>0</v>
      </c>
      <c r="CH6" s="67">
        <v>6</v>
      </c>
      <c r="CI6" s="1"/>
      <c r="CJ6" s="73">
        <f t="shared" ca="1" si="30"/>
        <v>0.80611462997039274</v>
      </c>
      <c r="CK6" s="74">
        <f t="shared" ca="1" si="31"/>
        <v>19</v>
      </c>
      <c r="CL6" s="1"/>
      <c r="CM6" s="67">
        <v>6</v>
      </c>
      <c r="CN6" s="67">
        <v>1</v>
      </c>
      <c r="CO6" s="67">
        <v>6</v>
      </c>
      <c r="CQ6" s="73">
        <f t="shared" ca="1" si="32"/>
        <v>0.77223263721055513</v>
      </c>
      <c r="CR6" s="74">
        <f t="shared" ca="1" si="33"/>
        <v>25</v>
      </c>
      <c r="CS6" s="1"/>
      <c r="CT6" s="67">
        <v>6</v>
      </c>
      <c r="CU6" s="67">
        <v>0</v>
      </c>
      <c r="CV6" s="67">
        <v>5</v>
      </c>
      <c r="CX6" s="73">
        <f t="shared" ca="1" si="34"/>
        <v>0.1454085971668696</v>
      </c>
      <c r="CY6" s="74">
        <f t="shared" ca="1" si="35"/>
        <v>93</v>
      </c>
      <c r="CZ6" s="1"/>
      <c r="DA6" s="67">
        <v>6</v>
      </c>
      <c r="DB6" s="67">
        <v>0</v>
      </c>
      <c r="DC6" s="67">
        <v>5</v>
      </c>
      <c r="DE6" s="73">
        <f t="shared" ca="1" si="36"/>
        <v>5.0161224538836757E-2</v>
      </c>
      <c r="DF6" s="74">
        <f t="shared" ca="1" si="37"/>
        <v>81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6</v>
      </c>
      <c r="F7" s="62" t="str">
        <f ca="1">IF(AND(G7=0,H7=0,I7=0),"",".")</f>
        <v>.</v>
      </c>
      <c r="G7" s="63">
        <f ca="1">$BO1</f>
        <v>9</v>
      </c>
      <c r="H7" s="63">
        <f ca="1">$BT1</f>
        <v>7</v>
      </c>
      <c r="I7" s="63">
        <f ca="1">$BY1</f>
        <v>4</v>
      </c>
      <c r="J7" s="35"/>
      <c r="K7" s="36"/>
      <c r="L7" s="37"/>
      <c r="M7" s="38"/>
      <c r="N7" s="60"/>
      <c r="O7" s="61">
        <f ca="1">$BE2</f>
        <v>2</v>
      </c>
      <c r="P7" s="62">
        <f ca="1">$BJ2</f>
        <v>6</v>
      </c>
      <c r="Q7" s="62" t="str">
        <f ca="1">IF(AND(R7=0,S7=0,T7=0),"",".")</f>
        <v>.</v>
      </c>
      <c r="R7" s="63">
        <f ca="1">$BO2</f>
        <v>2</v>
      </c>
      <c r="S7" s="63">
        <f ca="1">$BT2</f>
        <v>3</v>
      </c>
      <c r="T7" s="63">
        <f ca="1">$BY2</f>
        <v>9</v>
      </c>
      <c r="U7" s="35"/>
      <c r="V7" s="36"/>
      <c r="AA7" s="2" t="s">
        <v>92</v>
      </c>
      <c r="AB7" s="1">
        <f t="shared" ca="1" si="0"/>
        <v>58094</v>
      </c>
      <c r="AC7" s="1" t="s">
        <v>173</v>
      </c>
      <c r="AD7" s="1">
        <f t="shared" ca="1" si="1"/>
        <v>4601</v>
      </c>
      <c r="AE7" s="1" t="s">
        <v>57</v>
      </c>
      <c r="AF7" s="1">
        <f t="shared" ca="1" si="2"/>
        <v>62695</v>
      </c>
      <c r="AH7" s="1">
        <f t="shared" ca="1" si="3"/>
        <v>5</v>
      </c>
      <c r="AI7" s="1">
        <f t="shared" ca="1" si="4"/>
        <v>8</v>
      </c>
      <c r="AJ7" s="1" t="s">
        <v>174</v>
      </c>
      <c r="AK7" s="1">
        <f t="shared" ca="1" si="5"/>
        <v>0</v>
      </c>
      <c r="AL7" s="1">
        <f t="shared" ca="1" si="6"/>
        <v>9</v>
      </c>
      <c r="AM7" s="1">
        <f t="shared" ca="1" si="7"/>
        <v>4</v>
      </c>
      <c r="AN7" s="1" t="s">
        <v>61</v>
      </c>
      <c r="AO7" s="1">
        <f t="shared" ca="1" si="8"/>
        <v>0</v>
      </c>
      <c r="AP7" s="1">
        <f t="shared" ca="1" si="9"/>
        <v>4</v>
      </c>
      <c r="AQ7" s="1" t="s">
        <v>47</v>
      </c>
      <c r="AR7" s="1">
        <f t="shared" ca="1" si="10"/>
        <v>6</v>
      </c>
      <c r="AS7" s="1">
        <f t="shared" ca="1" si="11"/>
        <v>0</v>
      </c>
      <c r="AT7" s="1">
        <f t="shared" ca="1" si="12"/>
        <v>1</v>
      </c>
      <c r="AU7" s="1" t="s">
        <v>57</v>
      </c>
      <c r="AV7" s="1">
        <f t="shared" ca="1" si="13"/>
        <v>6</v>
      </c>
      <c r="AW7" s="1">
        <f t="shared" ca="1" si="14"/>
        <v>2</v>
      </c>
      <c r="AX7" s="1" t="s">
        <v>47</v>
      </c>
      <c r="AY7" s="1">
        <f t="shared" ca="1" si="15"/>
        <v>6</v>
      </c>
      <c r="AZ7" s="1">
        <f t="shared" ca="1" si="16"/>
        <v>9</v>
      </c>
      <c r="BA7" s="1">
        <f t="shared" ca="1" si="17"/>
        <v>5</v>
      </c>
      <c r="BD7" s="1">
        <v>7</v>
      </c>
      <c r="BE7" s="11">
        <f t="shared" ca="1" si="18"/>
        <v>5</v>
      </c>
      <c r="BF7" s="11">
        <f t="shared" ca="1" si="19"/>
        <v>0</v>
      </c>
      <c r="BG7" s="12"/>
      <c r="BI7" s="1">
        <v>7</v>
      </c>
      <c r="BJ7" s="11">
        <f t="shared" ca="1" si="20"/>
        <v>8</v>
      </c>
      <c r="BK7" s="11">
        <f t="shared" ca="1" si="21"/>
        <v>4</v>
      </c>
      <c r="BL7" s="12"/>
      <c r="BN7" s="1">
        <v>7</v>
      </c>
      <c r="BO7" s="10">
        <f t="shared" ca="1" si="22"/>
        <v>0</v>
      </c>
      <c r="BP7" s="10">
        <f t="shared" ca="1" si="23"/>
        <v>6</v>
      </c>
      <c r="BQ7" s="19"/>
      <c r="BS7" s="1">
        <v>7</v>
      </c>
      <c r="BT7" s="10">
        <f t="shared" ca="1" si="24"/>
        <v>9</v>
      </c>
      <c r="BU7" s="10">
        <f t="shared" ca="1" si="25"/>
        <v>0</v>
      </c>
      <c r="BV7" s="19"/>
      <c r="BX7" s="1">
        <v>7</v>
      </c>
      <c r="BY7" s="10">
        <f t="shared" ca="1" si="26"/>
        <v>4</v>
      </c>
      <c r="BZ7" s="10">
        <f t="shared" ca="1" si="27"/>
        <v>1</v>
      </c>
      <c r="CA7" s="19"/>
      <c r="CB7" s="12"/>
      <c r="CC7" s="73">
        <f t="shared" ca="1" si="28"/>
        <v>0.22517372926585111</v>
      </c>
      <c r="CD7" s="74">
        <f t="shared" ca="1" si="29"/>
        <v>13</v>
      </c>
      <c r="CE7" s="74"/>
      <c r="CF7" s="67">
        <v>7</v>
      </c>
      <c r="CG7" s="67">
        <v>0</v>
      </c>
      <c r="CH7" s="67">
        <v>7</v>
      </c>
      <c r="CI7" s="1"/>
      <c r="CJ7" s="73">
        <f t="shared" ca="1" si="30"/>
        <v>0.25076145329517563</v>
      </c>
      <c r="CK7" s="74">
        <f t="shared" ca="1" si="31"/>
        <v>67</v>
      </c>
      <c r="CL7" s="1"/>
      <c r="CM7" s="67">
        <v>7</v>
      </c>
      <c r="CN7" s="67">
        <v>1</v>
      </c>
      <c r="CO7" s="67">
        <v>7</v>
      </c>
      <c r="CQ7" s="73">
        <f t="shared" ca="1" si="32"/>
        <v>0.95351617501336527</v>
      </c>
      <c r="CR7" s="74">
        <f t="shared" ca="1" si="33"/>
        <v>7</v>
      </c>
      <c r="CS7" s="1"/>
      <c r="CT7" s="67">
        <v>7</v>
      </c>
      <c r="CU7" s="67">
        <v>0</v>
      </c>
      <c r="CV7" s="67">
        <v>6</v>
      </c>
      <c r="CX7" s="73">
        <f t="shared" ca="1" si="34"/>
        <v>0.15905357661596864</v>
      </c>
      <c r="CY7" s="74">
        <f t="shared" ca="1" si="35"/>
        <v>91</v>
      </c>
      <c r="CZ7" s="1"/>
      <c r="DA7" s="67">
        <v>7</v>
      </c>
      <c r="DB7" s="67">
        <v>0</v>
      </c>
      <c r="DC7" s="67">
        <v>6</v>
      </c>
      <c r="DE7" s="73">
        <f t="shared" ca="1" si="36"/>
        <v>0.61985967199685699</v>
      </c>
      <c r="DF7" s="74">
        <f t="shared" ca="1" si="37"/>
        <v>28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>＋</v>
      </c>
      <c r="D8" s="70">
        <f ca="1">IF(AND($BE1=0,$BF1=0),"＋",$BF1)</f>
        <v>4</v>
      </c>
      <c r="E8" s="71">
        <f ca="1">$BK1</f>
        <v>3</v>
      </c>
      <c r="F8" s="71" t="str">
        <f ca="1">IF(AND(G8=0,H8=0,I8=0),"",".")</f>
        <v>.</v>
      </c>
      <c r="G8" s="72">
        <f ca="1">$BP1</f>
        <v>4</v>
      </c>
      <c r="H8" s="72">
        <f ca="1">$BU1</f>
        <v>5</v>
      </c>
      <c r="I8" s="72">
        <f ca="1">$BZ1</f>
        <v>2</v>
      </c>
      <c r="J8" s="35"/>
      <c r="K8" s="36"/>
      <c r="L8" s="37"/>
      <c r="M8" s="38"/>
      <c r="N8" s="69" t="str">
        <f ca="1">IF(AND($BF2=0,$BE2=0),"","＋")</f>
        <v>＋</v>
      </c>
      <c r="O8" s="70">
        <f ca="1">IF(AND($BE2=0,$BF2=0),"＋",$BF2)</f>
        <v>0</v>
      </c>
      <c r="P8" s="71">
        <f ca="1">$BK2</f>
        <v>4</v>
      </c>
      <c r="Q8" s="71" t="str">
        <f ca="1">IF(AND(R8=0,S8=0,T8=0),"",".")</f>
        <v>.</v>
      </c>
      <c r="R8" s="72">
        <f ca="1">$BP2</f>
        <v>9</v>
      </c>
      <c r="S8" s="72">
        <f ca="1">$BU2</f>
        <v>6</v>
      </c>
      <c r="T8" s="72">
        <f ca="1">$BZ2</f>
        <v>5</v>
      </c>
      <c r="U8" s="35"/>
      <c r="V8" s="36"/>
      <c r="AA8" s="2" t="s">
        <v>93</v>
      </c>
      <c r="AB8" s="1">
        <f t="shared" ca="1" si="0"/>
        <v>5623</v>
      </c>
      <c r="AC8" s="1" t="s">
        <v>61</v>
      </c>
      <c r="AD8" s="1">
        <f t="shared" ca="1" si="1"/>
        <v>25452</v>
      </c>
      <c r="AE8" s="1" t="s">
        <v>57</v>
      </c>
      <c r="AF8" s="1">
        <f t="shared" ca="1" si="2"/>
        <v>31075</v>
      </c>
      <c r="AH8" s="1">
        <f t="shared" ca="1" si="3"/>
        <v>0</v>
      </c>
      <c r="AI8" s="1">
        <f t="shared" ca="1" si="4"/>
        <v>5</v>
      </c>
      <c r="AJ8" s="1" t="s">
        <v>47</v>
      </c>
      <c r="AK8" s="1">
        <f t="shared" ca="1" si="5"/>
        <v>6</v>
      </c>
      <c r="AL8" s="1">
        <f t="shared" ca="1" si="6"/>
        <v>2</v>
      </c>
      <c r="AM8" s="1">
        <f t="shared" ca="1" si="7"/>
        <v>3</v>
      </c>
      <c r="AN8" s="1" t="s">
        <v>61</v>
      </c>
      <c r="AO8" s="1">
        <f t="shared" ca="1" si="8"/>
        <v>2</v>
      </c>
      <c r="AP8" s="1">
        <f t="shared" ca="1" si="9"/>
        <v>5</v>
      </c>
      <c r="AQ8" s="1" t="s">
        <v>47</v>
      </c>
      <c r="AR8" s="1">
        <f t="shared" ca="1" si="10"/>
        <v>4</v>
      </c>
      <c r="AS8" s="1">
        <f t="shared" ca="1" si="11"/>
        <v>5</v>
      </c>
      <c r="AT8" s="1">
        <f t="shared" ca="1" si="12"/>
        <v>2</v>
      </c>
      <c r="AU8" s="1" t="s">
        <v>175</v>
      </c>
      <c r="AV8" s="1">
        <f t="shared" ca="1" si="13"/>
        <v>3</v>
      </c>
      <c r="AW8" s="1">
        <f t="shared" ca="1" si="14"/>
        <v>1</v>
      </c>
      <c r="AX8" s="1" t="s">
        <v>47</v>
      </c>
      <c r="AY8" s="1">
        <f t="shared" ca="1" si="15"/>
        <v>0</v>
      </c>
      <c r="AZ8" s="1">
        <f t="shared" ca="1" si="16"/>
        <v>7</v>
      </c>
      <c r="BA8" s="1">
        <f t="shared" ca="1" si="17"/>
        <v>5</v>
      </c>
      <c r="BD8" s="1">
        <v>8</v>
      </c>
      <c r="BE8" s="11">
        <f t="shared" ca="1" si="18"/>
        <v>0</v>
      </c>
      <c r="BF8" s="11">
        <f t="shared" ca="1" si="19"/>
        <v>2</v>
      </c>
      <c r="BG8" s="12"/>
      <c r="BI8" s="1">
        <v>8</v>
      </c>
      <c r="BJ8" s="11">
        <f t="shared" ca="1" si="20"/>
        <v>5</v>
      </c>
      <c r="BK8" s="11">
        <f t="shared" ca="1" si="21"/>
        <v>5</v>
      </c>
      <c r="BL8" s="12"/>
      <c r="BN8" s="1">
        <v>8</v>
      </c>
      <c r="BO8" s="10">
        <f t="shared" ca="1" si="22"/>
        <v>6</v>
      </c>
      <c r="BP8" s="10">
        <f t="shared" ca="1" si="23"/>
        <v>4</v>
      </c>
      <c r="BQ8" s="19"/>
      <c r="BS8" s="1">
        <v>8</v>
      </c>
      <c r="BT8" s="10">
        <f t="shared" ca="1" si="24"/>
        <v>2</v>
      </c>
      <c r="BU8" s="10">
        <f t="shared" ca="1" si="25"/>
        <v>5</v>
      </c>
      <c r="BV8" s="19"/>
      <c r="BX8" s="1">
        <v>8</v>
      </c>
      <c r="BY8" s="10">
        <f t="shared" ca="1" si="26"/>
        <v>3</v>
      </c>
      <c r="BZ8" s="10">
        <f t="shared" ca="1" si="27"/>
        <v>2</v>
      </c>
      <c r="CA8" s="19"/>
      <c r="CB8" s="12"/>
      <c r="CC8" s="73">
        <f t="shared" ca="1" si="28"/>
        <v>0.79602518947994549</v>
      </c>
      <c r="CD8" s="74">
        <f t="shared" ca="1" si="29"/>
        <v>2</v>
      </c>
      <c r="CE8" s="74"/>
      <c r="CF8" s="67">
        <v>8</v>
      </c>
      <c r="CG8" s="67">
        <v>0</v>
      </c>
      <c r="CH8" s="67">
        <v>8</v>
      </c>
      <c r="CI8" s="1"/>
      <c r="CJ8" s="73">
        <f t="shared" ca="1" si="30"/>
        <v>0.57974151203288138</v>
      </c>
      <c r="CK8" s="74">
        <f t="shared" ca="1" si="31"/>
        <v>41</v>
      </c>
      <c r="CL8" s="1"/>
      <c r="CM8" s="67">
        <v>8</v>
      </c>
      <c r="CN8" s="67">
        <v>1</v>
      </c>
      <c r="CO8" s="67">
        <v>8</v>
      </c>
      <c r="CQ8" s="73">
        <f t="shared" ca="1" si="32"/>
        <v>0.34602733106934924</v>
      </c>
      <c r="CR8" s="74">
        <f t="shared" ca="1" si="33"/>
        <v>65</v>
      </c>
      <c r="CS8" s="1"/>
      <c r="CT8" s="67">
        <v>8</v>
      </c>
      <c r="CU8" s="67">
        <v>0</v>
      </c>
      <c r="CV8" s="67">
        <v>7</v>
      </c>
      <c r="CX8" s="73">
        <f t="shared" ca="1" si="34"/>
        <v>0.80453649720484344</v>
      </c>
      <c r="CY8" s="74">
        <f t="shared" ca="1" si="35"/>
        <v>26</v>
      </c>
      <c r="CZ8" s="1"/>
      <c r="DA8" s="67">
        <v>8</v>
      </c>
      <c r="DB8" s="67">
        <v>0</v>
      </c>
      <c r="DC8" s="67">
        <v>7</v>
      </c>
      <c r="DE8" s="73">
        <f t="shared" ca="1" si="36"/>
        <v>0.70287542167721551</v>
      </c>
      <c r="DF8" s="74">
        <f t="shared" ca="1" si="37"/>
        <v>20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5</v>
      </c>
      <c r="E9" s="62">
        <f ca="1">$AW1</f>
        <v>0</v>
      </c>
      <c r="F9" s="62" t="str">
        <f>$AX1</f>
        <v>.</v>
      </c>
      <c r="G9" s="63">
        <f ca="1">$AY1</f>
        <v>4</v>
      </c>
      <c r="H9" s="64">
        <f ca="1">$AZ1</f>
        <v>2</v>
      </c>
      <c r="I9" s="64">
        <f ca="1">$BA1</f>
        <v>6</v>
      </c>
      <c r="J9" s="43"/>
      <c r="K9" s="36"/>
      <c r="L9" s="37"/>
      <c r="M9" s="38"/>
      <c r="N9" s="60"/>
      <c r="O9" s="61">
        <f ca="1">$AV2</f>
        <v>3</v>
      </c>
      <c r="P9" s="62">
        <f ca="1">$AW2</f>
        <v>1</v>
      </c>
      <c r="Q9" s="62" t="str">
        <f>$AX2</f>
        <v>.</v>
      </c>
      <c r="R9" s="63">
        <f ca="1">$AY2</f>
        <v>2</v>
      </c>
      <c r="S9" s="64">
        <f ca="1">$AZ2</f>
        <v>0</v>
      </c>
      <c r="T9" s="64">
        <f ca="1">$BA2</f>
        <v>4</v>
      </c>
      <c r="U9" s="43"/>
      <c r="V9" s="36"/>
      <c r="AA9" s="2" t="s">
        <v>176</v>
      </c>
      <c r="AB9" s="1">
        <f t="shared" ca="1" si="0"/>
        <v>44921</v>
      </c>
      <c r="AC9" s="1" t="s">
        <v>177</v>
      </c>
      <c r="AD9" s="1">
        <f t="shared" ca="1" si="1"/>
        <v>7383</v>
      </c>
      <c r="AE9" s="1" t="s">
        <v>178</v>
      </c>
      <c r="AF9" s="1">
        <f t="shared" ca="1" si="2"/>
        <v>52304</v>
      </c>
      <c r="AH9" s="1">
        <f t="shared" ca="1" si="3"/>
        <v>4</v>
      </c>
      <c r="AI9" s="1">
        <f t="shared" ca="1" si="4"/>
        <v>4</v>
      </c>
      <c r="AJ9" s="1" t="s">
        <v>179</v>
      </c>
      <c r="AK9" s="1">
        <f t="shared" ca="1" si="5"/>
        <v>9</v>
      </c>
      <c r="AL9" s="1">
        <f t="shared" ca="1" si="6"/>
        <v>2</v>
      </c>
      <c r="AM9" s="1">
        <f t="shared" ca="1" si="7"/>
        <v>1</v>
      </c>
      <c r="AN9" s="1" t="s">
        <v>180</v>
      </c>
      <c r="AO9" s="1">
        <f t="shared" ca="1" si="8"/>
        <v>0</v>
      </c>
      <c r="AP9" s="1">
        <f t="shared" ca="1" si="9"/>
        <v>7</v>
      </c>
      <c r="AQ9" s="1" t="s">
        <v>47</v>
      </c>
      <c r="AR9" s="1">
        <f t="shared" ca="1" si="10"/>
        <v>3</v>
      </c>
      <c r="AS9" s="1">
        <f t="shared" ca="1" si="11"/>
        <v>8</v>
      </c>
      <c r="AT9" s="1">
        <f t="shared" ca="1" si="12"/>
        <v>3</v>
      </c>
      <c r="AU9" s="1" t="s">
        <v>57</v>
      </c>
      <c r="AV9" s="1">
        <f t="shared" ca="1" si="13"/>
        <v>5</v>
      </c>
      <c r="AW9" s="1">
        <f t="shared" ca="1" si="14"/>
        <v>2</v>
      </c>
      <c r="AX9" s="1" t="s">
        <v>47</v>
      </c>
      <c r="AY9" s="1">
        <f t="shared" ca="1" si="15"/>
        <v>3</v>
      </c>
      <c r="AZ9" s="1">
        <f t="shared" ca="1" si="16"/>
        <v>0</v>
      </c>
      <c r="BA9" s="1">
        <f t="shared" ca="1" si="17"/>
        <v>4</v>
      </c>
      <c r="BD9" s="1">
        <v>9</v>
      </c>
      <c r="BE9" s="11">
        <f t="shared" ca="1" si="18"/>
        <v>4</v>
      </c>
      <c r="BF9" s="11">
        <f t="shared" ca="1" si="19"/>
        <v>0</v>
      </c>
      <c r="BG9" s="12"/>
      <c r="BI9" s="1">
        <v>9</v>
      </c>
      <c r="BJ9" s="11">
        <f t="shared" ca="1" si="20"/>
        <v>4</v>
      </c>
      <c r="BK9" s="11">
        <f t="shared" ca="1" si="21"/>
        <v>7</v>
      </c>
      <c r="BL9" s="12"/>
      <c r="BN9" s="1">
        <v>9</v>
      </c>
      <c r="BO9" s="10">
        <f t="shared" ca="1" si="22"/>
        <v>9</v>
      </c>
      <c r="BP9" s="10">
        <f t="shared" ca="1" si="23"/>
        <v>3</v>
      </c>
      <c r="BQ9" s="19"/>
      <c r="BS9" s="1">
        <v>9</v>
      </c>
      <c r="BT9" s="10">
        <f t="shared" ca="1" si="24"/>
        <v>2</v>
      </c>
      <c r="BU9" s="10">
        <f t="shared" ca="1" si="25"/>
        <v>8</v>
      </c>
      <c r="BV9" s="19"/>
      <c r="BX9" s="1">
        <v>9</v>
      </c>
      <c r="BY9" s="10">
        <f t="shared" ca="1" si="26"/>
        <v>1</v>
      </c>
      <c r="BZ9" s="10">
        <f t="shared" ca="1" si="27"/>
        <v>3</v>
      </c>
      <c r="CA9" s="19"/>
      <c r="CB9" s="12"/>
      <c r="CC9" s="73">
        <f t="shared" ca="1" si="28"/>
        <v>0.30406217914071587</v>
      </c>
      <c r="CD9" s="74">
        <f t="shared" ca="1" si="29"/>
        <v>12</v>
      </c>
      <c r="CE9" s="74"/>
      <c r="CF9" s="67">
        <v>9</v>
      </c>
      <c r="CG9" s="67">
        <v>1</v>
      </c>
      <c r="CH9" s="67">
        <v>0</v>
      </c>
      <c r="CI9" s="1"/>
      <c r="CJ9" s="73">
        <f t="shared" ca="1" si="30"/>
        <v>0.66790793094732448</v>
      </c>
      <c r="CK9" s="74">
        <f t="shared" ca="1" si="31"/>
        <v>34</v>
      </c>
      <c r="CL9" s="1"/>
      <c r="CM9" s="67">
        <v>9</v>
      </c>
      <c r="CN9" s="67">
        <v>1</v>
      </c>
      <c r="CO9" s="67">
        <v>9</v>
      </c>
      <c r="CQ9" s="73">
        <f t="shared" ca="1" si="32"/>
        <v>4.9755699167109313E-2</v>
      </c>
      <c r="CR9" s="74">
        <f t="shared" ca="1" si="33"/>
        <v>94</v>
      </c>
      <c r="CS9" s="1"/>
      <c r="CT9" s="67">
        <v>9</v>
      </c>
      <c r="CU9" s="67">
        <v>0</v>
      </c>
      <c r="CV9" s="67">
        <v>8</v>
      </c>
      <c r="CX9" s="73">
        <f t="shared" ca="1" si="34"/>
        <v>0.79061005336807844</v>
      </c>
      <c r="CY9" s="74">
        <f t="shared" ca="1" si="35"/>
        <v>29</v>
      </c>
      <c r="CZ9" s="1"/>
      <c r="DA9" s="67">
        <v>9</v>
      </c>
      <c r="DB9" s="67">
        <v>0</v>
      </c>
      <c r="DC9" s="67">
        <v>8</v>
      </c>
      <c r="DE9" s="73">
        <f t="shared" ca="1" si="36"/>
        <v>0.99237687168254163</v>
      </c>
      <c r="DF9" s="74">
        <f t="shared" ca="1" si="37"/>
        <v>3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181</v>
      </c>
      <c r="AB10" s="1">
        <f t="shared" ca="1" si="0"/>
        <v>62207</v>
      </c>
      <c r="AC10" s="1" t="s">
        <v>182</v>
      </c>
      <c r="AD10" s="1">
        <f t="shared" ca="1" si="1"/>
        <v>4013</v>
      </c>
      <c r="AE10" s="1" t="s">
        <v>57</v>
      </c>
      <c r="AF10" s="1">
        <f t="shared" ca="1" si="2"/>
        <v>66220</v>
      </c>
      <c r="AH10" s="1">
        <f t="shared" ca="1" si="3"/>
        <v>6</v>
      </c>
      <c r="AI10" s="1">
        <f t="shared" ca="1" si="4"/>
        <v>2</v>
      </c>
      <c r="AJ10" s="1" t="s">
        <v>183</v>
      </c>
      <c r="AK10" s="1">
        <f t="shared" ca="1" si="5"/>
        <v>2</v>
      </c>
      <c r="AL10" s="1">
        <f t="shared" ca="1" si="6"/>
        <v>0</v>
      </c>
      <c r="AM10" s="1">
        <f t="shared" ca="1" si="7"/>
        <v>7</v>
      </c>
      <c r="AN10" s="1" t="s">
        <v>184</v>
      </c>
      <c r="AO10" s="1">
        <f t="shared" ca="1" si="8"/>
        <v>0</v>
      </c>
      <c r="AP10" s="1">
        <f t="shared" ca="1" si="9"/>
        <v>4</v>
      </c>
      <c r="AQ10" s="1" t="s">
        <v>185</v>
      </c>
      <c r="AR10" s="1">
        <f t="shared" ca="1" si="10"/>
        <v>0</v>
      </c>
      <c r="AS10" s="1">
        <f t="shared" ca="1" si="11"/>
        <v>1</v>
      </c>
      <c r="AT10" s="1">
        <f t="shared" ca="1" si="12"/>
        <v>3</v>
      </c>
      <c r="AU10" s="1" t="s">
        <v>178</v>
      </c>
      <c r="AV10" s="1">
        <f t="shared" ca="1" si="13"/>
        <v>6</v>
      </c>
      <c r="AW10" s="1">
        <f t="shared" ca="1" si="14"/>
        <v>6</v>
      </c>
      <c r="AX10" s="1" t="s">
        <v>179</v>
      </c>
      <c r="AY10" s="1">
        <f t="shared" ca="1" si="15"/>
        <v>2</v>
      </c>
      <c r="AZ10" s="1">
        <f t="shared" ca="1" si="16"/>
        <v>2</v>
      </c>
      <c r="BA10" s="1">
        <f t="shared" ca="1" si="17"/>
        <v>0</v>
      </c>
      <c r="BD10" s="1">
        <v>10</v>
      </c>
      <c r="BE10" s="11">
        <f t="shared" ca="1" si="18"/>
        <v>6</v>
      </c>
      <c r="BF10" s="11">
        <f t="shared" ca="1" si="19"/>
        <v>0</v>
      </c>
      <c r="BG10" s="12"/>
      <c r="BI10" s="1">
        <v>10</v>
      </c>
      <c r="BJ10" s="11">
        <f t="shared" ca="1" si="20"/>
        <v>2</v>
      </c>
      <c r="BK10" s="11">
        <f t="shared" ca="1" si="21"/>
        <v>4</v>
      </c>
      <c r="BL10" s="12"/>
      <c r="BN10" s="1">
        <v>10</v>
      </c>
      <c r="BO10" s="10">
        <f t="shared" ca="1" si="22"/>
        <v>2</v>
      </c>
      <c r="BP10" s="10">
        <f t="shared" ca="1" si="23"/>
        <v>0</v>
      </c>
      <c r="BQ10" s="19"/>
      <c r="BS10" s="1">
        <v>10</v>
      </c>
      <c r="BT10" s="10">
        <f t="shared" ca="1" si="24"/>
        <v>0</v>
      </c>
      <c r="BU10" s="10">
        <f t="shared" ca="1" si="25"/>
        <v>1</v>
      </c>
      <c r="BV10" s="19"/>
      <c r="BX10" s="1">
        <v>10</v>
      </c>
      <c r="BY10" s="10">
        <f t="shared" ca="1" si="26"/>
        <v>7</v>
      </c>
      <c r="BZ10" s="10">
        <f t="shared" ca="1" si="27"/>
        <v>3</v>
      </c>
      <c r="CA10" s="19"/>
      <c r="CB10" s="12"/>
      <c r="CC10" s="73">
        <f t="shared" ca="1" si="28"/>
        <v>0.17712442163268594</v>
      </c>
      <c r="CD10" s="74">
        <f t="shared" ca="1" si="29"/>
        <v>14</v>
      </c>
      <c r="CE10" s="74"/>
      <c r="CF10" s="67">
        <v>10</v>
      </c>
      <c r="CG10" s="67">
        <v>2</v>
      </c>
      <c r="CH10" s="67">
        <v>0</v>
      </c>
      <c r="CI10" s="1"/>
      <c r="CJ10" s="73">
        <f t="shared" ca="1" si="30"/>
        <v>0.84502413865177861</v>
      </c>
      <c r="CK10" s="74">
        <f t="shared" ca="1" si="31"/>
        <v>13</v>
      </c>
      <c r="CL10" s="1"/>
      <c r="CM10" s="67">
        <v>10</v>
      </c>
      <c r="CN10" s="67">
        <v>2</v>
      </c>
      <c r="CO10" s="67">
        <v>1</v>
      </c>
      <c r="CQ10" s="73">
        <f t="shared" ca="1" si="32"/>
        <v>0.80481962369232585</v>
      </c>
      <c r="CR10" s="74">
        <f t="shared" ca="1" si="33"/>
        <v>21</v>
      </c>
      <c r="CS10" s="1"/>
      <c r="CT10" s="67">
        <v>10</v>
      </c>
      <c r="CU10" s="67">
        <v>0</v>
      </c>
      <c r="CV10" s="67">
        <v>9</v>
      </c>
      <c r="CX10" s="73">
        <f t="shared" ca="1" si="34"/>
        <v>0.99168219392800616</v>
      </c>
      <c r="CY10" s="74">
        <f t="shared" ca="1" si="35"/>
        <v>2</v>
      </c>
      <c r="CZ10" s="1"/>
      <c r="DA10" s="67">
        <v>10</v>
      </c>
      <c r="DB10" s="67">
        <v>0</v>
      </c>
      <c r="DC10" s="67">
        <v>9</v>
      </c>
      <c r="DE10" s="73">
        <f t="shared" ca="1" si="36"/>
        <v>0.27342176512011251</v>
      </c>
      <c r="DF10" s="74">
        <f t="shared" ca="1" si="37"/>
        <v>57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186</v>
      </c>
      <c r="AB11" s="1">
        <f t="shared" ca="1" si="0"/>
        <v>8946</v>
      </c>
      <c r="AC11" s="1" t="s">
        <v>177</v>
      </c>
      <c r="AD11" s="1">
        <f t="shared" ca="1" si="1"/>
        <v>66927</v>
      </c>
      <c r="AE11" s="1" t="s">
        <v>187</v>
      </c>
      <c r="AF11" s="1">
        <f t="shared" ca="1" si="2"/>
        <v>75873</v>
      </c>
      <c r="AH11" s="1">
        <f t="shared" ca="1" si="3"/>
        <v>0</v>
      </c>
      <c r="AI11" s="1">
        <f t="shared" ca="1" si="4"/>
        <v>8</v>
      </c>
      <c r="AJ11" s="1" t="s">
        <v>146</v>
      </c>
      <c r="AK11" s="1">
        <f t="shared" ca="1" si="5"/>
        <v>9</v>
      </c>
      <c r="AL11" s="1">
        <f t="shared" ca="1" si="6"/>
        <v>4</v>
      </c>
      <c r="AM11" s="1">
        <f t="shared" ca="1" si="7"/>
        <v>6</v>
      </c>
      <c r="AN11" s="1" t="s">
        <v>180</v>
      </c>
      <c r="AO11" s="1">
        <f t="shared" ca="1" si="8"/>
        <v>6</v>
      </c>
      <c r="AP11" s="1">
        <f t="shared" ca="1" si="9"/>
        <v>6</v>
      </c>
      <c r="AQ11" s="1" t="s">
        <v>183</v>
      </c>
      <c r="AR11" s="1">
        <f t="shared" ca="1" si="10"/>
        <v>9</v>
      </c>
      <c r="AS11" s="1">
        <f t="shared" ca="1" si="11"/>
        <v>2</v>
      </c>
      <c r="AT11" s="1">
        <f t="shared" ca="1" si="12"/>
        <v>7</v>
      </c>
      <c r="AU11" s="1" t="s">
        <v>57</v>
      </c>
      <c r="AV11" s="1">
        <f t="shared" ca="1" si="13"/>
        <v>7</v>
      </c>
      <c r="AW11" s="1">
        <f t="shared" ca="1" si="14"/>
        <v>5</v>
      </c>
      <c r="AX11" s="1" t="s">
        <v>188</v>
      </c>
      <c r="AY11" s="1">
        <f t="shared" ca="1" si="15"/>
        <v>8</v>
      </c>
      <c r="AZ11" s="1">
        <f t="shared" ca="1" si="16"/>
        <v>7</v>
      </c>
      <c r="BA11" s="1">
        <f t="shared" ca="1" si="17"/>
        <v>3</v>
      </c>
      <c r="BD11" s="1">
        <v>11</v>
      </c>
      <c r="BE11" s="11">
        <f t="shared" ca="1" si="18"/>
        <v>0</v>
      </c>
      <c r="BF11" s="11">
        <f t="shared" ca="1" si="19"/>
        <v>6</v>
      </c>
      <c r="BG11" s="12"/>
      <c r="BI11" s="1">
        <v>11</v>
      </c>
      <c r="BJ11" s="11">
        <f t="shared" ca="1" si="20"/>
        <v>8</v>
      </c>
      <c r="BK11" s="11">
        <f t="shared" ca="1" si="21"/>
        <v>6</v>
      </c>
      <c r="BL11" s="12"/>
      <c r="BN11" s="1">
        <v>11</v>
      </c>
      <c r="BO11" s="10">
        <f t="shared" ca="1" si="22"/>
        <v>9</v>
      </c>
      <c r="BP11" s="10">
        <f t="shared" ca="1" si="23"/>
        <v>9</v>
      </c>
      <c r="BQ11" s="19"/>
      <c r="BS11" s="1">
        <v>11</v>
      </c>
      <c r="BT11" s="10">
        <f t="shared" ca="1" si="24"/>
        <v>4</v>
      </c>
      <c r="BU11" s="10">
        <f t="shared" ca="1" si="25"/>
        <v>2</v>
      </c>
      <c r="BV11" s="19"/>
      <c r="BX11" s="1">
        <v>11</v>
      </c>
      <c r="BY11" s="10">
        <f t="shared" ca="1" si="26"/>
        <v>6</v>
      </c>
      <c r="BZ11" s="10">
        <f t="shared" ca="1" si="27"/>
        <v>7</v>
      </c>
      <c r="CA11" s="19"/>
      <c r="CB11" s="12"/>
      <c r="CC11" s="73">
        <f t="shared" ca="1" si="28"/>
        <v>0.46832330545755063</v>
      </c>
      <c r="CD11" s="74">
        <f t="shared" ca="1" si="29"/>
        <v>6</v>
      </c>
      <c r="CE11" s="74"/>
      <c r="CF11" s="67">
        <v>11</v>
      </c>
      <c r="CG11" s="67">
        <v>3</v>
      </c>
      <c r="CH11" s="67">
        <v>0</v>
      </c>
      <c r="CI11" s="1"/>
      <c r="CJ11" s="73">
        <f t="shared" ca="1" si="30"/>
        <v>0.23772205424587523</v>
      </c>
      <c r="CK11" s="74">
        <f t="shared" ca="1" si="31"/>
        <v>69</v>
      </c>
      <c r="CL11" s="1"/>
      <c r="CM11" s="67">
        <v>11</v>
      </c>
      <c r="CN11" s="67">
        <v>2</v>
      </c>
      <c r="CO11" s="67">
        <v>2</v>
      </c>
      <c r="CQ11" s="73">
        <f t="shared" ca="1" si="32"/>
        <v>7.4765370477168913E-3</v>
      </c>
      <c r="CR11" s="74">
        <f t="shared" ca="1" si="33"/>
        <v>100</v>
      </c>
      <c r="CS11" s="1"/>
      <c r="CT11" s="67">
        <v>11</v>
      </c>
      <c r="CU11" s="67">
        <v>1</v>
      </c>
      <c r="CV11" s="67">
        <v>0</v>
      </c>
      <c r="CX11" s="73">
        <f t="shared" ca="1" si="34"/>
        <v>0.63972880090352691</v>
      </c>
      <c r="CY11" s="74">
        <f t="shared" ca="1" si="35"/>
        <v>43</v>
      </c>
      <c r="CZ11" s="1"/>
      <c r="DA11" s="67">
        <v>11</v>
      </c>
      <c r="DB11" s="67">
        <v>1</v>
      </c>
      <c r="DC11" s="67">
        <v>0</v>
      </c>
      <c r="DE11" s="73">
        <f t="shared" ca="1" si="36"/>
        <v>0.32665092281494013</v>
      </c>
      <c r="DF11" s="74">
        <f t="shared" ca="1" si="37"/>
        <v>52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91" t="str">
        <f ca="1">$AB3/1000&amp;$AC3&amp;$AD3/1000&amp;$AE3</f>
        <v>71.878＋8.213＝</v>
      </c>
      <c r="C12" s="92"/>
      <c r="D12" s="92"/>
      <c r="E12" s="92"/>
      <c r="F12" s="92"/>
      <c r="G12" s="92"/>
      <c r="H12" s="93">
        <f ca="1">$AF3/1000</f>
        <v>80.090999999999994</v>
      </c>
      <c r="I12" s="93"/>
      <c r="J12" s="94"/>
      <c r="K12" s="9"/>
      <c r="L12" s="26"/>
      <c r="M12" s="91" t="str">
        <f ca="1">$AB4/1000&amp;$AC4&amp;$AD4/1000&amp;$AE4</f>
        <v>5.807＋83.357＝</v>
      </c>
      <c r="N12" s="92"/>
      <c r="O12" s="92"/>
      <c r="P12" s="92"/>
      <c r="Q12" s="92"/>
      <c r="R12" s="92"/>
      <c r="S12" s="93">
        <f ca="1">$AF4/1000</f>
        <v>89.164000000000001</v>
      </c>
      <c r="T12" s="93"/>
      <c r="U12" s="94"/>
      <c r="V12" s="9"/>
      <c r="AA12" s="2" t="s">
        <v>189</v>
      </c>
      <c r="AB12" s="1">
        <f t="shared" ca="1" si="0"/>
        <v>8489</v>
      </c>
      <c r="AC12" s="1" t="s">
        <v>147</v>
      </c>
      <c r="AD12" s="1">
        <f t="shared" ca="1" si="1"/>
        <v>71217</v>
      </c>
      <c r="AE12" s="1" t="s">
        <v>57</v>
      </c>
      <c r="AF12" s="1">
        <f t="shared" ca="1" si="2"/>
        <v>79706</v>
      </c>
      <c r="AH12" s="1">
        <f t="shared" ca="1" si="3"/>
        <v>0</v>
      </c>
      <c r="AI12" s="1">
        <f t="shared" ca="1" si="4"/>
        <v>8</v>
      </c>
      <c r="AJ12" s="1" t="s">
        <v>146</v>
      </c>
      <c r="AK12" s="1">
        <f t="shared" ca="1" si="5"/>
        <v>4</v>
      </c>
      <c r="AL12" s="1">
        <f t="shared" ca="1" si="6"/>
        <v>8</v>
      </c>
      <c r="AM12" s="1">
        <f t="shared" ca="1" si="7"/>
        <v>9</v>
      </c>
      <c r="AN12" s="1" t="s">
        <v>184</v>
      </c>
      <c r="AO12" s="1">
        <f t="shared" ca="1" si="8"/>
        <v>7</v>
      </c>
      <c r="AP12" s="1">
        <f t="shared" ca="1" si="9"/>
        <v>1</v>
      </c>
      <c r="AQ12" s="1" t="s">
        <v>47</v>
      </c>
      <c r="AR12" s="1">
        <f t="shared" ca="1" si="10"/>
        <v>2</v>
      </c>
      <c r="AS12" s="1">
        <f t="shared" ca="1" si="11"/>
        <v>1</v>
      </c>
      <c r="AT12" s="1">
        <f t="shared" ca="1" si="12"/>
        <v>7</v>
      </c>
      <c r="AU12" s="1" t="s">
        <v>178</v>
      </c>
      <c r="AV12" s="1">
        <f t="shared" ca="1" si="13"/>
        <v>7</v>
      </c>
      <c r="AW12" s="1">
        <f t="shared" ca="1" si="14"/>
        <v>9</v>
      </c>
      <c r="AX12" s="1" t="s">
        <v>185</v>
      </c>
      <c r="AY12" s="1">
        <f t="shared" ca="1" si="15"/>
        <v>7</v>
      </c>
      <c r="AZ12" s="1">
        <f t="shared" ca="1" si="16"/>
        <v>0</v>
      </c>
      <c r="BA12" s="1">
        <f t="shared" ca="1" si="17"/>
        <v>6</v>
      </c>
      <c r="BD12" s="1">
        <v>12</v>
      </c>
      <c r="BE12" s="11">
        <f t="shared" ca="1" si="18"/>
        <v>0</v>
      </c>
      <c r="BF12" s="11">
        <f t="shared" ca="1" si="19"/>
        <v>7</v>
      </c>
      <c r="BG12" s="12"/>
      <c r="BI12" s="1">
        <v>12</v>
      </c>
      <c r="BJ12" s="11">
        <f t="shared" ca="1" si="20"/>
        <v>8</v>
      </c>
      <c r="BK12" s="11">
        <f t="shared" ca="1" si="21"/>
        <v>1</v>
      </c>
      <c r="BL12" s="12"/>
      <c r="BN12" s="1">
        <v>12</v>
      </c>
      <c r="BO12" s="10">
        <f t="shared" ca="1" si="22"/>
        <v>4</v>
      </c>
      <c r="BP12" s="10">
        <f t="shared" ca="1" si="23"/>
        <v>2</v>
      </c>
      <c r="BQ12" s="19"/>
      <c r="BS12" s="1">
        <v>12</v>
      </c>
      <c r="BT12" s="10">
        <f t="shared" ca="1" si="24"/>
        <v>8</v>
      </c>
      <c r="BU12" s="10">
        <f t="shared" ca="1" si="25"/>
        <v>1</v>
      </c>
      <c r="BV12" s="19"/>
      <c r="BX12" s="1">
        <v>12</v>
      </c>
      <c r="BY12" s="10">
        <f t="shared" ca="1" si="26"/>
        <v>9</v>
      </c>
      <c r="BZ12" s="10">
        <f t="shared" ca="1" si="27"/>
        <v>7</v>
      </c>
      <c r="CA12" s="19"/>
      <c r="CB12" s="12"/>
      <c r="CC12" s="73">
        <f t="shared" ca="1" si="28"/>
        <v>0.46254814535133215</v>
      </c>
      <c r="CD12" s="74">
        <f t="shared" ca="1" si="29"/>
        <v>7</v>
      </c>
      <c r="CE12" s="74"/>
      <c r="CF12" s="67">
        <v>12</v>
      </c>
      <c r="CG12" s="67">
        <v>4</v>
      </c>
      <c r="CH12" s="67">
        <v>0</v>
      </c>
      <c r="CI12" s="1"/>
      <c r="CJ12" s="73">
        <f t="shared" ca="1" si="30"/>
        <v>0.27283955054410858</v>
      </c>
      <c r="CK12" s="74">
        <f t="shared" ca="1" si="31"/>
        <v>64</v>
      </c>
      <c r="CL12" s="1"/>
      <c r="CM12" s="67">
        <v>12</v>
      </c>
      <c r="CN12" s="67">
        <v>2</v>
      </c>
      <c r="CO12" s="67">
        <v>3</v>
      </c>
      <c r="CQ12" s="73">
        <f t="shared" ca="1" si="32"/>
        <v>0.60076065498988285</v>
      </c>
      <c r="CR12" s="74">
        <f t="shared" ca="1" si="33"/>
        <v>43</v>
      </c>
      <c r="CS12" s="1"/>
      <c r="CT12" s="67">
        <v>12</v>
      </c>
      <c r="CU12" s="67">
        <v>1</v>
      </c>
      <c r="CV12" s="67">
        <v>1</v>
      </c>
      <c r="CX12" s="73">
        <f t="shared" ca="1" si="34"/>
        <v>0.28062928691592826</v>
      </c>
      <c r="CY12" s="74">
        <f t="shared" ca="1" si="35"/>
        <v>82</v>
      </c>
      <c r="CZ12" s="1"/>
      <c r="DA12" s="67">
        <v>12</v>
      </c>
      <c r="DB12" s="67">
        <v>1</v>
      </c>
      <c r="DC12" s="67">
        <v>1</v>
      </c>
      <c r="DE12" s="73">
        <f t="shared" ca="1" si="36"/>
        <v>8.0889066813820687E-2</v>
      </c>
      <c r="DF12" s="74">
        <f t="shared" ca="1" si="37"/>
        <v>79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73">
        <f t="shared" ca="1" si="28"/>
        <v>0.80851677013500145</v>
      </c>
      <c r="CD13" s="74">
        <f t="shared" ca="1" si="29"/>
        <v>1</v>
      </c>
      <c r="CE13" s="74"/>
      <c r="CF13" s="67">
        <v>13</v>
      </c>
      <c r="CG13" s="67">
        <v>5</v>
      </c>
      <c r="CH13" s="67">
        <v>0</v>
      </c>
      <c r="CI13" s="1"/>
      <c r="CJ13" s="73">
        <f t="shared" ca="1" si="30"/>
        <v>0.90671197975402473</v>
      </c>
      <c r="CK13" s="74">
        <f t="shared" ca="1" si="31"/>
        <v>9</v>
      </c>
      <c r="CL13" s="1"/>
      <c r="CM13" s="67">
        <v>13</v>
      </c>
      <c r="CN13" s="67">
        <v>2</v>
      </c>
      <c r="CO13" s="67">
        <v>4</v>
      </c>
      <c r="CQ13" s="73">
        <f t="shared" ca="1" si="32"/>
        <v>0.17394442129181564</v>
      </c>
      <c r="CR13" s="74">
        <f t="shared" ca="1" si="33"/>
        <v>80</v>
      </c>
      <c r="CS13" s="1"/>
      <c r="CT13" s="67">
        <v>13</v>
      </c>
      <c r="CU13" s="67">
        <v>1</v>
      </c>
      <c r="CV13" s="67">
        <v>2</v>
      </c>
      <c r="CX13" s="73">
        <f t="shared" ca="1" si="34"/>
        <v>0.50347746057508469</v>
      </c>
      <c r="CY13" s="74">
        <f t="shared" ca="1" si="35"/>
        <v>57</v>
      </c>
      <c r="CZ13" s="1"/>
      <c r="DA13" s="67">
        <v>13</v>
      </c>
      <c r="DB13" s="67">
        <v>1</v>
      </c>
      <c r="DC13" s="67">
        <v>2</v>
      </c>
      <c r="DE13" s="73">
        <f t="shared" ca="1" si="36"/>
        <v>0.12860566079336189</v>
      </c>
      <c r="DF13" s="74">
        <f t="shared" ca="1" si="37"/>
        <v>76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60"/>
      <c r="D14" s="61">
        <f ca="1">$BE3</f>
        <v>7</v>
      </c>
      <c r="E14" s="62">
        <f ca="1">$BJ3</f>
        <v>1</v>
      </c>
      <c r="F14" s="62" t="str">
        <f ca="1">IF(AND(G14=0,H14=0,I14=0),"",".")</f>
        <v>.</v>
      </c>
      <c r="G14" s="63">
        <f ca="1">$BO3</f>
        <v>8</v>
      </c>
      <c r="H14" s="63">
        <f ca="1">$BT3</f>
        <v>7</v>
      </c>
      <c r="I14" s="63">
        <f ca="1">$BY3</f>
        <v>8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5</v>
      </c>
      <c r="Q14" s="62" t="str">
        <f ca="1">IF(AND(R14=0,S14=0,T14=0),"",".")</f>
        <v>.</v>
      </c>
      <c r="R14" s="63">
        <f ca="1">$BO4</f>
        <v>8</v>
      </c>
      <c r="S14" s="63">
        <f ca="1">$BT4</f>
        <v>0</v>
      </c>
      <c r="T14" s="63">
        <f ca="1">$BY4</f>
        <v>7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73">
        <f t="shared" ca="1" si="28"/>
        <v>0.37728295189249839</v>
      </c>
      <c r="CD14" s="74">
        <f t="shared" ca="1" si="29"/>
        <v>9</v>
      </c>
      <c r="CE14" s="74"/>
      <c r="CF14" s="67">
        <v>14</v>
      </c>
      <c r="CG14" s="67">
        <v>6</v>
      </c>
      <c r="CH14" s="67">
        <v>0</v>
      </c>
      <c r="CI14" s="1"/>
      <c r="CJ14" s="73">
        <f t="shared" ca="1" si="30"/>
        <v>0.79731046535776251</v>
      </c>
      <c r="CK14" s="74">
        <f t="shared" ca="1" si="31"/>
        <v>24</v>
      </c>
      <c r="CL14" s="1"/>
      <c r="CM14" s="67">
        <v>14</v>
      </c>
      <c r="CN14" s="67">
        <v>2</v>
      </c>
      <c r="CO14" s="67">
        <v>5</v>
      </c>
      <c r="CQ14" s="73">
        <f t="shared" ca="1" si="32"/>
        <v>0.84754539198715106</v>
      </c>
      <c r="CR14" s="74">
        <f t="shared" ca="1" si="33"/>
        <v>13</v>
      </c>
      <c r="CS14" s="1"/>
      <c r="CT14" s="67">
        <v>14</v>
      </c>
      <c r="CU14" s="67">
        <v>1</v>
      </c>
      <c r="CV14" s="67">
        <v>3</v>
      </c>
      <c r="CX14" s="73">
        <f t="shared" ca="1" si="34"/>
        <v>0.91441245169227126</v>
      </c>
      <c r="CY14" s="74">
        <f t="shared" ca="1" si="35"/>
        <v>12</v>
      </c>
      <c r="CZ14" s="1"/>
      <c r="DA14" s="67">
        <v>14</v>
      </c>
      <c r="DB14" s="67">
        <v>1</v>
      </c>
      <c r="DC14" s="67">
        <v>3</v>
      </c>
      <c r="DE14" s="73">
        <f t="shared" ca="1" si="36"/>
        <v>0.75206853331472678</v>
      </c>
      <c r="DF14" s="74">
        <f t="shared" ca="1" si="37"/>
        <v>17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69" t="str">
        <f ca="1">IF(AND($BF3=0,$BE3=0),"","＋")</f>
        <v>＋</v>
      </c>
      <c r="D15" s="70">
        <f ca="1">IF(AND($BE3=0,$BF3=0),"＋",$BF3)</f>
        <v>0</v>
      </c>
      <c r="E15" s="71">
        <f ca="1">$BK3</f>
        <v>8</v>
      </c>
      <c r="F15" s="71" t="str">
        <f ca="1">IF(AND(G15=0,H15=0,I15=0),"",".")</f>
        <v>.</v>
      </c>
      <c r="G15" s="72">
        <f ca="1">$BP3</f>
        <v>2</v>
      </c>
      <c r="H15" s="72">
        <f ca="1">$BU3</f>
        <v>1</v>
      </c>
      <c r="I15" s="72">
        <f ca="1">$BZ3</f>
        <v>3</v>
      </c>
      <c r="J15" s="35"/>
      <c r="K15" s="36"/>
      <c r="L15" s="37"/>
      <c r="M15" s="38"/>
      <c r="N15" s="69" t="str">
        <f ca="1">IF(AND($BF4=0,$BE4=0),"","＋")</f>
        <v>＋</v>
      </c>
      <c r="O15" s="70">
        <f ca="1">IF(AND($BE4=0,$BF4=0),"＋",$BF4)</f>
        <v>8</v>
      </c>
      <c r="P15" s="71">
        <f ca="1">$BK4</f>
        <v>3</v>
      </c>
      <c r="Q15" s="71" t="str">
        <f ca="1">IF(AND(R15=0,S15=0,T15=0),"",".")</f>
        <v>.</v>
      </c>
      <c r="R15" s="72">
        <f ca="1">$BP4</f>
        <v>3</v>
      </c>
      <c r="S15" s="72">
        <f ca="1">$BU4</f>
        <v>5</v>
      </c>
      <c r="T15" s="72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73">
        <f t="shared" ca="1" si="28"/>
        <v>0.52156880818214091</v>
      </c>
      <c r="CD15" s="74">
        <f t="shared" ca="1" si="29"/>
        <v>5</v>
      </c>
      <c r="CE15" s="74"/>
      <c r="CF15" s="67">
        <v>15</v>
      </c>
      <c r="CG15" s="67">
        <v>7</v>
      </c>
      <c r="CH15" s="67">
        <v>0</v>
      </c>
      <c r="CI15" s="1"/>
      <c r="CJ15" s="73">
        <f t="shared" ca="1" si="30"/>
        <v>0.70852715313813563</v>
      </c>
      <c r="CK15" s="74">
        <f t="shared" ca="1" si="31"/>
        <v>31</v>
      </c>
      <c r="CL15" s="1"/>
      <c r="CM15" s="67">
        <v>15</v>
      </c>
      <c r="CN15" s="67">
        <v>2</v>
      </c>
      <c r="CO15" s="67">
        <v>6</v>
      </c>
      <c r="CQ15" s="73">
        <f t="shared" ca="1" si="32"/>
        <v>0.72521560139879526</v>
      </c>
      <c r="CR15" s="74">
        <f t="shared" ca="1" si="33"/>
        <v>29</v>
      </c>
      <c r="CS15" s="1"/>
      <c r="CT15" s="67">
        <v>15</v>
      </c>
      <c r="CU15" s="67">
        <v>1</v>
      </c>
      <c r="CV15" s="67">
        <v>4</v>
      </c>
      <c r="CX15" s="73">
        <f t="shared" ca="1" si="34"/>
        <v>0.31658273191795339</v>
      </c>
      <c r="CY15" s="74">
        <f t="shared" ca="1" si="35"/>
        <v>75</v>
      </c>
      <c r="CZ15" s="1"/>
      <c r="DA15" s="67">
        <v>15</v>
      </c>
      <c r="DB15" s="67">
        <v>1</v>
      </c>
      <c r="DC15" s="67">
        <v>4</v>
      </c>
      <c r="DE15" s="73">
        <f t="shared" ca="1" si="36"/>
        <v>8.6892627978442327E-2</v>
      </c>
      <c r="DF15" s="74">
        <f t="shared" ca="1" si="37"/>
        <v>78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8</v>
      </c>
      <c r="E16" s="62">
        <f ca="1">$AW3</f>
        <v>0</v>
      </c>
      <c r="F16" s="62" t="str">
        <f>$AX3</f>
        <v>.</v>
      </c>
      <c r="G16" s="63">
        <f ca="1">$AY3</f>
        <v>0</v>
      </c>
      <c r="H16" s="64">
        <f ca="1">$AZ3</f>
        <v>9</v>
      </c>
      <c r="I16" s="64">
        <f ca="1">$BA3</f>
        <v>1</v>
      </c>
      <c r="J16" s="43"/>
      <c r="K16" s="36"/>
      <c r="L16" s="37"/>
      <c r="M16" s="38"/>
      <c r="N16" s="60"/>
      <c r="O16" s="61">
        <f ca="1">$AV4</f>
        <v>8</v>
      </c>
      <c r="P16" s="62">
        <f ca="1">$AW4</f>
        <v>9</v>
      </c>
      <c r="Q16" s="62" t="str">
        <f>$AX4</f>
        <v>.</v>
      </c>
      <c r="R16" s="63">
        <f ca="1">$AY4</f>
        <v>1</v>
      </c>
      <c r="S16" s="64">
        <f ca="1">$AZ4</f>
        <v>6</v>
      </c>
      <c r="T16" s="64">
        <f ca="1">$BA4</f>
        <v>4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73">
        <f t="shared" ca="1" si="28"/>
        <v>0.66661464041521756</v>
      </c>
      <c r="CD16" s="74">
        <f t="shared" ca="1" si="29"/>
        <v>3</v>
      </c>
      <c r="CE16" s="74"/>
      <c r="CF16" s="67">
        <v>16</v>
      </c>
      <c r="CG16" s="67">
        <v>8</v>
      </c>
      <c r="CH16" s="67">
        <v>0</v>
      </c>
      <c r="CI16" s="1"/>
      <c r="CJ16" s="73">
        <f t="shared" ca="1" si="30"/>
        <v>0.90103724219868175</v>
      </c>
      <c r="CK16" s="74">
        <f t="shared" ca="1" si="31"/>
        <v>10</v>
      </c>
      <c r="CL16" s="1"/>
      <c r="CM16" s="67">
        <v>16</v>
      </c>
      <c r="CN16" s="67">
        <v>2</v>
      </c>
      <c r="CO16" s="67">
        <v>7</v>
      </c>
      <c r="CQ16" s="73">
        <f t="shared" ca="1" si="32"/>
        <v>0.81831668718435224</v>
      </c>
      <c r="CR16" s="74">
        <f t="shared" ca="1" si="33"/>
        <v>18</v>
      </c>
      <c r="CS16" s="1"/>
      <c r="CT16" s="67">
        <v>16</v>
      </c>
      <c r="CU16" s="67">
        <v>1</v>
      </c>
      <c r="CV16" s="67">
        <v>5</v>
      </c>
      <c r="CX16" s="73">
        <f t="shared" ca="1" si="34"/>
        <v>0.18257328264624573</v>
      </c>
      <c r="CY16" s="74">
        <f t="shared" ca="1" si="35"/>
        <v>90</v>
      </c>
      <c r="CZ16" s="1"/>
      <c r="DA16" s="67">
        <v>16</v>
      </c>
      <c r="DB16" s="67">
        <v>1</v>
      </c>
      <c r="DC16" s="67">
        <v>5</v>
      </c>
      <c r="DE16" s="73">
        <f t="shared" ca="1" si="36"/>
        <v>0.6210866829704611</v>
      </c>
      <c r="DF16" s="74">
        <f t="shared" ca="1" si="37"/>
        <v>27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73"/>
      <c r="CD17" s="74"/>
      <c r="CE17" s="74"/>
      <c r="CF17" s="67"/>
      <c r="CG17" s="67"/>
      <c r="CH17" s="67"/>
      <c r="CI17" s="1"/>
      <c r="CJ17" s="73">
        <f t="shared" ca="1" si="30"/>
        <v>0.75941834781408479</v>
      </c>
      <c r="CK17" s="74">
        <f t="shared" ca="1" si="31"/>
        <v>27</v>
      </c>
      <c r="CL17" s="1"/>
      <c r="CM17" s="67">
        <v>17</v>
      </c>
      <c r="CN17" s="67">
        <v>2</v>
      </c>
      <c r="CO17" s="67">
        <v>8</v>
      </c>
      <c r="CQ17" s="73">
        <f t="shared" ca="1" si="32"/>
        <v>0.20717675951744308</v>
      </c>
      <c r="CR17" s="74">
        <f t="shared" ca="1" si="33"/>
        <v>77</v>
      </c>
      <c r="CS17" s="1"/>
      <c r="CT17" s="67">
        <v>17</v>
      </c>
      <c r="CU17" s="67">
        <v>1</v>
      </c>
      <c r="CV17" s="67">
        <v>6</v>
      </c>
      <c r="CX17" s="73">
        <f t="shared" ca="1" si="34"/>
        <v>0.48035555094451043</v>
      </c>
      <c r="CY17" s="74">
        <f t="shared" ca="1" si="35"/>
        <v>62</v>
      </c>
      <c r="CZ17" s="1"/>
      <c r="DA17" s="67">
        <v>17</v>
      </c>
      <c r="DB17" s="67">
        <v>1</v>
      </c>
      <c r="DC17" s="67">
        <v>6</v>
      </c>
      <c r="DE17" s="73">
        <f t="shared" ca="1" si="36"/>
        <v>0.33060720795478538</v>
      </c>
      <c r="DF17" s="74">
        <f t="shared" ca="1" si="37"/>
        <v>50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73"/>
      <c r="CD18" s="74"/>
      <c r="CE18" s="74"/>
      <c r="CF18" s="67"/>
      <c r="CG18" s="67"/>
      <c r="CH18" s="67"/>
      <c r="CI18" s="1"/>
      <c r="CJ18" s="73">
        <f t="shared" ca="1" si="30"/>
        <v>0.73429829707367578</v>
      </c>
      <c r="CK18" s="74">
        <f t="shared" ca="1" si="31"/>
        <v>29</v>
      </c>
      <c r="CL18" s="1"/>
      <c r="CM18" s="67">
        <v>18</v>
      </c>
      <c r="CN18" s="67">
        <v>2</v>
      </c>
      <c r="CO18" s="67">
        <v>9</v>
      </c>
      <c r="CQ18" s="73">
        <f t="shared" ca="1" si="32"/>
        <v>0.11123599820665309</v>
      </c>
      <c r="CR18" s="74">
        <f t="shared" ca="1" si="33"/>
        <v>88</v>
      </c>
      <c r="CS18" s="1"/>
      <c r="CT18" s="67">
        <v>18</v>
      </c>
      <c r="CU18" s="67">
        <v>1</v>
      </c>
      <c r="CV18" s="67">
        <v>7</v>
      </c>
      <c r="CX18" s="73">
        <f t="shared" ca="1" si="34"/>
        <v>0.52997146875121215</v>
      </c>
      <c r="CY18" s="74">
        <f t="shared" ca="1" si="35"/>
        <v>55</v>
      </c>
      <c r="CZ18" s="1"/>
      <c r="DA18" s="67">
        <v>18</v>
      </c>
      <c r="DB18" s="67">
        <v>1</v>
      </c>
      <c r="DC18" s="67">
        <v>7</v>
      </c>
      <c r="DE18" s="73">
        <f t="shared" ca="1" si="36"/>
        <v>0.20373934886448308</v>
      </c>
      <c r="DF18" s="74">
        <f t="shared" ca="1" si="37"/>
        <v>68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91" t="str">
        <f ca="1">$AB5/1000&amp;$AC5&amp;$AD5/1000&amp;$AE5</f>
        <v>36.527＋5.562＝</v>
      </c>
      <c r="C19" s="92"/>
      <c r="D19" s="92"/>
      <c r="E19" s="92"/>
      <c r="F19" s="92"/>
      <c r="G19" s="92"/>
      <c r="H19" s="93">
        <f ca="1">$AF5/1000</f>
        <v>42.088999999999999</v>
      </c>
      <c r="I19" s="93"/>
      <c r="J19" s="94"/>
      <c r="K19" s="9"/>
      <c r="L19" s="26"/>
      <c r="M19" s="91" t="str">
        <f ca="1">$AB6/1000&amp;$AC6&amp;$AD6/1000&amp;$AE6</f>
        <v>83.299＋1.429＝</v>
      </c>
      <c r="N19" s="92"/>
      <c r="O19" s="92"/>
      <c r="P19" s="92"/>
      <c r="Q19" s="92"/>
      <c r="R19" s="92"/>
      <c r="S19" s="93">
        <f ca="1">$AF6/1000</f>
        <v>84.727999999999994</v>
      </c>
      <c r="T19" s="93"/>
      <c r="U19" s="94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73"/>
      <c r="CD19" s="74"/>
      <c r="CE19" s="74"/>
      <c r="CF19" s="67"/>
      <c r="CG19" s="67"/>
      <c r="CH19" s="67"/>
      <c r="CI19" s="1"/>
      <c r="CJ19" s="73">
        <f t="shared" ca="1" si="30"/>
        <v>0.1267006846091786</v>
      </c>
      <c r="CK19" s="74">
        <f t="shared" ca="1" si="31"/>
        <v>77</v>
      </c>
      <c r="CL19" s="1"/>
      <c r="CM19" s="67">
        <v>19</v>
      </c>
      <c r="CN19" s="67">
        <v>3</v>
      </c>
      <c r="CO19" s="67">
        <v>1</v>
      </c>
      <c r="CQ19" s="73">
        <f t="shared" ca="1" si="32"/>
        <v>0.54129444490998169</v>
      </c>
      <c r="CR19" s="74">
        <f t="shared" ca="1" si="33"/>
        <v>48</v>
      </c>
      <c r="CS19" s="1"/>
      <c r="CT19" s="67">
        <v>19</v>
      </c>
      <c r="CU19" s="67">
        <v>1</v>
      </c>
      <c r="CV19" s="67">
        <v>8</v>
      </c>
      <c r="CX19" s="73">
        <f t="shared" ca="1" si="34"/>
        <v>0.56292948504501739</v>
      </c>
      <c r="CY19" s="74">
        <f t="shared" ca="1" si="35"/>
        <v>53</v>
      </c>
      <c r="CZ19" s="1"/>
      <c r="DA19" s="67">
        <v>19</v>
      </c>
      <c r="DB19" s="67">
        <v>1</v>
      </c>
      <c r="DC19" s="67">
        <v>8</v>
      </c>
      <c r="DE19" s="73">
        <f t="shared" ca="1" si="36"/>
        <v>0.5773023760474727</v>
      </c>
      <c r="DF19" s="74">
        <f t="shared" ca="1" si="37"/>
        <v>32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73"/>
      <c r="CD20" s="74"/>
      <c r="CE20" s="74"/>
      <c r="CF20" s="67"/>
      <c r="CG20" s="67"/>
      <c r="CH20" s="67"/>
      <c r="CI20" s="1"/>
      <c r="CJ20" s="73">
        <f t="shared" ca="1" si="30"/>
        <v>0.80853423815343173</v>
      </c>
      <c r="CK20" s="74">
        <f t="shared" ca="1" si="31"/>
        <v>18</v>
      </c>
      <c r="CL20" s="1"/>
      <c r="CM20" s="67">
        <v>20</v>
      </c>
      <c r="CN20" s="67">
        <v>3</v>
      </c>
      <c r="CO20" s="67">
        <v>2</v>
      </c>
      <c r="CQ20" s="73">
        <f t="shared" ca="1" si="32"/>
        <v>3.4393343802383569E-2</v>
      </c>
      <c r="CR20" s="74">
        <f t="shared" ca="1" si="33"/>
        <v>96</v>
      </c>
      <c r="CS20" s="1"/>
      <c r="CT20" s="67">
        <v>20</v>
      </c>
      <c r="CU20" s="67">
        <v>1</v>
      </c>
      <c r="CV20" s="67">
        <v>9</v>
      </c>
      <c r="CX20" s="73">
        <f t="shared" ca="1" si="34"/>
        <v>2.4918842324560875E-2</v>
      </c>
      <c r="CY20" s="74">
        <f t="shared" ca="1" si="35"/>
        <v>100</v>
      </c>
      <c r="CZ20" s="1"/>
      <c r="DA20" s="67">
        <v>20</v>
      </c>
      <c r="DB20" s="67">
        <v>1</v>
      </c>
      <c r="DC20" s="67">
        <v>9</v>
      </c>
      <c r="DE20" s="73">
        <f t="shared" ca="1" si="36"/>
        <v>0.32716402157615565</v>
      </c>
      <c r="DF20" s="74">
        <f t="shared" ca="1" si="37"/>
        <v>51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60"/>
      <c r="D21" s="61">
        <f ca="1">$BE5</f>
        <v>3</v>
      </c>
      <c r="E21" s="62">
        <f ca="1">$BJ5</f>
        <v>6</v>
      </c>
      <c r="F21" s="62" t="str">
        <f ca="1">IF(AND(G21=0,H21=0,I21=0),"",".")</f>
        <v>.</v>
      </c>
      <c r="G21" s="63">
        <f ca="1">$BO5</f>
        <v>5</v>
      </c>
      <c r="H21" s="63">
        <f ca="1">$BT5</f>
        <v>2</v>
      </c>
      <c r="I21" s="63">
        <f ca="1">$BY5</f>
        <v>7</v>
      </c>
      <c r="J21" s="35"/>
      <c r="K21" s="36"/>
      <c r="L21" s="37"/>
      <c r="M21" s="38"/>
      <c r="N21" s="60"/>
      <c r="O21" s="61">
        <f ca="1">$BE6</f>
        <v>8</v>
      </c>
      <c r="P21" s="62">
        <f ca="1">$BJ6</f>
        <v>3</v>
      </c>
      <c r="Q21" s="62" t="str">
        <f ca="1">IF(AND(R21=0,S21=0,T21=0),"",".")</f>
        <v>.</v>
      </c>
      <c r="R21" s="63">
        <f ca="1">$BO6</f>
        <v>2</v>
      </c>
      <c r="S21" s="63">
        <f ca="1">$BT6</f>
        <v>9</v>
      </c>
      <c r="T21" s="63">
        <f ca="1">$BY6</f>
        <v>9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73"/>
      <c r="CD21" s="74"/>
      <c r="CE21" s="74"/>
      <c r="CF21" s="67"/>
      <c r="CG21" s="67"/>
      <c r="CH21" s="67"/>
      <c r="CI21" s="1"/>
      <c r="CJ21" s="73">
        <f t="shared" ca="1" si="30"/>
        <v>4.045594183961887E-3</v>
      </c>
      <c r="CK21" s="74">
        <f t="shared" ca="1" si="31"/>
        <v>81</v>
      </c>
      <c r="CL21" s="1"/>
      <c r="CM21" s="67">
        <v>21</v>
      </c>
      <c r="CN21" s="67">
        <v>3</v>
      </c>
      <c r="CO21" s="67">
        <v>3</v>
      </c>
      <c r="CQ21" s="73">
        <f t="shared" ca="1" si="32"/>
        <v>0.75637445042944129</v>
      </c>
      <c r="CR21" s="74">
        <f t="shared" ca="1" si="33"/>
        <v>27</v>
      </c>
      <c r="CS21" s="1"/>
      <c r="CT21" s="67">
        <v>21</v>
      </c>
      <c r="CU21" s="67">
        <v>2</v>
      </c>
      <c r="CV21" s="67">
        <v>0</v>
      </c>
      <c r="CX21" s="73">
        <f t="shared" ca="1" si="34"/>
        <v>2.5090800092386401E-2</v>
      </c>
      <c r="CY21" s="74">
        <f t="shared" ca="1" si="35"/>
        <v>99</v>
      </c>
      <c r="CZ21" s="1"/>
      <c r="DA21" s="67">
        <v>21</v>
      </c>
      <c r="DB21" s="67">
        <v>2</v>
      </c>
      <c r="DC21" s="67">
        <v>0</v>
      </c>
      <c r="DE21" s="73">
        <f t="shared" ca="1" si="36"/>
        <v>0.73339821997197607</v>
      </c>
      <c r="DF21" s="74">
        <f t="shared" ca="1" si="37"/>
        <v>19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69" t="str">
        <f ca="1">IF(AND($BF5=0,$BE5=0),"","＋")</f>
        <v>＋</v>
      </c>
      <c r="D22" s="70">
        <f ca="1">IF(AND($BE5=0,$BF5=0),"＋",$BF5)</f>
        <v>0</v>
      </c>
      <c r="E22" s="71">
        <f ca="1">$BK5</f>
        <v>5</v>
      </c>
      <c r="F22" s="71" t="str">
        <f ca="1">IF(AND(G22=0,H22=0,I22=0),"",".")</f>
        <v>.</v>
      </c>
      <c r="G22" s="72">
        <f ca="1">$BP5</f>
        <v>5</v>
      </c>
      <c r="H22" s="72">
        <f ca="1">$BU5</f>
        <v>6</v>
      </c>
      <c r="I22" s="72">
        <f ca="1">$BZ5</f>
        <v>2</v>
      </c>
      <c r="J22" s="35"/>
      <c r="K22" s="36"/>
      <c r="L22" s="37"/>
      <c r="M22" s="38"/>
      <c r="N22" s="69" t="str">
        <f ca="1">IF(AND($BF6=0,$BE6=0),"","＋")</f>
        <v>＋</v>
      </c>
      <c r="O22" s="70">
        <f ca="1">IF(AND($BE6=0,$BF6=0),"＋",$BF6)</f>
        <v>0</v>
      </c>
      <c r="P22" s="71">
        <f ca="1">$BK6</f>
        <v>1</v>
      </c>
      <c r="Q22" s="71" t="str">
        <f ca="1">IF(AND(R22=0,S22=0,T22=0),"",".")</f>
        <v>.</v>
      </c>
      <c r="R22" s="72">
        <f ca="1">$BP6</f>
        <v>4</v>
      </c>
      <c r="S22" s="72">
        <f ca="1">$BU6</f>
        <v>2</v>
      </c>
      <c r="T22" s="72">
        <f ca="1">$BZ6</f>
        <v>9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73"/>
      <c r="CD22" s="74"/>
      <c r="CE22" s="74"/>
      <c r="CF22" s="67"/>
      <c r="CG22" s="67"/>
      <c r="CH22" s="67"/>
      <c r="CI22" s="1"/>
      <c r="CJ22" s="73">
        <f t="shared" ca="1" si="30"/>
        <v>0.82546799069466914</v>
      </c>
      <c r="CK22" s="74">
        <f t="shared" ca="1" si="31"/>
        <v>15</v>
      </c>
      <c r="CL22" s="1"/>
      <c r="CM22" s="67">
        <v>22</v>
      </c>
      <c r="CN22" s="67">
        <v>3</v>
      </c>
      <c r="CO22" s="67">
        <v>4</v>
      </c>
      <c r="CQ22" s="73">
        <f t="shared" ca="1" si="32"/>
        <v>0.65577274211221381</v>
      </c>
      <c r="CR22" s="74">
        <f t="shared" ca="1" si="33"/>
        <v>35</v>
      </c>
      <c r="CS22" s="1"/>
      <c r="CT22" s="67">
        <v>22</v>
      </c>
      <c r="CU22" s="67">
        <v>2</v>
      </c>
      <c r="CV22" s="67">
        <v>1</v>
      </c>
      <c r="CX22" s="73">
        <f t="shared" ca="1" si="34"/>
        <v>0.30612007040170552</v>
      </c>
      <c r="CY22" s="74">
        <f t="shared" ca="1" si="35"/>
        <v>77</v>
      </c>
      <c r="CZ22" s="1"/>
      <c r="DA22" s="67">
        <v>22</v>
      </c>
      <c r="DB22" s="67">
        <v>2</v>
      </c>
      <c r="DC22" s="67">
        <v>1</v>
      </c>
      <c r="DE22" s="73">
        <f t="shared" ca="1" si="36"/>
        <v>0.53983851045920028</v>
      </c>
      <c r="DF22" s="74">
        <f t="shared" ca="1" si="37"/>
        <v>36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4</v>
      </c>
      <c r="E23" s="62">
        <f ca="1">$AW5</f>
        <v>2</v>
      </c>
      <c r="F23" s="62" t="str">
        <f>$AX5</f>
        <v>.</v>
      </c>
      <c r="G23" s="63">
        <f ca="1">$AY5</f>
        <v>0</v>
      </c>
      <c r="H23" s="64">
        <f ca="1">$AZ5</f>
        <v>8</v>
      </c>
      <c r="I23" s="64">
        <f ca="1">$BA5</f>
        <v>9</v>
      </c>
      <c r="J23" s="43"/>
      <c r="K23" s="36"/>
      <c r="L23" s="37"/>
      <c r="M23" s="38"/>
      <c r="N23" s="60"/>
      <c r="O23" s="61">
        <f ca="1">$AV6</f>
        <v>8</v>
      </c>
      <c r="P23" s="62">
        <f ca="1">$AW6</f>
        <v>4</v>
      </c>
      <c r="Q23" s="62" t="str">
        <f>$AX6</f>
        <v>.</v>
      </c>
      <c r="R23" s="63">
        <f ca="1">$AY6</f>
        <v>7</v>
      </c>
      <c r="S23" s="64">
        <f ca="1">$AZ6</f>
        <v>2</v>
      </c>
      <c r="T23" s="64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73"/>
      <c r="CD23" s="74"/>
      <c r="CE23" s="74"/>
      <c r="CF23" s="67"/>
      <c r="CG23" s="67"/>
      <c r="CH23" s="67"/>
      <c r="CI23" s="1"/>
      <c r="CJ23" s="73">
        <f t="shared" ca="1" si="30"/>
        <v>0.38357780204393843</v>
      </c>
      <c r="CK23" s="74">
        <f t="shared" ca="1" si="31"/>
        <v>52</v>
      </c>
      <c r="CL23" s="1"/>
      <c r="CM23" s="67">
        <v>23</v>
      </c>
      <c r="CN23" s="67">
        <v>3</v>
      </c>
      <c r="CO23" s="67">
        <v>5</v>
      </c>
      <c r="CQ23" s="73">
        <f t="shared" ca="1" si="32"/>
        <v>0.84159690660196418</v>
      </c>
      <c r="CR23" s="74">
        <f t="shared" ca="1" si="33"/>
        <v>16</v>
      </c>
      <c r="CS23" s="1"/>
      <c r="CT23" s="67">
        <v>23</v>
      </c>
      <c r="CU23" s="67">
        <v>2</v>
      </c>
      <c r="CV23" s="67">
        <v>2</v>
      </c>
      <c r="CX23" s="73">
        <f t="shared" ca="1" si="34"/>
        <v>7.4854588226751395E-2</v>
      </c>
      <c r="CY23" s="74">
        <f t="shared" ca="1" si="35"/>
        <v>96</v>
      </c>
      <c r="CZ23" s="1"/>
      <c r="DA23" s="67">
        <v>23</v>
      </c>
      <c r="DB23" s="67">
        <v>2</v>
      </c>
      <c r="DC23" s="67">
        <v>2</v>
      </c>
      <c r="DE23" s="73">
        <f t="shared" ca="1" si="36"/>
        <v>0.31555905405742235</v>
      </c>
      <c r="DF23" s="74">
        <f t="shared" ca="1" si="37"/>
        <v>53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73"/>
      <c r="CD24" s="74"/>
      <c r="CE24" s="74"/>
      <c r="CF24" s="67"/>
      <c r="CG24" s="67"/>
      <c r="CH24" s="67"/>
      <c r="CI24" s="1"/>
      <c r="CJ24" s="73">
        <f t="shared" ca="1" si="30"/>
        <v>0.59922319617436937</v>
      </c>
      <c r="CK24" s="74">
        <f t="shared" ca="1" si="31"/>
        <v>40</v>
      </c>
      <c r="CL24" s="1"/>
      <c r="CM24" s="67">
        <v>24</v>
      </c>
      <c r="CN24" s="67">
        <v>3</v>
      </c>
      <c r="CO24" s="67">
        <v>6</v>
      </c>
      <c r="CQ24" s="73">
        <f t="shared" ca="1" si="32"/>
        <v>0.7328815184306271</v>
      </c>
      <c r="CR24" s="74">
        <f t="shared" ca="1" si="33"/>
        <v>28</v>
      </c>
      <c r="CS24" s="1"/>
      <c r="CT24" s="67">
        <v>24</v>
      </c>
      <c r="CU24" s="67">
        <v>2</v>
      </c>
      <c r="CV24" s="67">
        <v>3</v>
      </c>
      <c r="CX24" s="73">
        <f t="shared" ca="1" si="34"/>
        <v>0.61522288492362953</v>
      </c>
      <c r="CY24" s="74">
        <f t="shared" ca="1" si="35"/>
        <v>47</v>
      </c>
      <c r="CZ24" s="1"/>
      <c r="DA24" s="67">
        <v>24</v>
      </c>
      <c r="DB24" s="67">
        <v>2</v>
      </c>
      <c r="DC24" s="67">
        <v>3</v>
      </c>
      <c r="DE24" s="73">
        <f t="shared" ca="1" si="36"/>
        <v>0.19227143182809503</v>
      </c>
      <c r="DF24" s="74">
        <f t="shared" ca="1" si="37"/>
        <v>70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73"/>
      <c r="CD25" s="74"/>
      <c r="CE25" s="74"/>
      <c r="CF25" s="67"/>
      <c r="CG25" s="67"/>
      <c r="CH25" s="67"/>
      <c r="CI25" s="1"/>
      <c r="CJ25" s="73">
        <f t="shared" ca="1" si="30"/>
        <v>0.93223783848698594</v>
      </c>
      <c r="CK25" s="74">
        <f t="shared" ca="1" si="31"/>
        <v>4</v>
      </c>
      <c r="CL25" s="1"/>
      <c r="CM25" s="67">
        <v>25</v>
      </c>
      <c r="CN25" s="67">
        <v>3</v>
      </c>
      <c r="CO25" s="67">
        <v>7</v>
      </c>
      <c r="CQ25" s="73">
        <f t="shared" ca="1" si="32"/>
        <v>7.439588107909223E-2</v>
      </c>
      <c r="CR25" s="74">
        <f t="shared" ca="1" si="33"/>
        <v>90</v>
      </c>
      <c r="CS25" s="1"/>
      <c r="CT25" s="67">
        <v>25</v>
      </c>
      <c r="CU25" s="67">
        <v>2</v>
      </c>
      <c r="CV25" s="67">
        <v>4</v>
      </c>
      <c r="CX25" s="73">
        <f t="shared" ca="1" si="34"/>
        <v>0.57369291871975481</v>
      </c>
      <c r="CY25" s="74">
        <f t="shared" ca="1" si="35"/>
        <v>52</v>
      </c>
      <c r="CZ25" s="1"/>
      <c r="DA25" s="67">
        <v>25</v>
      </c>
      <c r="DB25" s="67">
        <v>2</v>
      </c>
      <c r="DC25" s="67">
        <v>4</v>
      </c>
      <c r="DE25" s="73">
        <f t="shared" ca="1" si="36"/>
        <v>0.62583537092493191</v>
      </c>
      <c r="DF25" s="74">
        <f t="shared" ca="1" si="37"/>
        <v>25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91" t="str">
        <f ca="1">$AB7/1000&amp;$AC7&amp;$AD7/1000&amp;$AE7</f>
        <v>58.094＋4.601＝</v>
      </c>
      <c r="C26" s="92"/>
      <c r="D26" s="92"/>
      <c r="E26" s="92"/>
      <c r="F26" s="92"/>
      <c r="G26" s="92"/>
      <c r="H26" s="93">
        <f ca="1">$AF7/1000</f>
        <v>62.695</v>
      </c>
      <c r="I26" s="93"/>
      <c r="J26" s="94"/>
      <c r="K26" s="9"/>
      <c r="L26" s="26"/>
      <c r="M26" s="91" t="str">
        <f ca="1">$AB8/1000&amp;$AC8&amp;$AD8/1000&amp;$AE8</f>
        <v>5.623＋25.452＝</v>
      </c>
      <c r="N26" s="92"/>
      <c r="O26" s="92"/>
      <c r="P26" s="92"/>
      <c r="Q26" s="92"/>
      <c r="R26" s="92"/>
      <c r="S26" s="93">
        <f ca="1">$AF8/1000</f>
        <v>31.074999999999999</v>
      </c>
      <c r="T26" s="93"/>
      <c r="U26" s="94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73"/>
      <c r="CD26" s="74"/>
      <c r="CE26" s="74"/>
      <c r="CF26" s="67"/>
      <c r="CG26" s="67"/>
      <c r="CH26" s="67"/>
      <c r="CI26" s="1"/>
      <c r="CJ26" s="73">
        <f t="shared" ca="1" si="30"/>
        <v>0.68037251895873407</v>
      </c>
      <c r="CK26" s="74">
        <f t="shared" ca="1" si="31"/>
        <v>32</v>
      </c>
      <c r="CL26" s="1"/>
      <c r="CM26" s="67">
        <v>26</v>
      </c>
      <c r="CN26" s="67">
        <v>3</v>
      </c>
      <c r="CO26" s="67">
        <v>8</v>
      </c>
      <c r="CQ26" s="73">
        <f t="shared" ca="1" si="32"/>
        <v>0.47442710656075926</v>
      </c>
      <c r="CR26" s="74">
        <f t="shared" ca="1" si="33"/>
        <v>58</v>
      </c>
      <c r="CS26" s="1"/>
      <c r="CT26" s="67">
        <v>26</v>
      </c>
      <c r="CU26" s="67">
        <v>2</v>
      </c>
      <c r="CV26" s="67">
        <v>5</v>
      </c>
      <c r="CX26" s="73">
        <f t="shared" ca="1" si="34"/>
        <v>0.52882333184479802</v>
      </c>
      <c r="CY26" s="74">
        <f t="shared" ca="1" si="35"/>
        <v>56</v>
      </c>
      <c r="CZ26" s="1"/>
      <c r="DA26" s="67">
        <v>26</v>
      </c>
      <c r="DB26" s="67">
        <v>2</v>
      </c>
      <c r="DC26" s="67">
        <v>5</v>
      </c>
      <c r="DE26" s="73">
        <f t="shared" ca="1" si="36"/>
        <v>0.48900164236508725</v>
      </c>
      <c r="DF26" s="74">
        <f t="shared" ca="1" si="37"/>
        <v>39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73"/>
      <c r="CD27" s="74"/>
      <c r="CE27" s="74"/>
      <c r="CF27" s="67"/>
      <c r="CG27" s="67"/>
      <c r="CH27" s="67"/>
      <c r="CI27" s="1"/>
      <c r="CJ27" s="73">
        <f t="shared" ca="1" si="30"/>
        <v>0.36679516473367457</v>
      </c>
      <c r="CK27" s="74">
        <f t="shared" ca="1" si="31"/>
        <v>54</v>
      </c>
      <c r="CL27" s="1"/>
      <c r="CM27" s="67">
        <v>27</v>
      </c>
      <c r="CN27" s="67">
        <v>3</v>
      </c>
      <c r="CO27" s="67">
        <v>9</v>
      </c>
      <c r="CQ27" s="73">
        <f t="shared" ca="1" si="32"/>
        <v>0.30723299949380223</v>
      </c>
      <c r="CR27" s="74">
        <f t="shared" ca="1" si="33"/>
        <v>67</v>
      </c>
      <c r="CS27" s="1"/>
      <c r="CT27" s="67">
        <v>27</v>
      </c>
      <c r="CU27" s="67">
        <v>2</v>
      </c>
      <c r="CV27" s="67">
        <v>6</v>
      </c>
      <c r="CX27" s="73">
        <f t="shared" ca="1" si="34"/>
        <v>0.12699087675830456</v>
      </c>
      <c r="CY27" s="74">
        <f t="shared" ca="1" si="35"/>
        <v>94</v>
      </c>
      <c r="CZ27" s="1"/>
      <c r="DA27" s="67">
        <v>27</v>
      </c>
      <c r="DB27" s="67">
        <v>2</v>
      </c>
      <c r="DC27" s="67">
        <v>6</v>
      </c>
      <c r="DE27" s="73">
        <f t="shared" ca="1" si="36"/>
        <v>0.30136433192933643</v>
      </c>
      <c r="DF27" s="74">
        <f t="shared" ca="1" si="37"/>
        <v>54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4"/>
      <c r="C28" s="60"/>
      <c r="D28" s="61">
        <f ca="1">$BE7</f>
        <v>5</v>
      </c>
      <c r="E28" s="62">
        <f ca="1">$BJ7</f>
        <v>8</v>
      </c>
      <c r="F28" s="62" t="str">
        <f ca="1">IF(AND(G28=0,H28=0,I28=0),"",".")</f>
        <v>.</v>
      </c>
      <c r="G28" s="63">
        <f ca="1">$BO7</f>
        <v>0</v>
      </c>
      <c r="H28" s="63">
        <f ca="1">$BT7</f>
        <v>9</v>
      </c>
      <c r="I28" s="63">
        <f ca="1">$BY7</f>
        <v>4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5</v>
      </c>
      <c r="Q28" s="62" t="str">
        <f ca="1">IF(AND(R28=0,S28=0,T28=0),"",".")</f>
        <v>.</v>
      </c>
      <c r="R28" s="63">
        <f ca="1">$BO8</f>
        <v>6</v>
      </c>
      <c r="S28" s="63">
        <f ca="1">$BT8</f>
        <v>2</v>
      </c>
      <c r="T28" s="63">
        <f ca="1">$BY8</f>
        <v>3</v>
      </c>
      <c r="U28" s="35"/>
      <c r="V28" s="36"/>
      <c r="CC28" s="73"/>
      <c r="CD28" s="74"/>
      <c r="CE28" s="74"/>
      <c r="CF28" s="67"/>
      <c r="CG28" s="67"/>
      <c r="CH28" s="67"/>
      <c r="CI28" s="1"/>
      <c r="CJ28" s="73">
        <f t="shared" ca="1" si="30"/>
        <v>0.48663036089662204</v>
      </c>
      <c r="CK28" s="74">
        <f t="shared" ca="1" si="31"/>
        <v>44</v>
      </c>
      <c r="CL28" s="1"/>
      <c r="CM28" s="67">
        <v>28</v>
      </c>
      <c r="CN28" s="67">
        <v>4</v>
      </c>
      <c r="CO28" s="67">
        <v>1</v>
      </c>
      <c r="CQ28" s="73">
        <f t="shared" ca="1" si="32"/>
        <v>0.1632564736738793</v>
      </c>
      <c r="CR28" s="74">
        <f t="shared" ca="1" si="33"/>
        <v>82</v>
      </c>
      <c r="CS28" s="1"/>
      <c r="CT28" s="67">
        <v>28</v>
      </c>
      <c r="CU28" s="67">
        <v>2</v>
      </c>
      <c r="CV28" s="67">
        <v>7</v>
      </c>
      <c r="CX28" s="73">
        <f t="shared" ca="1" si="34"/>
        <v>0.84695596174167687</v>
      </c>
      <c r="CY28" s="74">
        <f t="shared" ca="1" si="35"/>
        <v>18</v>
      </c>
      <c r="CZ28" s="1"/>
      <c r="DA28" s="67">
        <v>28</v>
      </c>
      <c r="DB28" s="67">
        <v>2</v>
      </c>
      <c r="DC28" s="67">
        <v>7</v>
      </c>
      <c r="DE28" s="73">
        <f t="shared" ca="1" si="36"/>
        <v>0.85460291770651264</v>
      </c>
      <c r="DF28" s="74">
        <f t="shared" ca="1" si="37"/>
        <v>11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4"/>
      <c r="C29" s="69" t="str">
        <f ca="1">IF(AND($BF7=0,$BE7=0),"","＋")</f>
        <v>＋</v>
      </c>
      <c r="D29" s="70">
        <f ca="1">IF(AND($BE7=0,$BF7=0),"＋",$BF7)</f>
        <v>0</v>
      </c>
      <c r="E29" s="71">
        <f ca="1">$BK7</f>
        <v>4</v>
      </c>
      <c r="F29" s="71" t="str">
        <f ca="1">IF(AND(G29=0,H29=0,I29=0),"",".")</f>
        <v>.</v>
      </c>
      <c r="G29" s="72">
        <f ca="1">$BP7</f>
        <v>6</v>
      </c>
      <c r="H29" s="72">
        <f ca="1">$BU7</f>
        <v>0</v>
      </c>
      <c r="I29" s="72">
        <f ca="1">$BZ7</f>
        <v>1</v>
      </c>
      <c r="J29" s="35"/>
      <c r="K29" s="36"/>
      <c r="L29" s="37"/>
      <c r="M29" s="38"/>
      <c r="N29" s="69" t="str">
        <f ca="1">IF(AND($BF8=0,$BE8=0),"","＋")</f>
        <v>＋</v>
      </c>
      <c r="O29" s="70">
        <f ca="1">IF(AND($BE8=0,$BF8=0),"＋",$BF8)</f>
        <v>2</v>
      </c>
      <c r="P29" s="71">
        <f ca="1">$BK8</f>
        <v>5</v>
      </c>
      <c r="Q29" s="71" t="str">
        <f ca="1">IF(AND(R29=0,S29=0,T29=0),"",".")</f>
        <v>.</v>
      </c>
      <c r="R29" s="72">
        <f ca="1">$BP8</f>
        <v>4</v>
      </c>
      <c r="S29" s="72">
        <f ca="1">$BU8</f>
        <v>5</v>
      </c>
      <c r="T29" s="72">
        <f ca="1">$BZ8</f>
        <v>2</v>
      </c>
      <c r="U29" s="35"/>
      <c r="V29" s="36"/>
      <c r="CC29" s="73"/>
      <c r="CD29" s="74"/>
      <c r="CE29" s="74"/>
      <c r="CF29" s="67"/>
      <c r="CG29" s="67"/>
      <c r="CH29" s="67"/>
      <c r="CI29" s="1"/>
      <c r="CJ29" s="73">
        <f t="shared" ca="1" si="30"/>
        <v>0.82526235463184228</v>
      </c>
      <c r="CK29" s="74">
        <f t="shared" ca="1" si="31"/>
        <v>16</v>
      </c>
      <c r="CL29" s="1"/>
      <c r="CM29" s="67">
        <v>29</v>
      </c>
      <c r="CN29" s="67">
        <v>4</v>
      </c>
      <c r="CO29" s="67">
        <v>2</v>
      </c>
      <c r="CQ29" s="73">
        <f t="shared" ca="1" si="32"/>
        <v>0.76776510990714908</v>
      </c>
      <c r="CR29" s="74">
        <f t="shared" ca="1" si="33"/>
        <v>26</v>
      </c>
      <c r="CS29" s="1"/>
      <c r="CT29" s="67">
        <v>29</v>
      </c>
      <c r="CU29" s="67">
        <v>2</v>
      </c>
      <c r="CV29" s="67">
        <v>8</v>
      </c>
      <c r="CX29" s="73">
        <f t="shared" ca="1" si="34"/>
        <v>0.95606819895999573</v>
      </c>
      <c r="CY29" s="74">
        <f t="shared" ca="1" si="35"/>
        <v>7</v>
      </c>
      <c r="CZ29" s="1"/>
      <c r="DA29" s="67">
        <v>29</v>
      </c>
      <c r="DB29" s="67">
        <v>2</v>
      </c>
      <c r="DC29" s="67">
        <v>8</v>
      </c>
      <c r="DE29" s="73">
        <f t="shared" ca="1" si="36"/>
        <v>0.75112153980342156</v>
      </c>
      <c r="DF29" s="74">
        <f t="shared" ca="1" si="37"/>
        <v>18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6</v>
      </c>
      <c r="E30" s="62">
        <f ca="1">$AW7</f>
        <v>2</v>
      </c>
      <c r="F30" s="62" t="str">
        <f>$AX7</f>
        <v>.</v>
      </c>
      <c r="G30" s="63">
        <f ca="1">$AY7</f>
        <v>6</v>
      </c>
      <c r="H30" s="64">
        <f ca="1">$AZ7</f>
        <v>9</v>
      </c>
      <c r="I30" s="64">
        <f ca="1">$BA7</f>
        <v>5</v>
      </c>
      <c r="J30" s="43"/>
      <c r="K30" s="36"/>
      <c r="L30" s="37"/>
      <c r="M30" s="38"/>
      <c r="N30" s="60"/>
      <c r="O30" s="61">
        <f ca="1">$AV8</f>
        <v>3</v>
      </c>
      <c r="P30" s="62">
        <f ca="1">$AW8</f>
        <v>1</v>
      </c>
      <c r="Q30" s="62" t="str">
        <f>$AX8</f>
        <v>.</v>
      </c>
      <c r="R30" s="63">
        <f ca="1">$AY8</f>
        <v>0</v>
      </c>
      <c r="S30" s="64">
        <f ca="1">$AZ8</f>
        <v>7</v>
      </c>
      <c r="T30" s="64">
        <f ca="1">$BA8</f>
        <v>5</v>
      </c>
      <c r="U30" s="43"/>
      <c r="V30" s="36"/>
      <c r="CC30" s="73"/>
      <c r="CD30" s="74"/>
      <c r="CE30" s="74"/>
      <c r="CF30" s="67"/>
      <c r="CG30" s="67"/>
      <c r="CH30" s="67"/>
      <c r="CI30" s="1"/>
      <c r="CJ30" s="73">
        <f t="shared" ca="1" si="30"/>
        <v>0.14761690474280753</v>
      </c>
      <c r="CK30" s="74">
        <f t="shared" ca="1" si="31"/>
        <v>75</v>
      </c>
      <c r="CL30" s="1"/>
      <c r="CM30" s="67">
        <v>30</v>
      </c>
      <c r="CN30" s="67">
        <v>4</v>
      </c>
      <c r="CO30" s="67">
        <v>3</v>
      </c>
      <c r="CQ30" s="73">
        <f t="shared" ca="1" si="32"/>
        <v>0.9867261433859672</v>
      </c>
      <c r="CR30" s="74">
        <f t="shared" ca="1" si="33"/>
        <v>2</v>
      </c>
      <c r="CS30" s="1"/>
      <c r="CT30" s="67">
        <v>30</v>
      </c>
      <c r="CU30" s="67">
        <v>2</v>
      </c>
      <c r="CV30" s="67">
        <v>9</v>
      </c>
      <c r="CX30" s="73">
        <f t="shared" ca="1" si="34"/>
        <v>0.54204578012700444</v>
      </c>
      <c r="CY30" s="74">
        <f t="shared" ca="1" si="35"/>
        <v>54</v>
      </c>
      <c r="CZ30" s="1"/>
      <c r="DA30" s="67">
        <v>30</v>
      </c>
      <c r="DB30" s="67">
        <v>2</v>
      </c>
      <c r="DC30" s="67">
        <v>9</v>
      </c>
      <c r="DE30" s="73">
        <f t="shared" ca="1" si="36"/>
        <v>0.19829475923943574</v>
      </c>
      <c r="DF30" s="74">
        <f t="shared" ca="1" si="37"/>
        <v>69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73"/>
      <c r="CD31" s="74"/>
      <c r="CE31" s="74"/>
      <c r="CF31" s="67"/>
      <c r="CG31" s="67"/>
      <c r="CH31" s="67"/>
      <c r="CI31" s="1"/>
      <c r="CJ31" s="73">
        <f t="shared" ca="1" si="30"/>
        <v>0.48286545613791643</v>
      </c>
      <c r="CK31" s="74">
        <f t="shared" ca="1" si="31"/>
        <v>45</v>
      </c>
      <c r="CL31" s="1"/>
      <c r="CM31" s="67">
        <v>31</v>
      </c>
      <c r="CN31" s="67">
        <v>4</v>
      </c>
      <c r="CO31" s="67">
        <v>4</v>
      </c>
      <c r="CQ31" s="73">
        <f t="shared" ca="1" si="32"/>
        <v>0.56772733286315691</v>
      </c>
      <c r="CR31" s="74">
        <f t="shared" ca="1" si="33"/>
        <v>45</v>
      </c>
      <c r="CS31" s="1"/>
      <c r="CT31" s="67">
        <v>31</v>
      </c>
      <c r="CU31" s="67">
        <v>3</v>
      </c>
      <c r="CV31" s="67">
        <v>0</v>
      </c>
      <c r="CX31" s="73">
        <f t="shared" ca="1" si="34"/>
        <v>0.72060771718271399</v>
      </c>
      <c r="CY31" s="74">
        <f t="shared" ca="1" si="35"/>
        <v>36</v>
      </c>
      <c r="CZ31" s="1"/>
      <c r="DA31" s="67">
        <v>31</v>
      </c>
      <c r="DB31" s="67">
        <v>3</v>
      </c>
      <c r="DC31" s="67">
        <v>0</v>
      </c>
      <c r="DE31" s="73">
        <f t="shared" ca="1" si="36"/>
        <v>0.96062892106425735</v>
      </c>
      <c r="DF31" s="74">
        <f t="shared" ca="1" si="37"/>
        <v>5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2" t="str">
        <f t="shared" ref="A32:T33" si="38">A1</f>
        <v>小数 たし算 小数第三位 (11.111)(1.111) 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73"/>
      <c r="CD32" s="74"/>
      <c r="CE32" s="74"/>
      <c r="CF32" s="67"/>
      <c r="CG32" s="67"/>
      <c r="CH32" s="67"/>
      <c r="CI32" s="1"/>
      <c r="CJ32" s="73">
        <f t="shared" ca="1" si="30"/>
        <v>0.32393809730542944</v>
      </c>
      <c r="CK32" s="74">
        <f t="shared" ca="1" si="31"/>
        <v>57</v>
      </c>
      <c r="CL32" s="1"/>
      <c r="CM32" s="67">
        <v>32</v>
      </c>
      <c r="CN32" s="67">
        <v>4</v>
      </c>
      <c r="CO32" s="67">
        <v>5</v>
      </c>
      <c r="CQ32" s="73">
        <f t="shared" ca="1" si="32"/>
        <v>0.70918813196618358</v>
      </c>
      <c r="CR32" s="74">
        <f t="shared" ca="1" si="33"/>
        <v>31</v>
      </c>
      <c r="CS32" s="1"/>
      <c r="CT32" s="67">
        <v>32</v>
      </c>
      <c r="CU32" s="67">
        <v>3</v>
      </c>
      <c r="CV32" s="67">
        <v>1</v>
      </c>
      <c r="CW32" s="1"/>
      <c r="CX32" s="73">
        <f t="shared" ca="1" si="34"/>
        <v>0.49042731739633327</v>
      </c>
      <c r="CY32" s="74">
        <f t="shared" ca="1" si="35"/>
        <v>59</v>
      </c>
      <c r="CZ32" s="1"/>
      <c r="DA32" s="67">
        <v>32</v>
      </c>
      <c r="DB32" s="67">
        <v>3</v>
      </c>
      <c r="DC32" s="67">
        <v>1</v>
      </c>
      <c r="DE32" s="73">
        <f t="shared" ca="1" si="36"/>
        <v>0.34169640844535254</v>
      </c>
      <c r="DF32" s="74">
        <f t="shared" ca="1" si="37"/>
        <v>48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73"/>
      <c r="CD33" s="74"/>
      <c r="CE33" s="74"/>
      <c r="CF33" s="67"/>
      <c r="CG33" s="67"/>
      <c r="CH33" s="67"/>
      <c r="CI33" s="1"/>
      <c r="CJ33" s="73">
        <f t="shared" ca="1" si="30"/>
        <v>0.79851930278110839</v>
      </c>
      <c r="CK33" s="74">
        <f t="shared" ca="1" si="31"/>
        <v>22</v>
      </c>
      <c r="CL33" s="1"/>
      <c r="CM33" s="67">
        <v>33</v>
      </c>
      <c r="CN33" s="67">
        <v>4</v>
      </c>
      <c r="CO33" s="67">
        <v>6</v>
      </c>
      <c r="CQ33" s="73">
        <f t="shared" ca="1" si="32"/>
        <v>0.58447071144729035</v>
      </c>
      <c r="CR33" s="74">
        <f t="shared" ca="1" si="33"/>
        <v>44</v>
      </c>
      <c r="CS33" s="1"/>
      <c r="CT33" s="67">
        <v>33</v>
      </c>
      <c r="CU33" s="67">
        <v>3</v>
      </c>
      <c r="CV33" s="67">
        <v>2</v>
      </c>
      <c r="CX33" s="73">
        <f t="shared" ca="1" si="34"/>
        <v>0.83043055796130494</v>
      </c>
      <c r="CY33" s="74">
        <f t="shared" ca="1" si="35"/>
        <v>22</v>
      </c>
      <c r="CZ33" s="1"/>
      <c r="DA33" s="67">
        <v>33</v>
      </c>
      <c r="DB33" s="67">
        <v>3</v>
      </c>
      <c r="DC33" s="67">
        <v>2</v>
      </c>
      <c r="DE33" s="73">
        <f t="shared" ca="1" si="36"/>
        <v>0.453003359718542</v>
      </c>
      <c r="DF33" s="74">
        <f t="shared" ca="1" si="37"/>
        <v>44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73"/>
      <c r="CD34" s="74"/>
      <c r="CE34" s="74"/>
      <c r="CF34" s="67"/>
      <c r="CG34" s="67"/>
      <c r="CH34" s="67"/>
      <c r="CI34" s="1"/>
      <c r="CJ34" s="73">
        <f t="shared" ca="1" si="30"/>
        <v>0.44719101080397694</v>
      </c>
      <c r="CK34" s="74">
        <f t="shared" ca="1" si="31"/>
        <v>47</v>
      </c>
      <c r="CL34" s="1"/>
      <c r="CM34" s="67">
        <v>34</v>
      </c>
      <c r="CN34" s="67">
        <v>4</v>
      </c>
      <c r="CO34" s="67">
        <v>7</v>
      </c>
      <c r="CQ34" s="73">
        <f t="shared" ca="1" si="32"/>
        <v>0.53892779083795472</v>
      </c>
      <c r="CR34" s="74">
        <f t="shared" ca="1" si="33"/>
        <v>49</v>
      </c>
      <c r="CS34" s="1"/>
      <c r="CT34" s="67">
        <v>34</v>
      </c>
      <c r="CU34" s="67">
        <v>3</v>
      </c>
      <c r="CV34" s="67">
        <v>3</v>
      </c>
      <c r="CX34" s="73">
        <f t="shared" ca="1" si="34"/>
        <v>0.48105391520043606</v>
      </c>
      <c r="CY34" s="74">
        <f t="shared" ca="1" si="35"/>
        <v>61</v>
      </c>
      <c r="CZ34" s="1"/>
      <c r="DA34" s="67">
        <v>34</v>
      </c>
      <c r="DB34" s="67">
        <v>3</v>
      </c>
      <c r="DC34" s="67">
        <v>3</v>
      </c>
      <c r="DE34" s="73">
        <f t="shared" ca="1" si="36"/>
        <v>0.34910609406255877</v>
      </c>
      <c r="DF34" s="74">
        <f t="shared" ca="1" si="37"/>
        <v>47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73"/>
      <c r="CD35" s="74"/>
      <c r="CE35" s="74"/>
      <c r="CF35" s="67"/>
      <c r="CG35" s="67"/>
      <c r="CH35" s="67"/>
      <c r="CI35" s="1"/>
      <c r="CJ35" s="73">
        <f t="shared" ca="1" si="30"/>
        <v>0.10929840110109346</v>
      </c>
      <c r="CK35" s="74">
        <f t="shared" ca="1" si="31"/>
        <v>78</v>
      </c>
      <c r="CL35" s="1"/>
      <c r="CM35" s="67">
        <v>35</v>
      </c>
      <c r="CN35" s="67">
        <v>4</v>
      </c>
      <c r="CO35" s="67">
        <v>8</v>
      </c>
      <c r="CQ35" s="73">
        <f t="shared" ca="1" si="32"/>
        <v>0.52344665938645474</v>
      </c>
      <c r="CR35" s="74">
        <f t="shared" ca="1" si="33"/>
        <v>51</v>
      </c>
      <c r="CS35" s="1"/>
      <c r="CT35" s="67">
        <v>35</v>
      </c>
      <c r="CU35" s="67">
        <v>3</v>
      </c>
      <c r="CV35" s="67">
        <v>4</v>
      </c>
      <c r="CX35" s="73">
        <f t="shared" ca="1" si="34"/>
        <v>0.61600582196578613</v>
      </c>
      <c r="CY35" s="74">
        <f t="shared" ca="1" si="35"/>
        <v>46</v>
      </c>
      <c r="CZ35" s="1"/>
      <c r="DA35" s="67">
        <v>35</v>
      </c>
      <c r="DB35" s="67">
        <v>3</v>
      </c>
      <c r="DC35" s="67">
        <v>4</v>
      </c>
      <c r="DE35" s="73">
        <f t="shared" ca="1" si="36"/>
        <v>0.21556130191652911</v>
      </c>
      <c r="DF35" s="74">
        <f t="shared" ca="1" si="37"/>
        <v>67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78" t="str">
        <f ca="1">B5</f>
        <v>6.974＋43.452＝</v>
      </c>
      <c r="C36" s="79"/>
      <c r="D36" s="79"/>
      <c r="E36" s="79"/>
      <c r="F36" s="79"/>
      <c r="G36" s="79"/>
      <c r="H36" s="80">
        <f ca="1">H5</f>
        <v>50.426000000000002</v>
      </c>
      <c r="I36" s="80"/>
      <c r="J36" s="81"/>
      <c r="K36" s="51"/>
      <c r="L36" s="27"/>
      <c r="M36" s="78" t="str">
        <f ca="1">M5</f>
        <v>26.239＋4.965＝</v>
      </c>
      <c r="N36" s="79"/>
      <c r="O36" s="79"/>
      <c r="P36" s="79"/>
      <c r="Q36" s="79"/>
      <c r="R36" s="79"/>
      <c r="S36" s="80">
        <f ca="1">S5</f>
        <v>31.204000000000001</v>
      </c>
      <c r="T36" s="80"/>
      <c r="U36" s="81"/>
      <c r="V36" s="9"/>
      <c r="AB36" s="1" t="s">
        <v>97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4</v>
      </c>
      <c r="AE36" s="53">
        <f t="shared" ca="1" si="39"/>
        <v>2</v>
      </c>
      <c r="AF36" s="53">
        <f t="shared" ca="1" si="39"/>
        <v>6</v>
      </c>
      <c r="CC36" s="73"/>
      <c r="CD36" s="74"/>
      <c r="CE36" s="74"/>
      <c r="CF36" s="67"/>
      <c r="CG36" s="67"/>
      <c r="CH36" s="67"/>
      <c r="CI36" s="1"/>
      <c r="CJ36" s="73">
        <f t="shared" ca="1" si="30"/>
        <v>0.21805322434993035</v>
      </c>
      <c r="CK36" s="74">
        <f t="shared" ca="1" si="31"/>
        <v>70</v>
      </c>
      <c r="CL36" s="1"/>
      <c r="CM36" s="67">
        <v>36</v>
      </c>
      <c r="CN36" s="67">
        <v>4</v>
      </c>
      <c r="CO36" s="67">
        <v>9</v>
      </c>
      <c r="CQ36" s="73">
        <f t="shared" ca="1" si="32"/>
        <v>0.95114830340981016</v>
      </c>
      <c r="CR36" s="74">
        <f t="shared" ca="1" si="33"/>
        <v>8</v>
      </c>
      <c r="CS36" s="1"/>
      <c r="CT36" s="67">
        <v>36</v>
      </c>
      <c r="CU36" s="67">
        <v>3</v>
      </c>
      <c r="CV36" s="67">
        <v>5</v>
      </c>
      <c r="CX36" s="73">
        <f t="shared" ca="1" si="34"/>
        <v>0.64788187651769891</v>
      </c>
      <c r="CY36" s="74">
        <f t="shared" ca="1" si="35"/>
        <v>42</v>
      </c>
      <c r="CZ36" s="1"/>
      <c r="DA36" s="67">
        <v>36</v>
      </c>
      <c r="DB36" s="67">
        <v>3</v>
      </c>
      <c r="DC36" s="67">
        <v>5</v>
      </c>
      <c r="DE36" s="73">
        <f t="shared" ca="1" si="36"/>
        <v>0.79010017365517982</v>
      </c>
      <c r="DF36" s="74">
        <f t="shared" ca="1" si="37"/>
        <v>16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2</v>
      </c>
      <c r="AE37" s="53">
        <f t="shared" ca="1" si="39"/>
        <v>0</v>
      </c>
      <c r="AF37" s="53">
        <f t="shared" ca="1" si="39"/>
        <v>4</v>
      </c>
      <c r="CC37" s="73"/>
      <c r="CD37" s="74"/>
      <c r="CE37" s="74"/>
      <c r="CF37" s="67"/>
      <c r="CG37" s="67"/>
      <c r="CH37" s="67"/>
      <c r="CI37" s="1"/>
      <c r="CJ37" s="73">
        <f t="shared" ca="1" si="30"/>
        <v>0.91786146758728182</v>
      </c>
      <c r="CK37" s="74">
        <f t="shared" ca="1" si="31"/>
        <v>5</v>
      </c>
      <c r="CL37" s="1"/>
      <c r="CM37" s="67">
        <v>37</v>
      </c>
      <c r="CN37" s="67">
        <v>5</v>
      </c>
      <c r="CO37" s="67">
        <v>1</v>
      </c>
      <c r="CQ37" s="73">
        <f t="shared" ca="1" si="32"/>
        <v>0.62300092220298964</v>
      </c>
      <c r="CR37" s="74">
        <f t="shared" ca="1" si="33"/>
        <v>38</v>
      </c>
      <c r="CS37" s="1"/>
      <c r="CT37" s="67">
        <v>37</v>
      </c>
      <c r="CU37" s="67">
        <v>3</v>
      </c>
      <c r="CV37" s="67">
        <v>6</v>
      </c>
      <c r="CX37" s="73">
        <f t="shared" ca="1" si="34"/>
        <v>0.81230310483364354</v>
      </c>
      <c r="CY37" s="74">
        <f t="shared" ca="1" si="35"/>
        <v>25</v>
      </c>
      <c r="CZ37" s="1"/>
      <c r="DA37" s="67">
        <v>37</v>
      </c>
      <c r="DB37" s="67">
        <v>3</v>
      </c>
      <c r="DC37" s="67">
        <v>6</v>
      </c>
      <c r="DE37" s="73">
        <f t="shared" ca="1" si="36"/>
        <v>0.86038646510820105</v>
      </c>
      <c r="DF37" s="74">
        <f t="shared" ca="1" si="37"/>
        <v>10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7</v>
      </c>
      <c r="I38" s="34">
        <f t="shared" ca="1" si="41"/>
        <v>4</v>
      </c>
      <c r="J38" s="35"/>
      <c r="K38" s="9"/>
      <c r="L38" s="4"/>
      <c r="M38" s="4"/>
      <c r="N38" s="31"/>
      <c r="O38" s="32">
        <f t="shared" ref="O38:T38" ca="1" si="42">O7</f>
        <v>2</v>
      </c>
      <c r="P38" s="33">
        <f t="shared" ca="1" si="42"/>
        <v>6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3</v>
      </c>
      <c r="T38" s="34">
        <f t="shared" ca="1" si="42"/>
        <v>9</v>
      </c>
      <c r="U38" s="35"/>
      <c r="V38" s="9"/>
      <c r="AB38" s="1" t="s">
        <v>190</v>
      </c>
      <c r="AC38" s="1" t="str">
        <f t="shared" ca="1" si="40"/>
        <v>NO</v>
      </c>
      <c r="AD38" s="53">
        <f t="shared" ca="1" si="39"/>
        <v>0</v>
      </c>
      <c r="AE38" s="53">
        <f t="shared" ca="1" si="39"/>
        <v>9</v>
      </c>
      <c r="AF38" s="53">
        <f t="shared" ca="1" si="39"/>
        <v>1</v>
      </c>
      <c r="CC38" s="73"/>
      <c r="CD38" s="74"/>
      <c r="CE38" s="74"/>
      <c r="CF38" s="67"/>
      <c r="CG38" s="67"/>
      <c r="CH38" s="67"/>
      <c r="CI38" s="1"/>
      <c r="CJ38" s="73">
        <f t="shared" ca="1" si="30"/>
        <v>8.4090683241613173E-2</v>
      </c>
      <c r="CK38" s="74">
        <f t="shared" ca="1" si="31"/>
        <v>79</v>
      </c>
      <c r="CL38" s="1"/>
      <c r="CM38" s="67">
        <v>38</v>
      </c>
      <c r="CN38" s="67">
        <v>5</v>
      </c>
      <c r="CO38" s="67">
        <v>2</v>
      </c>
      <c r="CQ38" s="73">
        <f t="shared" ca="1" si="32"/>
        <v>0.30509280274266193</v>
      </c>
      <c r="CR38" s="74">
        <f t="shared" ca="1" si="33"/>
        <v>68</v>
      </c>
      <c r="CS38" s="1"/>
      <c r="CT38" s="67">
        <v>38</v>
      </c>
      <c r="CU38" s="67">
        <v>3</v>
      </c>
      <c r="CV38" s="67">
        <v>7</v>
      </c>
      <c r="CX38" s="73">
        <f t="shared" ca="1" si="34"/>
        <v>0.79950879763147087</v>
      </c>
      <c r="CY38" s="74">
        <f t="shared" ca="1" si="35"/>
        <v>28</v>
      </c>
      <c r="CZ38" s="1"/>
      <c r="DA38" s="67">
        <v>38</v>
      </c>
      <c r="DB38" s="67">
        <v>3</v>
      </c>
      <c r="DC38" s="67">
        <v>7</v>
      </c>
      <c r="DE38" s="73">
        <f t="shared" ca="1" si="36"/>
        <v>0.57178246867821481</v>
      </c>
      <c r="DF38" s="74">
        <f t="shared" ca="1" si="37"/>
        <v>33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>＋</v>
      </c>
      <c r="D39" s="39">
        <f t="shared" ca="1" si="41"/>
        <v>4</v>
      </c>
      <c r="E39" s="40">
        <f t="shared" ca="1" si="41"/>
        <v>3</v>
      </c>
      <c r="F39" s="40" t="str">
        <f t="shared" ca="1" si="41"/>
        <v>.</v>
      </c>
      <c r="G39" s="41">
        <f t="shared" ca="1" si="41"/>
        <v>4</v>
      </c>
      <c r="H39" s="41">
        <f t="shared" ca="1" si="41"/>
        <v>5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>＋</v>
      </c>
      <c r="O39" s="39">
        <f t="shared" ca="1" si="43"/>
        <v>0</v>
      </c>
      <c r="P39" s="40">
        <f t="shared" ca="1" si="43"/>
        <v>4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6</v>
      </c>
      <c r="T39" s="41">
        <f t="shared" ca="1" si="43"/>
        <v>5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1</v>
      </c>
      <c r="AE39" s="53">
        <f t="shared" ca="1" si="39"/>
        <v>6</v>
      </c>
      <c r="AF39" s="53">
        <f t="shared" ca="1" si="39"/>
        <v>4</v>
      </c>
      <c r="CC39" s="73"/>
      <c r="CD39" s="74"/>
      <c r="CE39" s="74"/>
      <c r="CF39" s="67"/>
      <c r="CG39" s="67"/>
      <c r="CH39" s="67"/>
      <c r="CI39" s="1"/>
      <c r="CJ39" s="73">
        <f t="shared" ca="1" si="30"/>
        <v>0.62921255731197201</v>
      </c>
      <c r="CK39" s="74">
        <f t="shared" ca="1" si="31"/>
        <v>37</v>
      </c>
      <c r="CL39" s="1"/>
      <c r="CM39" s="67">
        <v>39</v>
      </c>
      <c r="CN39" s="67">
        <v>5</v>
      </c>
      <c r="CO39" s="67">
        <v>3</v>
      </c>
      <c r="CQ39" s="73">
        <f t="shared" ca="1" si="32"/>
        <v>0.6788789919987912</v>
      </c>
      <c r="CR39" s="74">
        <f t="shared" ca="1" si="33"/>
        <v>33</v>
      </c>
      <c r="CS39" s="1"/>
      <c r="CT39" s="67">
        <v>39</v>
      </c>
      <c r="CU39" s="67">
        <v>3</v>
      </c>
      <c r="CV39" s="67">
        <v>8</v>
      </c>
      <c r="CX39" s="73">
        <f t="shared" ca="1" si="34"/>
        <v>0.19318873328726893</v>
      </c>
      <c r="CY39" s="74">
        <f t="shared" ca="1" si="35"/>
        <v>89</v>
      </c>
      <c r="CZ39" s="1"/>
      <c r="DA39" s="67">
        <v>39</v>
      </c>
      <c r="DB39" s="67">
        <v>3</v>
      </c>
      <c r="DC39" s="67">
        <v>8</v>
      </c>
      <c r="DE39" s="73">
        <f t="shared" ca="1" si="36"/>
        <v>0.9944437002896046</v>
      </c>
      <c r="DF39" s="74">
        <f t="shared" ca="1" si="37"/>
        <v>2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5</v>
      </c>
      <c r="E40" s="55">
        <f t="shared" ca="1" si="41"/>
        <v>0</v>
      </c>
      <c r="F40" s="55" t="str">
        <f t="shared" si="41"/>
        <v>.</v>
      </c>
      <c r="G40" s="56">
        <f t="shared" ca="1" si="41"/>
        <v>4</v>
      </c>
      <c r="H40" s="57">
        <f t="shared" ca="1" si="41"/>
        <v>2</v>
      </c>
      <c r="I40" s="57">
        <f t="shared" ca="1" si="41"/>
        <v>6</v>
      </c>
      <c r="J40" s="58"/>
      <c r="K40" s="9"/>
      <c r="L40" s="4"/>
      <c r="M40" s="4"/>
      <c r="N40" s="42"/>
      <c r="O40" s="54">
        <f t="shared" ca="1" si="43"/>
        <v>3</v>
      </c>
      <c r="P40" s="55">
        <f t="shared" ca="1" si="43"/>
        <v>1</v>
      </c>
      <c r="Q40" s="55" t="str">
        <f t="shared" si="43"/>
        <v>.</v>
      </c>
      <c r="R40" s="56">
        <f t="shared" ca="1" si="43"/>
        <v>2</v>
      </c>
      <c r="S40" s="57">
        <f t="shared" ca="1" si="43"/>
        <v>0</v>
      </c>
      <c r="T40" s="57">
        <f t="shared" ca="1" si="43"/>
        <v>4</v>
      </c>
      <c r="U40" s="58"/>
      <c r="V40" s="9"/>
      <c r="X40" s="59"/>
      <c r="AA40" s="2" t="s">
        <v>99</v>
      </c>
      <c r="AB40" s="1" t="s">
        <v>30</v>
      </c>
      <c r="AC40" s="1" t="str">
        <f t="shared" ca="1" si="40"/>
        <v>NO</v>
      </c>
      <c r="AD40" s="53">
        <f t="shared" ca="1" si="39"/>
        <v>0</v>
      </c>
      <c r="AE40" s="53">
        <f t="shared" ca="1" si="39"/>
        <v>8</v>
      </c>
      <c r="AF40" s="53">
        <f t="shared" ca="1" si="39"/>
        <v>9</v>
      </c>
      <c r="CC40" s="73"/>
      <c r="CD40" s="74"/>
      <c r="CE40" s="74"/>
      <c r="CF40" s="67"/>
      <c r="CG40" s="67"/>
      <c r="CH40" s="67"/>
      <c r="CI40" s="1"/>
      <c r="CJ40" s="73">
        <f t="shared" ca="1" si="30"/>
        <v>0.28338381051899053</v>
      </c>
      <c r="CK40" s="74">
        <f t="shared" ca="1" si="31"/>
        <v>62</v>
      </c>
      <c r="CL40" s="1"/>
      <c r="CM40" s="67">
        <v>40</v>
      </c>
      <c r="CN40" s="67">
        <v>5</v>
      </c>
      <c r="CO40" s="67">
        <v>4</v>
      </c>
      <c r="CQ40" s="73">
        <f t="shared" ca="1" si="32"/>
        <v>2.4513173136242017E-2</v>
      </c>
      <c r="CR40" s="74">
        <f t="shared" ca="1" si="33"/>
        <v>98</v>
      </c>
      <c r="CS40" s="1"/>
      <c r="CT40" s="67">
        <v>40</v>
      </c>
      <c r="CU40" s="67">
        <v>3</v>
      </c>
      <c r="CV40" s="67">
        <v>9</v>
      </c>
      <c r="CX40" s="73">
        <f t="shared" ca="1" si="34"/>
        <v>0.30052082279007342</v>
      </c>
      <c r="CY40" s="74">
        <f t="shared" ca="1" si="35"/>
        <v>78</v>
      </c>
      <c r="CZ40" s="1"/>
      <c r="DA40" s="67">
        <v>40</v>
      </c>
      <c r="DB40" s="67">
        <v>3</v>
      </c>
      <c r="DC40" s="67">
        <v>9</v>
      </c>
      <c r="DE40" s="73">
        <f t="shared" ca="1" si="36"/>
        <v>0.50870755879541407</v>
      </c>
      <c r="DF40" s="74">
        <f t="shared" ca="1" si="37"/>
        <v>37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7</v>
      </c>
      <c r="AE41" s="53">
        <f t="shared" ca="1" si="39"/>
        <v>2</v>
      </c>
      <c r="AF41" s="53">
        <f t="shared" ca="1" si="39"/>
        <v>8</v>
      </c>
      <c r="CC41" s="73"/>
      <c r="CD41" s="74"/>
      <c r="CE41" s="74"/>
      <c r="CF41" s="67"/>
      <c r="CG41" s="67"/>
      <c r="CH41" s="67"/>
      <c r="CI41" s="1"/>
      <c r="CJ41" s="73">
        <f t="shared" ca="1" si="30"/>
        <v>0.64598762049017466</v>
      </c>
      <c r="CK41" s="74">
        <f t="shared" ca="1" si="31"/>
        <v>36</v>
      </c>
      <c r="CL41" s="1"/>
      <c r="CM41" s="67">
        <v>41</v>
      </c>
      <c r="CN41" s="67">
        <v>5</v>
      </c>
      <c r="CO41" s="67">
        <v>5</v>
      </c>
      <c r="CQ41" s="73">
        <f t="shared" ca="1" si="32"/>
        <v>0.61612156344454805</v>
      </c>
      <c r="CR41" s="74">
        <f t="shared" ca="1" si="33"/>
        <v>39</v>
      </c>
      <c r="CS41" s="1"/>
      <c r="CT41" s="67">
        <v>41</v>
      </c>
      <c r="CU41" s="67">
        <v>4</v>
      </c>
      <c r="CV41" s="67">
        <v>0</v>
      </c>
      <c r="CX41" s="73">
        <f t="shared" ca="1" si="34"/>
        <v>0.24795851582448225</v>
      </c>
      <c r="CY41" s="74">
        <f t="shared" ca="1" si="35"/>
        <v>85</v>
      </c>
      <c r="CZ41" s="1"/>
      <c r="DA41" s="67">
        <v>41</v>
      </c>
      <c r="DB41" s="67">
        <v>4</v>
      </c>
      <c r="DC41" s="67">
        <v>0</v>
      </c>
      <c r="DE41" s="73">
        <f t="shared" ca="1" si="36"/>
        <v>0.22976503014677663</v>
      </c>
      <c r="DF41" s="74">
        <f t="shared" ca="1" si="37"/>
        <v>64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NO</v>
      </c>
      <c r="AD42" s="53">
        <f t="shared" ca="1" si="39"/>
        <v>6</v>
      </c>
      <c r="AE42" s="53">
        <f t="shared" ca="1" si="39"/>
        <v>9</v>
      </c>
      <c r="AF42" s="53">
        <f t="shared" ca="1" si="39"/>
        <v>5</v>
      </c>
      <c r="CC42" s="73"/>
      <c r="CD42" s="74"/>
      <c r="CE42" s="74"/>
      <c r="CF42" s="67"/>
      <c r="CG42" s="67"/>
      <c r="CH42" s="67"/>
      <c r="CI42" s="1"/>
      <c r="CJ42" s="73">
        <f t="shared" ca="1" si="30"/>
        <v>0.3186470912630418</v>
      </c>
      <c r="CK42" s="74">
        <f t="shared" ca="1" si="31"/>
        <v>58</v>
      </c>
      <c r="CL42" s="1"/>
      <c r="CM42" s="67">
        <v>42</v>
      </c>
      <c r="CN42" s="67">
        <v>5</v>
      </c>
      <c r="CO42" s="67">
        <v>6</v>
      </c>
      <c r="CQ42" s="73">
        <f t="shared" ca="1" si="32"/>
        <v>0.28457389351200535</v>
      </c>
      <c r="CR42" s="74">
        <f t="shared" ca="1" si="33"/>
        <v>70</v>
      </c>
      <c r="CS42" s="1"/>
      <c r="CT42" s="67">
        <v>42</v>
      </c>
      <c r="CU42" s="67">
        <v>4</v>
      </c>
      <c r="CV42" s="67">
        <v>1</v>
      </c>
      <c r="CX42" s="73">
        <f t="shared" ca="1" si="34"/>
        <v>0.92097156990138451</v>
      </c>
      <c r="CY42" s="74">
        <f t="shared" ca="1" si="35"/>
        <v>11</v>
      </c>
      <c r="CZ42" s="1"/>
      <c r="DA42" s="67">
        <v>42</v>
      </c>
      <c r="DB42" s="67">
        <v>4</v>
      </c>
      <c r="DC42" s="67">
        <v>1</v>
      </c>
      <c r="DE42" s="73">
        <f t="shared" ca="1" si="36"/>
        <v>0.43938006410113506</v>
      </c>
      <c r="DF42" s="74">
        <f t="shared" ca="1" si="37"/>
        <v>45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78" t="str">
        <f ca="1">B12</f>
        <v>71.878＋8.213＝</v>
      </c>
      <c r="C43" s="79"/>
      <c r="D43" s="79"/>
      <c r="E43" s="79"/>
      <c r="F43" s="79"/>
      <c r="G43" s="79"/>
      <c r="H43" s="80">
        <f ca="1">H12</f>
        <v>80.090999999999994</v>
      </c>
      <c r="I43" s="80"/>
      <c r="J43" s="81"/>
      <c r="K43" s="9"/>
      <c r="L43" s="26"/>
      <c r="M43" s="78" t="str">
        <f ca="1">M12</f>
        <v>5.807＋83.357＝</v>
      </c>
      <c r="N43" s="79"/>
      <c r="O43" s="79"/>
      <c r="P43" s="79"/>
      <c r="Q43" s="79"/>
      <c r="R43" s="79"/>
      <c r="S43" s="80">
        <f ca="1">S12</f>
        <v>89.164000000000001</v>
      </c>
      <c r="T43" s="80"/>
      <c r="U43" s="81"/>
      <c r="V43" s="9"/>
      <c r="AB43" s="1" t="s">
        <v>33</v>
      </c>
      <c r="AC43" s="1" t="str">
        <f t="shared" ca="1" si="40"/>
        <v>NO</v>
      </c>
      <c r="AD43" s="53">
        <f t="shared" ca="1" si="39"/>
        <v>0</v>
      </c>
      <c r="AE43" s="53">
        <f t="shared" ca="1" si="39"/>
        <v>7</v>
      </c>
      <c r="AF43" s="53">
        <f t="shared" ca="1" si="39"/>
        <v>5</v>
      </c>
      <c r="CC43" s="73"/>
      <c r="CD43" s="74"/>
      <c r="CE43" s="74"/>
      <c r="CF43" s="67"/>
      <c r="CG43" s="67"/>
      <c r="CH43" s="67"/>
      <c r="CI43" s="1"/>
      <c r="CJ43" s="73">
        <f t="shared" ca="1" si="30"/>
        <v>0.96426536370773241</v>
      </c>
      <c r="CK43" s="74">
        <f t="shared" ca="1" si="31"/>
        <v>3</v>
      </c>
      <c r="CL43" s="1"/>
      <c r="CM43" s="67">
        <v>43</v>
      </c>
      <c r="CN43" s="67">
        <v>5</v>
      </c>
      <c r="CO43" s="67">
        <v>7</v>
      </c>
      <c r="CQ43" s="73">
        <f t="shared" ca="1" si="32"/>
        <v>0.61578278343312964</v>
      </c>
      <c r="CR43" s="74">
        <f t="shared" ca="1" si="33"/>
        <v>40</v>
      </c>
      <c r="CS43" s="1"/>
      <c r="CT43" s="67">
        <v>43</v>
      </c>
      <c r="CU43" s="67">
        <v>4</v>
      </c>
      <c r="CV43" s="67">
        <v>2</v>
      </c>
      <c r="CX43" s="73">
        <f t="shared" ca="1" si="34"/>
        <v>0.42263357306122296</v>
      </c>
      <c r="CY43" s="74">
        <f t="shared" ca="1" si="35"/>
        <v>69</v>
      </c>
      <c r="CZ43" s="1"/>
      <c r="DA43" s="67">
        <v>43</v>
      </c>
      <c r="DB43" s="67">
        <v>4</v>
      </c>
      <c r="DC43" s="67">
        <v>2</v>
      </c>
      <c r="DE43" s="73">
        <f t="shared" ca="1" si="36"/>
        <v>0.22762279400107754</v>
      </c>
      <c r="DF43" s="74">
        <f t="shared" ca="1" si="37"/>
        <v>65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3</v>
      </c>
      <c r="AE44" s="53">
        <f t="shared" ca="1" si="39"/>
        <v>0</v>
      </c>
      <c r="AF44" s="53">
        <f t="shared" ca="1" si="39"/>
        <v>4</v>
      </c>
      <c r="CC44" s="73"/>
      <c r="CD44" s="74"/>
      <c r="CE44" s="74"/>
      <c r="CF44" s="67"/>
      <c r="CG44" s="67"/>
      <c r="CH44" s="67"/>
      <c r="CI44" s="1"/>
      <c r="CJ44" s="73">
        <f t="shared" ca="1" si="30"/>
        <v>0.38890231796939656</v>
      </c>
      <c r="CK44" s="74">
        <f t="shared" ca="1" si="31"/>
        <v>51</v>
      </c>
      <c r="CL44" s="1"/>
      <c r="CM44" s="67">
        <v>44</v>
      </c>
      <c r="CN44" s="67">
        <v>5</v>
      </c>
      <c r="CO44" s="67">
        <v>8</v>
      </c>
      <c r="CQ44" s="73">
        <f t="shared" ca="1" si="32"/>
        <v>0.38401484852166867</v>
      </c>
      <c r="CR44" s="74">
        <f t="shared" ca="1" si="33"/>
        <v>62</v>
      </c>
      <c r="CS44" s="1"/>
      <c r="CT44" s="67">
        <v>44</v>
      </c>
      <c r="CU44" s="67">
        <v>4</v>
      </c>
      <c r="CV44" s="67">
        <v>3</v>
      </c>
      <c r="CX44" s="73">
        <f t="shared" ca="1" si="34"/>
        <v>0.27335944762465392</v>
      </c>
      <c r="CY44" s="74">
        <f t="shared" ca="1" si="35"/>
        <v>83</v>
      </c>
      <c r="CZ44" s="1"/>
      <c r="DA44" s="67">
        <v>44</v>
      </c>
      <c r="DB44" s="67">
        <v>4</v>
      </c>
      <c r="DC44" s="67">
        <v>3</v>
      </c>
      <c r="DE44" s="73">
        <f t="shared" ca="1" si="36"/>
        <v>0.18702186083842631</v>
      </c>
      <c r="DF44" s="74">
        <f t="shared" ca="1" si="37"/>
        <v>71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7</v>
      </c>
      <c r="E45" s="33">
        <f t="shared" ca="1" si="44"/>
        <v>1</v>
      </c>
      <c r="F45" s="33" t="str">
        <f t="shared" ca="1" si="44"/>
        <v>.</v>
      </c>
      <c r="G45" s="34">
        <f t="shared" ca="1" si="44"/>
        <v>8</v>
      </c>
      <c r="H45" s="34">
        <f t="shared" ca="1" si="44"/>
        <v>7</v>
      </c>
      <c r="I45" s="34">
        <f t="shared" ca="1" si="44"/>
        <v>8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5</v>
      </c>
      <c r="Q45" s="33" t="str">
        <f t="shared" ca="1" si="45"/>
        <v>.</v>
      </c>
      <c r="R45" s="34">
        <f t="shared" ca="1" si="45"/>
        <v>8</v>
      </c>
      <c r="S45" s="34">
        <f t="shared" ca="1" si="45"/>
        <v>0</v>
      </c>
      <c r="T45" s="34">
        <f t="shared" ca="1" si="45"/>
        <v>7</v>
      </c>
      <c r="U45" s="35"/>
      <c r="V45" s="9"/>
      <c r="AA45" s="2" t="s">
        <v>191</v>
      </c>
      <c r="AB45" s="1" t="s">
        <v>36</v>
      </c>
      <c r="AC45" s="1" t="str">
        <f t="shared" ca="1" si="40"/>
        <v>OKC</v>
      </c>
      <c r="AD45" s="53">
        <f t="shared" ca="1" si="39"/>
        <v>2</v>
      </c>
      <c r="AE45" s="53">
        <f t="shared" ca="1" si="39"/>
        <v>2</v>
      </c>
      <c r="AF45" s="53">
        <f t="shared" ca="1" si="39"/>
        <v>0</v>
      </c>
      <c r="CC45" s="73"/>
      <c r="CD45" s="74"/>
      <c r="CE45" s="74"/>
      <c r="CF45" s="67"/>
      <c r="CG45" s="67"/>
      <c r="CH45" s="67"/>
      <c r="CI45" s="1"/>
      <c r="CJ45" s="73">
        <f t="shared" ca="1" si="30"/>
        <v>0.85080829618342102</v>
      </c>
      <c r="CK45" s="74">
        <f t="shared" ca="1" si="31"/>
        <v>12</v>
      </c>
      <c r="CL45" s="1"/>
      <c r="CM45" s="67">
        <v>45</v>
      </c>
      <c r="CN45" s="67">
        <v>5</v>
      </c>
      <c r="CO45" s="67">
        <v>9</v>
      </c>
      <c r="CQ45" s="73">
        <f t="shared" ca="1" si="32"/>
        <v>0.64887072834700388</v>
      </c>
      <c r="CR45" s="74">
        <f t="shared" ca="1" si="33"/>
        <v>36</v>
      </c>
      <c r="CS45" s="1"/>
      <c r="CT45" s="67">
        <v>45</v>
      </c>
      <c r="CU45" s="67">
        <v>4</v>
      </c>
      <c r="CV45" s="67">
        <v>4</v>
      </c>
      <c r="CX45" s="73">
        <f t="shared" ca="1" si="34"/>
        <v>5.2083163953774325E-2</v>
      </c>
      <c r="CY45" s="74">
        <f t="shared" ca="1" si="35"/>
        <v>98</v>
      </c>
      <c r="CZ45" s="1"/>
      <c r="DA45" s="67">
        <v>45</v>
      </c>
      <c r="DB45" s="67">
        <v>4</v>
      </c>
      <c r="DC45" s="67">
        <v>4</v>
      </c>
      <c r="DE45" s="73">
        <f t="shared" ca="1" si="36"/>
        <v>0.84726639409539795</v>
      </c>
      <c r="DF45" s="74">
        <f t="shared" ca="1" si="37"/>
        <v>12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>＋</v>
      </c>
      <c r="D46" s="39">
        <f t="shared" ca="1" si="46"/>
        <v>0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2</v>
      </c>
      <c r="H46" s="41">
        <f t="shared" ca="1" si="46"/>
        <v>1</v>
      </c>
      <c r="I46" s="41">
        <f t="shared" ca="1" si="46"/>
        <v>3</v>
      </c>
      <c r="J46" s="35"/>
      <c r="K46" s="9"/>
      <c r="L46" s="4"/>
      <c r="M46" s="4"/>
      <c r="N46" s="13" t="str">
        <f t="shared" ref="N46:T47" ca="1" si="47">N15</f>
        <v>＋</v>
      </c>
      <c r="O46" s="39">
        <f t="shared" ca="1" si="47"/>
        <v>8</v>
      </c>
      <c r="P46" s="40">
        <f t="shared" ca="1" si="47"/>
        <v>3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5</v>
      </c>
      <c r="T46" s="41">
        <f t="shared" ca="1" si="47"/>
        <v>7</v>
      </c>
      <c r="U46" s="35"/>
      <c r="V46" s="9"/>
      <c r="AA46" s="2" t="s">
        <v>192</v>
      </c>
      <c r="AB46" s="2" t="s">
        <v>38</v>
      </c>
      <c r="AC46" s="1" t="str">
        <f t="shared" ca="1" si="40"/>
        <v>NO</v>
      </c>
      <c r="AD46" s="53">
        <f t="shared" ca="1" si="39"/>
        <v>8</v>
      </c>
      <c r="AE46" s="53">
        <f t="shared" ca="1" si="39"/>
        <v>7</v>
      </c>
      <c r="AF46" s="53">
        <f t="shared" ca="1" si="39"/>
        <v>3</v>
      </c>
      <c r="CC46" s="73"/>
      <c r="CD46" s="74"/>
      <c r="CE46" s="74"/>
      <c r="CF46" s="67"/>
      <c r="CG46" s="67"/>
      <c r="CH46" s="67"/>
      <c r="CI46" s="1"/>
      <c r="CJ46" s="73">
        <f t="shared" ca="1" si="30"/>
        <v>0.90725070824777887</v>
      </c>
      <c r="CK46" s="74">
        <f t="shared" ca="1" si="31"/>
        <v>7</v>
      </c>
      <c r="CL46" s="1"/>
      <c r="CM46" s="67">
        <v>46</v>
      </c>
      <c r="CN46" s="67">
        <v>6</v>
      </c>
      <c r="CO46" s="67">
        <v>1</v>
      </c>
      <c r="CQ46" s="73">
        <f t="shared" ca="1" si="32"/>
        <v>0.29727456119347162</v>
      </c>
      <c r="CR46" s="74">
        <f t="shared" ca="1" si="33"/>
        <v>69</v>
      </c>
      <c r="CS46" s="1"/>
      <c r="CT46" s="67">
        <v>46</v>
      </c>
      <c r="CU46" s="67">
        <v>4</v>
      </c>
      <c r="CV46" s="67">
        <v>5</v>
      </c>
      <c r="CX46" s="73">
        <f t="shared" ca="1" si="34"/>
        <v>0.64863142577680755</v>
      </c>
      <c r="CY46" s="74">
        <f t="shared" ca="1" si="35"/>
        <v>41</v>
      </c>
      <c r="CZ46" s="1"/>
      <c r="DA46" s="67">
        <v>46</v>
      </c>
      <c r="DB46" s="67">
        <v>4</v>
      </c>
      <c r="DC46" s="67">
        <v>5</v>
      </c>
      <c r="DE46" s="73">
        <f t="shared" ca="1" si="36"/>
        <v>0.66651516009248446</v>
      </c>
      <c r="DF46" s="74">
        <f t="shared" ca="1" si="37"/>
        <v>22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8</v>
      </c>
      <c r="E47" s="55">
        <f t="shared" ca="1" si="46"/>
        <v>0</v>
      </c>
      <c r="F47" s="55" t="str">
        <f t="shared" si="46"/>
        <v>.</v>
      </c>
      <c r="G47" s="56">
        <f t="shared" ca="1" si="46"/>
        <v>0</v>
      </c>
      <c r="H47" s="57">
        <f t="shared" ca="1" si="46"/>
        <v>9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8</v>
      </c>
      <c r="P47" s="55">
        <f t="shared" ca="1" si="47"/>
        <v>9</v>
      </c>
      <c r="Q47" s="55" t="str">
        <f t="shared" si="47"/>
        <v>.</v>
      </c>
      <c r="R47" s="56">
        <f t="shared" ca="1" si="47"/>
        <v>1</v>
      </c>
      <c r="S47" s="57">
        <f t="shared" ca="1" si="47"/>
        <v>6</v>
      </c>
      <c r="T47" s="57">
        <f t="shared" ca="1" si="47"/>
        <v>4</v>
      </c>
      <c r="U47" s="58"/>
      <c r="V47" s="9"/>
      <c r="AA47" s="2" t="s">
        <v>193</v>
      </c>
      <c r="AB47" s="2" t="s">
        <v>40</v>
      </c>
      <c r="AC47" s="1" t="str">
        <f t="shared" ca="1" si="40"/>
        <v>NO</v>
      </c>
      <c r="AD47" s="53">
        <f t="shared" ca="1" si="39"/>
        <v>7</v>
      </c>
      <c r="AE47" s="53">
        <f t="shared" ca="1" si="39"/>
        <v>0</v>
      </c>
      <c r="AF47" s="53">
        <f t="shared" ca="1" si="39"/>
        <v>6</v>
      </c>
      <c r="CC47" s="73"/>
      <c r="CD47" s="74"/>
      <c r="CE47" s="74"/>
      <c r="CF47" s="67"/>
      <c r="CG47" s="67"/>
      <c r="CH47" s="67"/>
      <c r="CI47" s="1"/>
      <c r="CJ47" s="73">
        <f t="shared" ca="1" si="30"/>
        <v>0.80368560809444167</v>
      </c>
      <c r="CK47" s="74">
        <f t="shared" ca="1" si="31"/>
        <v>21</v>
      </c>
      <c r="CL47" s="1"/>
      <c r="CM47" s="67">
        <v>47</v>
      </c>
      <c r="CN47" s="67">
        <v>6</v>
      </c>
      <c r="CO47" s="67">
        <v>2</v>
      </c>
      <c r="CQ47" s="73">
        <f t="shared" ca="1" si="32"/>
        <v>0.98010166276231336</v>
      </c>
      <c r="CR47" s="74">
        <f t="shared" ca="1" si="33"/>
        <v>4</v>
      </c>
      <c r="CS47" s="1"/>
      <c r="CT47" s="67">
        <v>47</v>
      </c>
      <c r="CU47" s="67">
        <v>4</v>
      </c>
      <c r="CV47" s="67">
        <v>6</v>
      </c>
      <c r="CX47" s="73">
        <f t="shared" ca="1" si="34"/>
        <v>0.3711171461856364</v>
      </c>
      <c r="CY47" s="74">
        <f t="shared" ca="1" si="35"/>
        <v>71</v>
      </c>
      <c r="CZ47" s="1"/>
      <c r="DA47" s="67">
        <v>47</v>
      </c>
      <c r="DB47" s="67">
        <v>4</v>
      </c>
      <c r="DC47" s="67">
        <v>6</v>
      </c>
      <c r="DE47" s="73">
        <f t="shared" ca="1" si="36"/>
        <v>0.62369709504427728</v>
      </c>
      <c r="DF47" s="74">
        <f t="shared" ca="1" si="37"/>
        <v>26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73"/>
      <c r="CD48" s="74"/>
      <c r="CE48" s="74"/>
      <c r="CF48" s="67"/>
      <c r="CG48" s="67"/>
      <c r="CH48" s="67"/>
      <c r="CI48" s="1"/>
      <c r="CJ48" s="73">
        <f t="shared" ca="1" si="30"/>
        <v>0.81448406024924525</v>
      </c>
      <c r="CK48" s="74">
        <f t="shared" ca="1" si="31"/>
        <v>17</v>
      </c>
      <c r="CL48" s="1"/>
      <c r="CM48" s="67">
        <v>48</v>
      </c>
      <c r="CN48" s="67">
        <v>6</v>
      </c>
      <c r="CO48" s="67">
        <v>3</v>
      </c>
      <c r="CQ48" s="73">
        <f t="shared" ca="1" si="32"/>
        <v>9.3632890360994203E-2</v>
      </c>
      <c r="CR48" s="74">
        <f t="shared" ca="1" si="33"/>
        <v>89</v>
      </c>
      <c r="CS48" s="1"/>
      <c r="CT48" s="67">
        <v>48</v>
      </c>
      <c r="CU48" s="67">
        <v>4</v>
      </c>
      <c r="CV48" s="67">
        <v>7</v>
      </c>
      <c r="CX48" s="73">
        <f t="shared" ca="1" si="34"/>
        <v>0.15640979373389186</v>
      </c>
      <c r="CY48" s="74">
        <f t="shared" ca="1" si="35"/>
        <v>92</v>
      </c>
      <c r="CZ48" s="1"/>
      <c r="DA48" s="67">
        <v>48</v>
      </c>
      <c r="DB48" s="67">
        <v>4</v>
      </c>
      <c r="DC48" s="67">
        <v>7</v>
      </c>
      <c r="DE48" s="73">
        <f t="shared" ca="1" si="36"/>
        <v>0.17104056602196305</v>
      </c>
      <c r="DF48" s="74">
        <f t="shared" ca="1" si="37"/>
        <v>73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73"/>
      <c r="CD49" s="74"/>
      <c r="CE49" s="74"/>
      <c r="CF49" s="67"/>
      <c r="CG49" s="67"/>
      <c r="CH49" s="67"/>
      <c r="CI49" s="1"/>
      <c r="CJ49" s="73">
        <f t="shared" ca="1" si="30"/>
        <v>3.6521555857704557E-2</v>
      </c>
      <c r="CK49" s="74">
        <f t="shared" ca="1" si="31"/>
        <v>80</v>
      </c>
      <c r="CL49" s="1"/>
      <c r="CM49" s="67">
        <v>49</v>
      </c>
      <c r="CN49" s="67">
        <v>6</v>
      </c>
      <c r="CO49" s="67">
        <v>4</v>
      </c>
      <c r="CQ49" s="73">
        <f t="shared" ca="1" si="32"/>
        <v>0.52073598251569853</v>
      </c>
      <c r="CR49" s="74">
        <f t="shared" ca="1" si="33"/>
        <v>52</v>
      </c>
      <c r="CS49" s="1"/>
      <c r="CT49" s="67">
        <v>49</v>
      </c>
      <c r="CU49" s="67">
        <v>4</v>
      </c>
      <c r="CV49" s="67">
        <v>8</v>
      </c>
      <c r="CX49" s="73">
        <f t="shared" ca="1" si="34"/>
        <v>0.59914496814115936</v>
      </c>
      <c r="CY49" s="74">
        <f t="shared" ca="1" si="35"/>
        <v>49</v>
      </c>
      <c r="CZ49" s="1"/>
      <c r="DA49" s="67">
        <v>49</v>
      </c>
      <c r="DB49" s="67">
        <v>4</v>
      </c>
      <c r="DC49" s="67">
        <v>8</v>
      </c>
      <c r="DE49" s="73">
        <f t="shared" ca="1" si="36"/>
        <v>0.90012865504079531</v>
      </c>
      <c r="DF49" s="74">
        <f t="shared" ca="1" si="37"/>
        <v>9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78" t="str">
        <f ca="1">B19</f>
        <v>36.527＋5.562＝</v>
      </c>
      <c r="C50" s="79"/>
      <c r="D50" s="79"/>
      <c r="E50" s="79"/>
      <c r="F50" s="79"/>
      <c r="G50" s="79"/>
      <c r="H50" s="80">
        <f ca="1">H19</f>
        <v>42.088999999999999</v>
      </c>
      <c r="I50" s="80"/>
      <c r="J50" s="81"/>
      <c r="K50" s="9"/>
      <c r="L50" s="26"/>
      <c r="M50" s="78" t="str">
        <f ca="1">M19</f>
        <v>83.299＋1.429＝</v>
      </c>
      <c r="N50" s="79"/>
      <c r="O50" s="79"/>
      <c r="P50" s="79"/>
      <c r="Q50" s="79"/>
      <c r="R50" s="79"/>
      <c r="S50" s="80">
        <f ca="1">S19</f>
        <v>84.727999999999994</v>
      </c>
      <c r="T50" s="80"/>
      <c r="U50" s="81"/>
      <c r="V50" s="9"/>
      <c r="CC50" s="73"/>
      <c r="CD50" s="74"/>
      <c r="CE50" s="74"/>
      <c r="CF50" s="67"/>
      <c r="CG50" s="67"/>
      <c r="CH50" s="67"/>
      <c r="CI50" s="1"/>
      <c r="CJ50" s="73">
        <f t="shared" ca="1" si="30"/>
        <v>0.56186479244304555</v>
      </c>
      <c r="CK50" s="74">
        <f t="shared" ca="1" si="31"/>
        <v>42</v>
      </c>
      <c r="CL50" s="1"/>
      <c r="CM50" s="67">
        <v>50</v>
      </c>
      <c r="CN50" s="67">
        <v>6</v>
      </c>
      <c r="CO50" s="67">
        <v>5</v>
      </c>
      <c r="CQ50" s="73">
        <f t="shared" ca="1" si="32"/>
        <v>0.17800256949411886</v>
      </c>
      <c r="CR50" s="74">
        <f t="shared" ca="1" si="33"/>
        <v>79</v>
      </c>
      <c r="CS50" s="1"/>
      <c r="CT50" s="67">
        <v>50</v>
      </c>
      <c r="CU50" s="67">
        <v>4</v>
      </c>
      <c r="CV50" s="67">
        <v>9</v>
      </c>
      <c r="CX50" s="73">
        <f t="shared" ca="1" si="34"/>
        <v>0.73487130845005733</v>
      </c>
      <c r="CY50" s="74">
        <f t="shared" ca="1" si="35"/>
        <v>35</v>
      </c>
      <c r="CZ50" s="1"/>
      <c r="DA50" s="67">
        <v>50</v>
      </c>
      <c r="DB50" s="67">
        <v>4</v>
      </c>
      <c r="DC50" s="67">
        <v>9</v>
      </c>
      <c r="DE50" s="73">
        <f t="shared" ca="1" si="36"/>
        <v>0.68965681705135129</v>
      </c>
      <c r="DF50" s="74">
        <f t="shared" ca="1" si="37"/>
        <v>21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73"/>
      <c r="CD51" s="74"/>
      <c r="CE51" s="74"/>
      <c r="CF51" s="67"/>
      <c r="CG51" s="67"/>
      <c r="CH51" s="67"/>
      <c r="CI51" s="1"/>
      <c r="CJ51" s="73">
        <f t="shared" ca="1" si="30"/>
        <v>0.79806871549258518</v>
      </c>
      <c r="CK51" s="74">
        <f t="shared" ca="1" si="31"/>
        <v>23</v>
      </c>
      <c r="CL51" s="1"/>
      <c r="CM51" s="67">
        <v>51</v>
      </c>
      <c r="CN51" s="67">
        <v>6</v>
      </c>
      <c r="CO51" s="67">
        <v>6</v>
      </c>
      <c r="CQ51" s="73">
        <f t="shared" ca="1" si="32"/>
        <v>0.84526837540625988</v>
      </c>
      <c r="CR51" s="74">
        <f t="shared" ca="1" si="33"/>
        <v>14</v>
      </c>
      <c r="CS51" s="1"/>
      <c r="CT51" s="67">
        <v>51</v>
      </c>
      <c r="CU51" s="67">
        <v>5</v>
      </c>
      <c r="CV51" s="67">
        <v>0</v>
      </c>
      <c r="CX51" s="73">
        <f t="shared" ca="1" si="34"/>
        <v>0.77693769048235195</v>
      </c>
      <c r="CY51" s="74">
        <f t="shared" ca="1" si="35"/>
        <v>32</v>
      </c>
      <c r="CZ51" s="1"/>
      <c r="DA51" s="67">
        <v>51</v>
      </c>
      <c r="DB51" s="67">
        <v>5</v>
      </c>
      <c r="DC51" s="67">
        <v>0</v>
      </c>
      <c r="DE51" s="73">
        <f t="shared" ca="1" si="36"/>
        <v>0.54690137635221192</v>
      </c>
      <c r="DF51" s="74">
        <f t="shared" ca="1" si="37"/>
        <v>35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3</v>
      </c>
      <c r="E52" s="33">
        <f t="shared" ca="1" si="48"/>
        <v>6</v>
      </c>
      <c r="F52" s="33" t="str">
        <f t="shared" ca="1" si="48"/>
        <v>.</v>
      </c>
      <c r="G52" s="34">
        <f t="shared" ca="1" si="48"/>
        <v>5</v>
      </c>
      <c r="H52" s="34">
        <f t="shared" ca="1" si="48"/>
        <v>2</v>
      </c>
      <c r="I52" s="34">
        <f t="shared" ca="1" si="48"/>
        <v>7</v>
      </c>
      <c r="J52" s="35"/>
      <c r="K52" s="9"/>
      <c r="L52" s="4"/>
      <c r="M52" s="4"/>
      <c r="N52" s="31"/>
      <c r="O52" s="32">
        <f t="shared" ref="O52:T52" ca="1" si="49">O21</f>
        <v>8</v>
      </c>
      <c r="P52" s="33">
        <f t="shared" ca="1" si="49"/>
        <v>3</v>
      </c>
      <c r="Q52" s="33" t="str">
        <f t="shared" ca="1" si="49"/>
        <v>.</v>
      </c>
      <c r="R52" s="34">
        <f t="shared" ca="1" si="49"/>
        <v>2</v>
      </c>
      <c r="S52" s="34">
        <f t="shared" ca="1" si="49"/>
        <v>9</v>
      </c>
      <c r="T52" s="34">
        <f t="shared" ca="1" si="49"/>
        <v>9</v>
      </c>
      <c r="U52" s="35"/>
      <c r="V52" s="9"/>
      <c r="CC52" s="73"/>
      <c r="CD52" s="74"/>
      <c r="CE52" s="74"/>
      <c r="CF52" s="67"/>
      <c r="CG52" s="67"/>
      <c r="CH52" s="67"/>
      <c r="CI52" s="1"/>
      <c r="CJ52" s="73">
        <f t="shared" ca="1" si="30"/>
        <v>0.77768748651570874</v>
      </c>
      <c r="CK52" s="74">
        <f t="shared" ca="1" si="31"/>
        <v>25</v>
      </c>
      <c r="CL52" s="1"/>
      <c r="CM52" s="67">
        <v>52</v>
      </c>
      <c r="CN52" s="67">
        <v>6</v>
      </c>
      <c r="CO52" s="67">
        <v>7</v>
      </c>
      <c r="CQ52" s="73">
        <f t="shared" ca="1" si="32"/>
        <v>0.63630350865164231</v>
      </c>
      <c r="CR52" s="74">
        <f t="shared" ca="1" si="33"/>
        <v>37</v>
      </c>
      <c r="CS52" s="1"/>
      <c r="CT52" s="67">
        <v>52</v>
      </c>
      <c r="CU52" s="67">
        <v>5</v>
      </c>
      <c r="CV52" s="67">
        <v>1</v>
      </c>
      <c r="CX52" s="73">
        <f t="shared" ca="1" si="34"/>
        <v>0.45921011352223751</v>
      </c>
      <c r="CY52" s="74">
        <f t="shared" ca="1" si="35"/>
        <v>65</v>
      </c>
      <c r="CZ52" s="1"/>
      <c r="DA52" s="67">
        <v>52</v>
      </c>
      <c r="DB52" s="67">
        <v>5</v>
      </c>
      <c r="DC52" s="67">
        <v>1</v>
      </c>
      <c r="DE52" s="73">
        <f t="shared" ca="1" si="36"/>
        <v>0.23033607769199982</v>
      </c>
      <c r="DF52" s="74">
        <f t="shared" ca="1" si="37"/>
        <v>63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>＋</v>
      </c>
      <c r="D53" s="39">
        <f t="shared" ca="1" si="50"/>
        <v>0</v>
      </c>
      <c r="E53" s="40">
        <f t="shared" ca="1" si="50"/>
        <v>5</v>
      </c>
      <c r="F53" s="40" t="str">
        <f t="shared" ca="1" si="50"/>
        <v>.</v>
      </c>
      <c r="G53" s="41">
        <f t="shared" ca="1" si="50"/>
        <v>5</v>
      </c>
      <c r="H53" s="41">
        <f t="shared" ca="1" si="50"/>
        <v>6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>＋</v>
      </c>
      <c r="O53" s="39">
        <f t="shared" ca="1" si="51"/>
        <v>0</v>
      </c>
      <c r="P53" s="40">
        <f t="shared" ca="1" si="51"/>
        <v>1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2</v>
      </c>
      <c r="T53" s="41">
        <f t="shared" ca="1" si="51"/>
        <v>9</v>
      </c>
      <c r="U53" s="35"/>
      <c r="V53" s="9"/>
      <c r="CC53" s="73"/>
      <c r="CD53" s="74"/>
      <c r="CE53" s="74"/>
      <c r="CF53" s="67"/>
      <c r="CG53" s="67"/>
      <c r="CH53" s="67"/>
      <c r="CI53" s="1"/>
      <c r="CJ53" s="73">
        <f t="shared" ca="1" si="30"/>
        <v>0.24962380143124219</v>
      </c>
      <c r="CK53" s="74">
        <f t="shared" ca="1" si="31"/>
        <v>68</v>
      </c>
      <c r="CL53" s="1"/>
      <c r="CM53" s="67">
        <v>53</v>
      </c>
      <c r="CN53" s="67">
        <v>6</v>
      </c>
      <c r="CO53" s="67">
        <v>8</v>
      </c>
      <c r="CQ53" s="73">
        <f t="shared" ca="1" si="32"/>
        <v>0.78521312311859737</v>
      </c>
      <c r="CR53" s="74">
        <f t="shared" ca="1" si="33"/>
        <v>24</v>
      </c>
      <c r="CS53" s="1"/>
      <c r="CT53" s="67">
        <v>53</v>
      </c>
      <c r="CU53" s="67">
        <v>5</v>
      </c>
      <c r="CV53" s="67">
        <v>2</v>
      </c>
      <c r="CX53" s="73">
        <f t="shared" ca="1" si="34"/>
        <v>0.77718304424939944</v>
      </c>
      <c r="CY53" s="74">
        <f t="shared" ca="1" si="35"/>
        <v>31</v>
      </c>
      <c r="CZ53" s="1"/>
      <c r="DA53" s="67">
        <v>53</v>
      </c>
      <c r="DB53" s="67">
        <v>5</v>
      </c>
      <c r="DC53" s="67">
        <v>2</v>
      </c>
      <c r="DE53" s="73">
        <f t="shared" ca="1" si="36"/>
        <v>0.6630684852736819</v>
      </c>
      <c r="DF53" s="74">
        <f t="shared" ca="1" si="37"/>
        <v>23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4</v>
      </c>
      <c r="E54" s="55">
        <f t="shared" ca="1" si="50"/>
        <v>2</v>
      </c>
      <c r="F54" s="55" t="str">
        <f t="shared" si="50"/>
        <v>.</v>
      </c>
      <c r="G54" s="56">
        <f t="shared" ca="1" si="50"/>
        <v>0</v>
      </c>
      <c r="H54" s="57">
        <f t="shared" ca="1" si="50"/>
        <v>8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8</v>
      </c>
      <c r="P54" s="55">
        <f t="shared" ca="1" si="51"/>
        <v>4</v>
      </c>
      <c r="Q54" s="55" t="str">
        <f t="shared" si="51"/>
        <v>.</v>
      </c>
      <c r="R54" s="56">
        <f t="shared" ca="1" si="51"/>
        <v>7</v>
      </c>
      <c r="S54" s="57">
        <f t="shared" ca="1" si="51"/>
        <v>2</v>
      </c>
      <c r="T54" s="57">
        <f t="shared" ca="1" si="51"/>
        <v>8</v>
      </c>
      <c r="U54" s="58"/>
      <c r="V54" s="9"/>
      <c r="CC54" s="73"/>
      <c r="CD54" s="74"/>
      <c r="CE54" s="74"/>
      <c r="CF54" s="67"/>
      <c r="CG54" s="67"/>
      <c r="CH54" s="67"/>
      <c r="CI54" s="1"/>
      <c r="CJ54" s="73">
        <f t="shared" ca="1" si="30"/>
        <v>0.46672656541886604</v>
      </c>
      <c r="CK54" s="74">
        <f t="shared" ca="1" si="31"/>
        <v>46</v>
      </c>
      <c r="CL54" s="1"/>
      <c r="CM54" s="67">
        <v>54</v>
      </c>
      <c r="CN54" s="67">
        <v>6</v>
      </c>
      <c r="CO54" s="67">
        <v>9</v>
      </c>
      <c r="CQ54" s="73">
        <f t="shared" ca="1" si="32"/>
        <v>0.27630715274757489</v>
      </c>
      <c r="CR54" s="74">
        <f t="shared" ca="1" si="33"/>
        <v>71</v>
      </c>
      <c r="CS54" s="1"/>
      <c r="CT54" s="67">
        <v>54</v>
      </c>
      <c r="CU54" s="67">
        <v>5</v>
      </c>
      <c r="CV54" s="67">
        <v>3</v>
      </c>
      <c r="CX54" s="73">
        <f t="shared" ca="1" si="34"/>
        <v>0.36691195174580515</v>
      </c>
      <c r="CY54" s="74">
        <f t="shared" ca="1" si="35"/>
        <v>73</v>
      </c>
      <c r="CZ54" s="1"/>
      <c r="DA54" s="67">
        <v>54</v>
      </c>
      <c r="DB54" s="67">
        <v>5</v>
      </c>
      <c r="DC54" s="67">
        <v>3</v>
      </c>
      <c r="DE54" s="73">
        <f t="shared" ca="1" si="36"/>
        <v>0.24471103045173803</v>
      </c>
      <c r="DF54" s="74">
        <f t="shared" ca="1" si="37"/>
        <v>60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73"/>
      <c r="CD55" s="74"/>
      <c r="CE55" s="74"/>
      <c r="CF55" s="67"/>
      <c r="CG55" s="67"/>
      <c r="CH55" s="67"/>
      <c r="CI55" s="1"/>
      <c r="CJ55" s="73">
        <f t="shared" ca="1" si="30"/>
        <v>0.75369295359873723</v>
      </c>
      <c r="CK55" s="74">
        <f t="shared" ca="1" si="31"/>
        <v>28</v>
      </c>
      <c r="CL55" s="1"/>
      <c r="CM55" s="67">
        <v>55</v>
      </c>
      <c r="CN55" s="67">
        <v>7</v>
      </c>
      <c r="CO55" s="67">
        <v>1</v>
      </c>
      <c r="CQ55" s="73">
        <f t="shared" ca="1" si="32"/>
        <v>0.3556960790534599</v>
      </c>
      <c r="CR55" s="74">
        <f t="shared" ca="1" si="33"/>
        <v>63</v>
      </c>
      <c r="CS55" s="1"/>
      <c r="CT55" s="67">
        <v>55</v>
      </c>
      <c r="CU55" s="67">
        <v>5</v>
      </c>
      <c r="CV55" s="67">
        <v>4</v>
      </c>
      <c r="CX55" s="73">
        <f t="shared" ca="1" si="34"/>
        <v>0.42759535146381722</v>
      </c>
      <c r="CY55" s="74">
        <f t="shared" ca="1" si="35"/>
        <v>67</v>
      </c>
      <c r="CZ55" s="1"/>
      <c r="DA55" s="67">
        <v>55</v>
      </c>
      <c r="DB55" s="67">
        <v>5</v>
      </c>
      <c r="DC55" s="67">
        <v>4</v>
      </c>
      <c r="DE55" s="73">
        <f t="shared" ca="1" si="36"/>
        <v>0.54876863114023255</v>
      </c>
      <c r="DF55" s="74">
        <f t="shared" ca="1" si="37"/>
        <v>34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73"/>
      <c r="CD56" s="74"/>
      <c r="CE56" s="74"/>
      <c r="CF56" s="67"/>
      <c r="CG56" s="67"/>
      <c r="CH56" s="67"/>
      <c r="CI56" s="1"/>
      <c r="CJ56" s="73">
        <f t="shared" ca="1" si="30"/>
        <v>0.36719049228143263</v>
      </c>
      <c r="CK56" s="74">
        <f t="shared" ca="1" si="31"/>
        <v>53</v>
      </c>
      <c r="CL56" s="1"/>
      <c r="CM56" s="67">
        <v>56</v>
      </c>
      <c r="CN56" s="67">
        <v>7</v>
      </c>
      <c r="CO56" s="67">
        <v>2</v>
      </c>
      <c r="CQ56" s="73">
        <f t="shared" ca="1" si="32"/>
        <v>1.3984715930338232E-2</v>
      </c>
      <c r="CR56" s="74">
        <f t="shared" ca="1" si="33"/>
        <v>99</v>
      </c>
      <c r="CS56" s="1"/>
      <c r="CT56" s="67">
        <v>56</v>
      </c>
      <c r="CU56" s="67">
        <v>5</v>
      </c>
      <c r="CV56" s="67">
        <v>5</v>
      </c>
      <c r="CX56" s="73">
        <f t="shared" ca="1" si="34"/>
        <v>0.22960576341874916</v>
      </c>
      <c r="CY56" s="74">
        <f t="shared" ca="1" si="35"/>
        <v>87</v>
      </c>
      <c r="CZ56" s="1"/>
      <c r="DA56" s="67">
        <v>56</v>
      </c>
      <c r="DB56" s="67">
        <v>5</v>
      </c>
      <c r="DC56" s="67">
        <v>5</v>
      </c>
      <c r="DE56" s="73">
        <f t="shared" ca="1" si="36"/>
        <v>0.94575419242855352</v>
      </c>
      <c r="DF56" s="74">
        <f t="shared" ca="1" si="37"/>
        <v>6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78" t="str">
        <f ca="1">B26</f>
        <v>58.094＋4.601＝</v>
      </c>
      <c r="C57" s="79"/>
      <c r="D57" s="79"/>
      <c r="E57" s="79"/>
      <c r="F57" s="79"/>
      <c r="G57" s="79"/>
      <c r="H57" s="80">
        <f ca="1">H26</f>
        <v>62.695</v>
      </c>
      <c r="I57" s="80"/>
      <c r="J57" s="81"/>
      <c r="K57" s="9"/>
      <c r="L57" s="26"/>
      <c r="M57" s="78" t="str">
        <f ca="1">M26</f>
        <v>5.623＋25.452＝</v>
      </c>
      <c r="N57" s="79"/>
      <c r="O57" s="79"/>
      <c r="P57" s="79"/>
      <c r="Q57" s="79"/>
      <c r="R57" s="79"/>
      <c r="S57" s="80">
        <f ca="1">S26</f>
        <v>31.074999999999999</v>
      </c>
      <c r="T57" s="80"/>
      <c r="U57" s="81"/>
      <c r="V57" s="9"/>
      <c r="CC57" s="73"/>
      <c r="CD57" s="74"/>
      <c r="CE57" s="74"/>
      <c r="CF57" s="67"/>
      <c r="CG57" s="67"/>
      <c r="CH57" s="67"/>
      <c r="CI57" s="1"/>
      <c r="CJ57" s="73">
        <f t="shared" ca="1" si="30"/>
        <v>0.72693231466475161</v>
      </c>
      <c r="CK57" s="74">
        <f t="shared" ca="1" si="31"/>
        <v>30</v>
      </c>
      <c r="CL57" s="1"/>
      <c r="CM57" s="67">
        <v>57</v>
      </c>
      <c r="CN57" s="67">
        <v>7</v>
      </c>
      <c r="CO57" s="67">
        <v>3</v>
      </c>
      <c r="CQ57" s="73">
        <f t="shared" ca="1" si="32"/>
        <v>0.54257634696122325</v>
      </c>
      <c r="CR57" s="74">
        <f t="shared" ca="1" si="33"/>
        <v>47</v>
      </c>
      <c r="CS57" s="1"/>
      <c r="CT57" s="67">
        <v>57</v>
      </c>
      <c r="CU57" s="67">
        <v>5</v>
      </c>
      <c r="CV57" s="67">
        <v>6</v>
      </c>
      <c r="CX57" s="73">
        <f t="shared" ca="1" si="34"/>
        <v>0.4637403556873646</v>
      </c>
      <c r="CY57" s="74">
        <f t="shared" ca="1" si="35"/>
        <v>64</v>
      </c>
      <c r="CZ57" s="1"/>
      <c r="DA57" s="67">
        <v>57</v>
      </c>
      <c r="DB57" s="67">
        <v>5</v>
      </c>
      <c r="DC57" s="67">
        <v>6</v>
      </c>
      <c r="DE57" s="73">
        <f t="shared" ca="1" si="36"/>
        <v>0.48758630206055209</v>
      </c>
      <c r="DF57" s="74">
        <f t="shared" ca="1" si="37"/>
        <v>40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73"/>
      <c r="CD58" s="74"/>
      <c r="CE58" s="74"/>
      <c r="CF58" s="67"/>
      <c r="CG58" s="67"/>
      <c r="CH58" s="67"/>
      <c r="CI58" s="1"/>
      <c r="CJ58" s="73">
        <f t="shared" ca="1" si="30"/>
        <v>0.55299015592909806</v>
      </c>
      <c r="CK58" s="74">
        <f t="shared" ca="1" si="31"/>
        <v>43</v>
      </c>
      <c r="CL58" s="1"/>
      <c r="CM58" s="67">
        <v>58</v>
      </c>
      <c r="CN58" s="67">
        <v>7</v>
      </c>
      <c r="CO58" s="67">
        <v>4</v>
      </c>
      <c r="CQ58" s="73">
        <f t="shared" ca="1" si="32"/>
        <v>0.94235526883624043</v>
      </c>
      <c r="CR58" s="74">
        <f t="shared" ca="1" si="33"/>
        <v>9</v>
      </c>
      <c r="CS58" s="1"/>
      <c r="CT58" s="67">
        <v>58</v>
      </c>
      <c r="CU58" s="67">
        <v>5</v>
      </c>
      <c r="CV58" s="67">
        <v>7</v>
      </c>
      <c r="CX58" s="73">
        <f t="shared" ca="1" si="34"/>
        <v>0.89560342861277198</v>
      </c>
      <c r="CY58" s="74">
        <f t="shared" ca="1" si="35"/>
        <v>14</v>
      </c>
      <c r="CZ58" s="1"/>
      <c r="DA58" s="67">
        <v>58</v>
      </c>
      <c r="DB58" s="67">
        <v>5</v>
      </c>
      <c r="DC58" s="67">
        <v>7</v>
      </c>
      <c r="DE58" s="73">
        <f t="shared" ca="1" si="36"/>
        <v>0.82304989294909214</v>
      </c>
      <c r="DF58" s="74">
        <f t="shared" ca="1" si="37"/>
        <v>15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5</v>
      </c>
      <c r="E59" s="33">
        <f t="shared" ca="1" si="52"/>
        <v>8</v>
      </c>
      <c r="F59" s="33" t="str">
        <f t="shared" ca="1" si="52"/>
        <v>.</v>
      </c>
      <c r="G59" s="34">
        <f t="shared" ca="1" si="52"/>
        <v>0</v>
      </c>
      <c r="H59" s="34">
        <f t="shared" ca="1" si="52"/>
        <v>9</v>
      </c>
      <c r="I59" s="34">
        <f t="shared" ca="1" si="52"/>
        <v>4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5</v>
      </c>
      <c r="Q59" s="33" t="str">
        <f t="shared" ca="1" si="53"/>
        <v>.</v>
      </c>
      <c r="R59" s="34">
        <f t="shared" ca="1" si="53"/>
        <v>6</v>
      </c>
      <c r="S59" s="34">
        <f t="shared" ca="1" si="53"/>
        <v>2</v>
      </c>
      <c r="T59" s="34">
        <f t="shared" ca="1" si="53"/>
        <v>3</v>
      </c>
      <c r="U59" s="35"/>
      <c r="V59" s="9"/>
      <c r="CC59" s="73"/>
      <c r="CD59" s="74"/>
      <c r="CE59" s="74"/>
      <c r="CF59" s="67"/>
      <c r="CG59" s="67"/>
      <c r="CH59" s="67"/>
      <c r="CI59" s="1"/>
      <c r="CJ59" s="73">
        <f t="shared" ca="1" si="30"/>
        <v>0.76092200087410566</v>
      </c>
      <c r="CK59" s="74">
        <f t="shared" ca="1" si="31"/>
        <v>26</v>
      </c>
      <c r="CL59" s="1"/>
      <c r="CM59" s="67">
        <v>59</v>
      </c>
      <c r="CN59" s="67">
        <v>7</v>
      </c>
      <c r="CO59" s="67">
        <v>5</v>
      </c>
      <c r="CQ59" s="73">
        <f t="shared" ca="1" si="32"/>
        <v>0.50932403081103927</v>
      </c>
      <c r="CR59" s="74">
        <f t="shared" ca="1" si="33"/>
        <v>55</v>
      </c>
      <c r="CS59" s="1"/>
      <c r="CT59" s="67">
        <v>59</v>
      </c>
      <c r="CU59" s="67">
        <v>5</v>
      </c>
      <c r="CV59" s="67">
        <v>8</v>
      </c>
      <c r="CX59" s="73">
        <f t="shared" ca="1" si="34"/>
        <v>0.96567752432274367</v>
      </c>
      <c r="CY59" s="74">
        <f t="shared" ca="1" si="35"/>
        <v>5</v>
      </c>
      <c r="CZ59" s="1"/>
      <c r="DA59" s="67">
        <v>59</v>
      </c>
      <c r="DB59" s="67">
        <v>5</v>
      </c>
      <c r="DC59" s="67">
        <v>8</v>
      </c>
      <c r="DE59" s="73">
        <f t="shared" ca="1" si="36"/>
        <v>0.25917546062829833</v>
      </c>
      <c r="DF59" s="74">
        <f t="shared" ca="1" si="37"/>
        <v>58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>＋</v>
      </c>
      <c r="D60" s="39">
        <f t="shared" ca="1" si="54"/>
        <v>0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0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>＋</v>
      </c>
      <c r="O60" s="39">
        <f t="shared" ca="1" si="55"/>
        <v>2</v>
      </c>
      <c r="P60" s="40">
        <f t="shared" ca="1" si="55"/>
        <v>5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5</v>
      </c>
      <c r="T60" s="41">
        <f t="shared" ca="1" si="55"/>
        <v>2</v>
      </c>
      <c r="U60" s="35"/>
      <c r="V60" s="9"/>
      <c r="CC60" s="73"/>
      <c r="CD60" s="74"/>
      <c r="CE60" s="74"/>
      <c r="CF60" s="67"/>
      <c r="CG60" s="67"/>
      <c r="CH60" s="67"/>
      <c r="CI60" s="1"/>
      <c r="CJ60" s="73">
        <f t="shared" ca="1" si="30"/>
        <v>0.31446653841445749</v>
      </c>
      <c r="CK60" s="74">
        <f t="shared" ca="1" si="31"/>
        <v>59</v>
      </c>
      <c r="CL60" s="1"/>
      <c r="CM60" s="67">
        <v>60</v>
      </c>
      <c r="CN60" s="67">
        <v>7</v>
      </c>
      <c r="CO60" s="67">
        <v>6</v>
      </c>
      <c r="CQ60" s="73">
        <f t="shared" ca="1" si="32"/>
        <v>0.35219286341140177</v>
      </c>
      <c r="CR60" s="74">
        <f t="shared" ca="1" si="33"/>
        <v>64</v>
      </c>
      <c r="CS60" s="1"/>
      <c r="CT60" s="67">
        <v>60</v>
      </c>
      <c r="CU60" s="67">
        <v>5</v>
      </c>
      <c r="CV60" s="67">
        <v>9</v>
      </c>
      <c r="CX60" s="73">
        <f t="shared" ca="1" si="34"/>
        <v>0.92207680447888773</v>
      </c>
      <c r="CY60" s="74">
        <f t="shared" ca="1" si="35"/>
        <v>10</v>
      </c>
      <c r="CZ60" s="1"/>
      <c r="DA60" s="67">
        <v>60</v>
      </c>
      <c r="DB60" s="67">
        <v>5</v>
      </c>
      <c r="DC60" s="67">
        <v>9</v>
      </c>
      <c r="DE60" s="73">
        <f t="shared" ca="1" si="36"/>
        <v>0.50342515941405241</v>
      </c>
      <c r="DF60" s="74">
        <f t="shared" ca="1" si="37"/>
        <v>38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6</v>
      </c>
      <c r="E61" s="55">
        <f t="shared" ca="1" si="54"/>
        <v>2</v>
      </c>
      <c r="F61" s="55" t="str">
        <f t="shared" si="54"/>
        <v>.</v>
      </c>
      <c r="G61" s="56">
        <f t="shared" ca="1" si="54"/>
        <v>6</v>
      </c>
      <c r="H61" s="57">
        <f t="shared" ca="1" si="54"/>
        <v>9</v>
      </c>
      <c r="I61" s="57">
        <f t="shared" ca="1" si="54"/>
        <v>5</v>
      </c>
      <c r="J61" s="58"/>
      <c r="K61" s="9"/>
      <c r="L61" s="4"/>
      <c r="M61" s="4"/>
      <c r="N61" s="42"/>
      <c r="O61" s="54">
        <f t="shared" ca="1" si="55"/>
        <v>3</v>
      </c>
      <c r="P61" s="55">
        <f t="shared" ca="1" si="55"/>
        <v>1</v>
      </c>
      <c r="Q61" s="55" t="str">
        <f t="shared" si="55"/>
        <v>.</v>
      </c>
      <c r="R61" s="56">
        <f t="shared" ca="1" si="55"/>
        <v>0</v>
      </c>
      <c r="S61" s="57">
        <f t="shared" ca="1" si="55"/>
        <v>7</v>
      </c>
      <c r="T61" s="57">
        <f t="shared" ca="1" si="55"/>
        <v>5</v>
      </c>
      <c r="U61" s="58"/>
      <c r="V61" s="9"/>
      <c r="CC61" s="73"/>
      <c r="CD61" s="74"/>
      <c r="CE61" s="74"/>
      <c r="CF61" s="67"/>
      <c r="CG61" s="67"/>
      <c r="CH61" s="67"/>
      <c r="CI61" s="1"/>
      <c r="CJ61" s="73">
        <f t="shared" ca="1" si="30"/>
        <v>0.20883479849073427</v>
      </c>
      <c r="CK61" s="74">
        <f t="shared" ca="1" si="31"/>
        <v>71</v>
      </c>
      <c r="CL61" s="1"/>
      <c r="CM61" s="67">
        <v>61</v>
      </c>
      <c r="CN61" s="67">
        <v>7</v>
      </c>
      <c r="CO61" s="67">
        <v>7</v>
      </c>
      <c r="CQ61" s="73">
        <f t="shared" ca="1" si="32"/>
        <v>0.20814976434639165</v>
      </c>
      <c r="CR61" s="74">
        <f t="shared" ca="1" si="33"/>
        <v>76</v>
      </c>
      <c r="CS61" s="1"/>
      <c r="CT61" s="67">
        <v>61</v>
      </c>
      <c r="CU61" s="67">
        <v>6</v>
      </c>
      <c r="CV61" s="67">
        <v>0</v>
      </c>
      <c r="CX61" s="73">
        <f t="shared" ca="1" si="34"/>
        <v>0.97590345887274577</v>
      </c>
      <c r="CY61" s="74">
        <f t="shared" ca="1" si="35"/>
        <v>4</v>
      </c>
      <c r="CZ61" s="1"/>
      <c r="DA61" s="67">
        <v>61</v>
      </c>
      <c r="DB61" s="67">
        <v>6</v>
      </c>
      <c r="DC61" s="67">
        <v>0</v>
      </c>
      <c r="DE61" s="73">
        <f t="shared" ca="1" si="36"/>
        <v>0.15543316636042992</v>
      </c>
      <c r="DF61" s="74">
        <f t="shared" ca="1" si="37"/>
        <v>74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73"/>
      <c r="CD62" s="74"/>
      <c r="CE62" s="74"/>
      <c r="CF62" s="67"/>
      <c r="CG62" s="67"/>
      <c r="CH62" s="67"/>
      <c r="CI62" s="1"/>
      <c r="CJ62" s="73">
        <f t="shared" ca="1" si="30"/>
        <v>0.99946280990016956</v>
      </c>
      <c r="CK62" s="74">
        <f t="shared" ca="1" si="31"/>
        <v>1</v>
      </c>
      <c r="CL62" s="1"/>
      <c r="CM62" s="67">
        <v>62</v>
      </c>
      <c r="CN62" s="67">
        <v>7</v>
      </c>
      <c r="CO62" s="67">
        <v>8</v>
      </c>
      <c r="CQ62" s="73">
        <f t="shared" ca="1" si="32"/>
        <v>0.14614528637841506</v>
      </c>
      <c r="CR62" s="74">
        <f t="shared" ca="1" si="33"/>
        <v>86</v>
      </c>
      <c r="CS62" s="1"/>
      <c r="CT62" s="67">
        <v>62</v>
      </c>
      <c r="CU62" s="67">
        <v>6</v>
      </c>
      <c r="CV62" s="67">
        <v>1</v>
      </c>
      <c r="CX62" s="73">
        <f t="shared" ca="1" si="34"/>
        <v>0.94778177161363697</v>
      </c>
      <c r="CY62" s="74">
        <f t="shared" ca="1" si="35"/>
        <v>8</v>
      </c>
      <c r="CZ62" s="1"/>
      <c r="DA62" s="67">
        <v>62</v>
      </c>
      <c r="DB62" s="67">
        <v>6</v>
      </c>
      <c r="DC62" s="67">
        <v>1</v>
      </c>
      <c r="DE62" s="73">
        <f t="shared" ca="1" si="36"/>
        <v>0.24527661711834214</v>
      </c>
      <c r="DF62" s="74">
        <f t="shared" ca="1" si="37"/>
        <v>59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73"/>
      <c r="CD63" s="74"/>
      <c r="CE63" s="74"/>
      <c r="CF63" s="67"/>
      <c r="CG63" s="67"/>
      <c r="CH63" s="67"/>
      <c r="CI63" s="1"/>
      <c r="CJ63" s="73">
        <f t="shared" ca="1" si="30"/>
        <v>0.6587986569475528</v>
      </c>
      <c r="CK63" s="74">
        <f t="shared" ca="1" si="31"/>
        <v>35</v>
      </c>
      <c r="CM63" s="67">
        <v>63</v>
      </c>
      <c r="CN63" s="67">
        <v>7</v>
      </c>
      <c r="CO63" s="67">
        <v>9</v>
      </c>
      <c r="CQ63" s="73">
        <f t="shared" ca="1" si="32"/>
        <v>0.44684361066368572</v>
      </c>
      <c r="CR63" s="74">
        <f t="shared" ca="1" si="33"/>
        <v>59</v>
      </c>
      <c r="CT63" s="67">
        <v>63</v>
      </c>
      <c r="CU63" s="67">
        <v>6</v>
      </c>
      <c r="CV63" s="67">
        <v>2</v>
      </c>
      <c r="CX63" s="73">
        <f t="shared" ca="1" si="34"/>
        <v>0.48476931345099994</v>
      </c>
      <c r="CY63" s="74">
        <f t="shared" ca="1" si="35"/>
        <v>60</v>
      </c>
      <c r="DA63" s="67">
        <v>63</v>
      </c>
      <c r="DB63" s="67">
        <v>6</v>
      </c>
      <c r="DC63" s="67">
        <v>2</v>
      </c>
      <c r="DE63" s="73">
        <f t="shared" ca="1" si="36"/>
        <v>0.47725132158610162</v>
      </c>
      <c r="DF63" s="74">
        <f t="shared" ca="1" si="37"/>
        <v>42</v>
      </c>
      <c r="DH63" s="67">
        <v>63</v>
      </c>
      <c r="DI63" s="67">
        <v>7</v>
      </c>
      <c r="DJ63" s="67">
        <v>9</v>
      </c>
    </row>
    <row r="64" spans="1:114" ht="18.75" x14ac:dyDescent="0.25">
      <c r="CC64" s="73"/>
      <c r="CD64" s="74"/>
      <c r="CE64" s="74"/>
      <c r="CF64" s="67"/>
      <c r="CG64" s="67"/>
      <c r="CH64" s="67"/>
      <c r="CI64" s="1"/>
      <c r="CJ64" s="73">
        <f t="shared" ca="1" si="30"/>
        <v>0.91580948973931098</v>
      </c>
      <c r="CK64" s="74">
        <f t="shared" ca="1" si="31"/>
        <v>6</v>
      </c>
      <c r="CM64" s="67">
        <v>64</v>
      </c>
      <c r="CN64" s="67">
        <v>8</v>
      </c>
      <c r="CO64" s="67">
        <v>1</v>
      </c>
      <c r="CQ64" s="73">
        <f t="shared" ca="1" si="32"/>
        <v>0.33694062194025465</v>
      </c>
      <c r="CR64" s="74">
        <f t="shared" ca="1" si="33"/>
        <v>66</v>
      </c>
      <c r="CT64" s="67">
        <v>64</v>
      </c>
      <c r="CU64" s="67">
        <v>6</v>
      </c>
      <c r="CV64" s="67">
        <v>3</v>
      </c>
      <c r="CX64" s="73">
        <f t="shared" ca="1" si="34"/>
        <v>0.28358043016402001</v>
      </c>
      <c r="CY64" s="74">
        <f t="shared" ca="1" si="35"/>
        <v>81</v>
      </c>
      <c r="DA64" s="67">
        <v>64</v>
      </c>
      <c r="DB64" s="67">
        <v>6</v>
      </c>
      <c r="DC64" s="67">
        <v>3</v>
      </c>
      <c r="DE64" s="73">
        <f t="shared" ca="1" si="36"/>
        <v>0.64687232602480638</v>
      </c>
      <c r="DF64" s="74">
        <f t="shared" ca="1" si="37"/>
        <v>24</v>
      </c>
      <c r="DH64" s="67">
        <v>64</v>
      </c>
      <c r="DI64" s="67">
        <v>8</v>
      </c>
      <c r="DJ64" s="67">
        <v>1</v>
      </c>
    </row>
    <row r="65" spans="81:114" ht="18.75" x14ac:dyDescent="0.25">
      <c r="CC65" s="73"/>
      <c r="CD65" s="74"/>
      <c r="CE65" s="74"/>
      <c r="CF65" s="67"/>
      <c r="CG65" s="67"/>
      <c r="CH65" s="67"/>
      <c r="CI65" s="1"/>
      <c r="CJ65" s="73">
        <f t="shared" ca="1" si="30"/>
        <v>0.16851665490481293</v>
      </c>
      <c r="CK65" s="74">
        <f t="shared" ca="1" si="31"/>
        <v>74</v>
      </c>
      <c r="CM65" s="67">
        <v>65</v>
      </c>
      <c r="CN65" s="67">
        <v>8</v>
      </c>
      <c r="CO65" s="67">
        <v>2</v>
      </c>
      <c r="CQ65" s="73">
        <f t="shared" ca="1" si="32"/>
        <v>0.43744610061534706</v>
      </c>
      <c r="CR65" s="74">
        <f t="shared" ca="1" si="33"/>
        <v>60</v>
      </c>
      <c r="CT65" s="67">
        <v>65</v>
      </c>
      <c r="CU65" s="67">
        <v>6</v>
      </c>
      <c r="CV65" s="67">
        <v>4</v>
      </c>
      <c r="CX65" s="73">
        <f t="shared" ca="1" si="34"/>
        <v>0.81488566751900338</v>
      </c>
      <c r="CY65" s="74">
        <f t="shared" ca="1" si="35"/>
        <v>24</v>
      </c>
      <c r="DA65" s="67">
        <v>65</v>
      </c>
      <c r="DB65" s="67">
        <v>6</v>
      </c>
      <c r="DC65" s="67">
        <v>4</v>
      </c>
      <c r="DE65" s="73">
        <f t="shared" ca="1" si="36"/>
        <v>0.92620269389975529</v>
      </c>
      <c r="DF65" s="74">
        <f t="shared" ca="1" si="37"/>
        <v>7</v>
      </c>
      <c r="DH65" s="67">
        <v>65</v>
      </c>
      <c r="DI65" s="67">
        <v>8</v>
      </c>
      <c r="DJ65" s="67">
        <v>2</v>
      </c>
    </row>
    <row r="66" spans="81:114" ht="18.75" x14ac:dyDescent="0.25">
      <c r="CC66" s="73"/>
      <c r="CD66" s="74"/>
      <c r="CE66" s="74"/>
      <c r="CF66" s="67"/>
      <c r="CG66" s="67"/>
      <c r="CH66" s="67"/>
      <c r="CI66" s="1"/>
      <c r="CJ66" s="73">
        <f t="shared" ref="CJ66:CJ81" ca="1" si="56">RAND()</f>
        <v>0.25832327450325065</v>
      </c>
      <c r="CK66" s="74">
        <f t="shared" ref="CK66:CK81" ca="1" si="57">RANK(CJ66,$CJ$1:$CJ$100,)</f>
        <v>65</v>
      </c>
      <c r="CM66" s="67">
        <v>66</v>
      </c>
      <c r="CN66" s="67">
        <v>8</v>
      </c>
      <c r="CO66" s="67">
        <v>3</v>
      </c>
      <c r="CQ66" s="73">
        <f t="shared" ref="CQ66:CQ100" ca="1" si="58">RAND()</f>
        <v>0.98230982011444656</v>
      </c>
      <c r="CR66" s="74">
        <f t="shared" ref="CR66:CR100" ca="1" si="59">RANK(CQ66,$CQ$1:$CQ$100,)</f>
        <v>3</v>
      </c>
      <c r="CT66" s="67">
        <v>66</v>
      </c>
      <c r="CU66" s="67">
        <v>6</v>
      </c>
      <c r="CV66" s="67">
        <v>5</v>
      </c>
      <c r="CX66" s="73">
        <f t="shared" ref="CX66:CX100" ca="1" si="60">RAND()</f>
        <v>0.24344013868511671</v>
      </c>
      <c r="CY66" s="74">
        <f t="shared" ref="CY66:CY100" ca="1" si="61">RANK(CX66,$CX$1:$CX$100,)</f>
        <v>86</v>
      </c>
      <c r="DA66" s="67">
        <v>66</v>
      </c>
      <c r="DB66" s="67">
        <v>6</v>
      </c>
      <c r="DC66" s="67">
        <v>5</v>
      </c>
      <c r="DE66" s="73">
        <f t="shared" ref="DE66:DE81" ca="1" si="62">RAND()</f>
        <v>5.0821906508967341E-2</v>
      </c>
      <c r="DF66" s="74">
        <f t="shared" ref="DF66:DF81" ca="1" si="63">RANK(DE66,$DE$1:$DE$100,)</f>
        <v>80</v>
      </c>
      <c r="DH66" s="67">
        <v>66</v>
      </c>
      <c r="DI66" s="67">
        <v>8</v>
      </c>
      <c r="DJ66" s="67">
        <v>3</v>
      </c>
    </row>
    <row r="67" spans="81:114" ht="18.75" x14ac:dyDescent="0.25">
      <c r="CC67" s="73"/>
      <c r="CD67" s="74"/>
      <c r="CE67" s="74"/>
      <c r="CF67" s="67"/>
      <c r="CG67" s="67"/>
      <c r="CH67" s="67"/>
      <c r="CI67" s="1"/>
      <c r="CJ67" s="73">
        <f t="shared" ca="1" si="56"/>
        <v>0.88054216393754636</v>
      </c>
      <c r="CK67" s="74">
        <f t="shared" ca="1" si="57"/>
        <v>11</v>
      </c>
      <c r="CM67" s="67">
        <v>67</v>
      </c>
      <c r="CN67" s="67">
        <v>8</v>
      </c>
      <c r="CO67" s="67">
        <v>4</v>
      </c>
      <c r="CQ67" s="73">
        <f t="shared" ca="1" si="58"/>
        <v>0.61122004962232157</v>
      </c>
      <c r="CR67" s="74">
        <f t="shared" ca="1" si="59"/>
        <v>41</v>
      </c>
      <c r="CT67" s="67">
        <v>67</v>
      </c>
      <c r="CU67" s="67">
        <v>6</v>
      </c>
      <c r="CV67" s="67">
        <v>6</v>
      </c>
      <c r="CX67" s="73">
        <f t="shared" ca="1" si="60"/>
        <v>0.84657713545860136</v>
      </c>
      <c r="CY67" s="74">
        <f t="shared" ca="1" si="61"/>
        <v>19</v>
      </c>
      <c r="DA67" s="67">
        <v>67</v>
      </c>
      <c r="DB67" s="67">
        <v>6</v>
      </c>
      <c r="DC67" s="67">
        <v>6</v>
      </c>
      <c r="DE67" s="73">
        <f t="shared" ca="1" si="62"/>
        <v>0.9790009855665387</v>
      </c>
      <c r="DF67" s="74">
        <f t="shared" ca="1" si="63"/>
        <v>4</v>
      </c>
      <c r="DH67" s="67">
        <v>67</v>
      </c>
      <c r="DI67" s="67">
        <v>8</v>
      </c>
      <c r="DJ67" s="67">
        <v>4</v>
      </c>
    </row>
    <row r="68" spans="81:114" ht="18.75" x14ac:dyDescent="0.25">
      <c r="CC68" s="73"/>
      <c r="CD68" s="74"/>
      <c r="CE68" s="74"/>
      <c r="CF68" s="67"/>
      <c r="CG68" s="67"/>
      <c r="CH68" s="67"/>
      <c r="CI68" s="1"/>
      <c r="CJ68" s="73">
        <f t="shared" ca="1" si="56"/>
        <v>0.97886173249633501</v>
      </c>
      <c r="CK68" s="74">
        <f t="shared" ca="1" si="57"/>
        <v>2</v>
      </c>
      <c r="CM68" s="67">
        <v>68</v>
      </c>
      <c r="CN68" s="67">
        <v>8</v>
      </c>
      <c r="CO68" s="67">
        <v>5</v>
      </c>
      <c r="CQ68" s="73">
        <f t="shared" ca="1" si="58"/>
        <v>0.1965490545891001</v>
      </c>
      <c r="CR68" s="74">
        <f t="shared" ca="1" si="59"/>
        <v>78</v>
      </c>
      <c r="CT68" s="67">
        <v>68</v>
      </c>
      <c r="CU68" s="67">
        <v>6</v>
      </c>
      <c r="CV68" s="67">
        <v>7</v>
      </c>
      <c r="CX68" s="73">
        <f t="shared" ca="1" si="60"/>
        <v>0.57507554220873924</v>
      </c>
      <c r="CY68" s="74">
        <f t="shared" ca="1" si="61"/>
        <v>51</v>
      </c>
      <c r="DA68" s="67">
        <v>68</v>
      </c>
      <c r="DB68" s="67">
        <v>6</v>
      </c>
      <c r="DC68" s="67">
        <v>7</v>
      </c>
      <c r="DE68" s="73">
        <f t="shared" ca="1" si="62"/>
        <v>0.33988566710004009</v>
      </c>
      <c r="DF68" s="74">
        <f t="shared" ca="1" si="63"/>
        <v>49</v>
      </c>
      <c r="DH68" s="67">
        <v>68</v>
      </c>
      <c r="DI68" s="67">
        <v>8</v>
      </c>
      <c r="DJ68" s="67">
        <v>5</v>
      </c>
    </row>
    <row r="69" spans="81:114" ht="18.75" x14ac:dyDescent="0.25">
      <c r="CC69" s="73"/>
      <c r="CD69" s="74"/>
      <c r="CE69" s="74"/>
      <c r="CF69" s="67"/>
      <c r="CG69" s="67"/>
      <c r="CH69" s="67"/>
      <c r="CI69" s="1"/>
      <c r="CJ69" s="73">
        <f t="shared" ca="1" si="56"/>
        <v>0.28292686324449956</v>
      </c>
      <c r="CK69" s="74">
        <f t="shared" ca="1" si="57"/>
        <v>63</v>
      </c>
      <c r="CM69" s="67">
        <v>69</v>
      </c>
      <c r="CN69" s="67">
        <v>8</v>
      </c>
      <c r="CO69" s="67">
        <v>6</v>
      </c>
      <c r="CQ69" s="73">
        <f t="shared" ca="1" si="58"/>
        <v>0.97391082267246165</v>
      </c>
      <c r="CR69" s="74">
        <f t="shared" ca="1" si="59"/>
        <v>6</v>
      </c>
      <c r="CT69" s="67">
        <v>69</v>
      </c>
      <c r="CU69" s="67">
        <v>6</v>
      </c>
      <c r="CV69" s="67">
        <v>8</v>
      </c>
      <c r="CX69" s="73">
        <f t="shared" ca="1" si="60"/>
        <v>0.86611535107257598</v>
      </c>
      <c r="CY69" s="74">
        <f t="shared" ca="1" si="61"/>
        <v>17</v>
      </c>
      <c r="DA69" s="67">
        <v>69</v>
      </c>
      <c r="DB69" s="67">
        <v>6</v>
      </c>
      <c r="DC69" s="67">
        <v>8</v>
      </c>
      <c r="DE69" s="73">
        <f t="shared" ca="1" si="62"/>
        <v>0.99705899313789603</v>
      </c>
      <c r="DF69" s="74">
        <f t="shared" ca="1" si="63"/>
        <v>1</v>
      </c>
      <c r="DH69" s="67">
        <v>69</v>
      </c>
      <c r="DI69" s="67">
        <v>8</v>
      </c>
      <c r="DJ69" s="67">
        <v>6</v>
      </c>
    </row>
    <row r="70" spans="81:114" ht="18.75" x14ac:dyDescent="0.25">
      <c r="CC70" s="73"/>
      <c r="CD70" s="74"/>
      <c r="CE70" s="74"/>
      <c r="CF70" s="67"/>
      <c r="CG70" s="67"/>
      <c r="CH70" s="67"/>
      <c r="CI70" s="1"/>
      <c r="CJ70" s="73">
        <f t="shared" ca="1" si="56"/>
        <v>0.14366790036007115</v>
      </c>
      <c r="CK70" s="74">
        <f t="shared" ca="1" si="57"/>
        <v>76</v>
      </c>
      <c r="CM70" s="67">
        <v>70</v>
      </c>
      <c r="CN70" s="67">
        <v>8</v>
      </c>
      <c r="CO70" s="67">
        <v>7</v>
      </c>
      <c r="CQ70" s="73">
        <f t="shared" ca="1" si="58"/>
        <v>0.81864786624157293</v>
      </c>
      <c r="CR70" s="74">
        <f t="shared" ca="1" si="59"/>
        <v>17</v>
      </c>
      <c r="CT70" s="67">
        <v>70</v>
      </c>
      <c r="CU70" s="67">
        <v>6</v>
      </c>
      <c r="CV70" s="67">
        <v>9</v>
      </c>
      <c r="CX70" s="73">
        <f t="shared" ca="1" si="60"/>
        <v>0.28367843494989475</v>
      </c>
      <c r="CY70" s="74">
        <f t="shared" ca="1" si="61"/>
        <v>80</v>
      </c>
      <c r="DA70" s="67">
        <v>70</v>
      </c>
      <c r="DB70" s="67">
        <v>6</v>
      </c>
      <c r="DC70" s="67">
        <v>9</v>
      </c>
      <c r="DE70" s="73">
        <f t="shared" ca="1" si="62"/>
        <v>0.28841345261589424</v>
      </c>
      <c r="DF70" s="74">
        <f t="shared" ca="1" si="63"/>
        <v>55</v>
      </c>
      <c r="DH70" s="67">
        <v>70</v>
      </c>
      <c r="DI70" s="67">
        <v>8</v>
      </c>
      <c r="DJ70" s="67">
        <v>7</v>
      </c>
    </row>
    <row r="71" spans="81:114" ht="18.75" x14ac:dyDescent="0.25">
      <c r="CC71" s="73"/>
      <c r="CD71" s="74"/>
      <c r="CE71" s="74"/>
      <c r="CF71" s="67"/>
      <c r="CG71" s="67"/>
      <c r="CH71" s="67"/>
      <c r="CI71" s="1"/>
      <c r="CJ71" s="73">
        <f t="shared" ca="1" si="56"/>
        <v>0.34260047370875368</v>
      </c>
      <c r="CK71" s="74">
        <f t="shared" ca="1" si="57"/>
        <v>55</v>
      </c>
      <c r="CM71" s="67">
        <v>71</v>
      </c>
      <c r="CN71" s="67">
        <v>8</v>
      </c>
      <c r="CO71" s="67">
        <v>8</v>
      </c>
      <c r="CQ71" s="73">
        <f t="shared" ca="1" si="58"/>
        <v>6.718858781821746E-2</v>
      </c>
      <c r="CR71" s="74">
        <f t="shared" ca="1" si="59"/>
        <v>91</v>
      </c>
      <c r="CT71" s="67">
        <v>71</v>
      </c>
      <c r="CU71" s="67">
        <v>7</v>
      </c>
      <c r="CV71" s="67">
        <v>0</v>
      </c>
      <c r="CX71" s="73">
        <f t="shared" ca="1" si="60"/>
        <v>0.48021302956701684</v>
      </c>
      <c r="CY71" s="74">
        <f t="shared" ca="1" si="61"/>
        <v>63</v>
      </c>
      <c r="DA71" s="67">
        <v>71</v>
      </c>
      <c r="DB71" s="67">
        <v>7</v>
      </c>
      <c r="DC71" s="67">
        <v>0</v>
      </c>
      <c r="DE71" s="73">
        <f t="shared" ca="1" si="62"/>
        <v>0.18143880439256355</v>
      </c>
      <c r="DF71" s="74">
        <f t="shared" ca="1" si="63"/>
        <v>72</v>
      </c>
      <c r="DH71" s="67">
        <v>71</v>
      </c>
      <c r="DI71" s="67">
        <v>8</v>
      </c>
      <c r="DJ71" s="67">
        <v>8</v>
      </c>
    </row>
    <row r="72" spans="81:114" ht="18.75" x14ac:dyDescent="0.25">
      <c r="CC72" s="73"/>
      <c r="CD72" s="74"/>
      <c r="CE72" s="74"/>
      <c r="CF72" s="67"/>
      <c r="CG72" s="67"/>
      <c r="CH72" s="67"/>
      <c r="CI72" s="1"/>
      <c r="CJ72" s="73">
        <f t="shared" ca="1" si="56"/>
        <v>0.19519786895240965</v>
      </c>
      <c r="CK72" s="74">
        <f t="shared" ca="1" si="57"/>
        <v>72</v>
      </c>
      <c r="CM72" s="67">
        <v>72</v>
      </c>
      <c r="CN72" s="67">
        <v>8</v>
      </c>
      <c r="CO72" s="67">
        <v>9</v>
      </c>
      <c r="CQ72" s="73">
        <f t="shared" ca="1" si="58"/>
        <v>0.12780918635119765</v>
      </c>
      <c r="CR72" s="74">
        <f t="shared" ca="1" si="59"/>
        <v>87</v>
      </c>
      <c r="CT72" s="67">
        <v>72</v>
      </c>
      <c r="CU72" s="67">
        <v>7</v>
      </c>
      <c r="CV72" s="67">
        <v>1</v>
      </c>
      <c r="CX72" s="73">
        <f t="shared" ca="1" si="60"/>
        <v>0.44122859988940288</v>
      </c>
      <c r="CY72" s="74">
        <f t="shared" ca="1" si="61"/>
        <v>66</v>
      </c>
      <c r="DA72" s="67">
        <v>72</v>
      </c>
      <c r="DB72" s="67">
        <v>7</v>
      </c>
      <c r="DC72" s="67">
        <v>1</v>
      </c>
      <c r="DE72" s="73">
        <f t="shared" ca="1" si="62"/>
        <v>0.23341051083468323</v>
      </c>
      <c r="DF72" s="74">
        <f t="shared" ca="1" si="63"/>
        <v>62</v>
      </c>
      <c r="DH72" s="67">
        <v>72</v>
      </c>
      <c r="DI72" s="67">
        <v>8</v>
      </c>
      <c r="DJ72" s="67">
        <v>9</v>
      </c>
    </row>
    <row r="73" spans="81:114" ht="18.75" x14ac:dyDescent="0.25">
      <c r="CC73" s="73"/>
      <c r="CD73" s="74"/>
      <c r="CE73" s="74"/>
      <c r="CF73" s="67"/>
      <c r="CG73" s="67"/>
      <c r="CH73" s="67"/>
      <c r="CI73" s="1"/>
      <c r="CJ73" s="73">
        <f t="shared" ca="1" si="56"/>
        <v>0.29893541220330955</v>
      </c>
      <c r="CK73" s="74">
        <f t="shared" ca="1" si="57"/>
        <v>60</v>
      </c>
      <c r="CM73" s="67">
        <v>73</v>
      </c>
      <c r="CN73" s="67">
        <v>9</v>
      </c>
      <c r="CO73" s="67">
        <v>1</v>
      </c>
      <c r="CQ73" s="73">
        <f t="shared" ca="1" si="58"/>
        <v>0.78583751114290157</v>
      </c>
      <c r="CR73" s="74">
        <f t="shared" ca="1" si="59"/>
        <v>23</v>
      </c>
      <c r="CT73" s="67">
        <v>73</v>
      </c>
      <c r="CU73" s="67">
        <v>7</v>
      </c>
      <c r="CV73" s="67">
        <v>2</v>
      </c>
      <c r="CX73" s="73">
        <f t="shared" ca="1" si="60"/>
        <v>0.25308625661303774</v>
      </c>
      <c r="CY73" s="74">
        <f t="shared" ca="1" si="61"/>
        <v>84</v>
      </c>
      <c r="DA73" s="67">
        <v>73</v>
      </c>
      <c r="DB73" s="67">
        <v>7</v>
      </c>
      <c r="DC73" s="67">
        <v>2</v>
      </c>
      <c r="DE73" s="73">
        <f t="shared" ca="1" si="62"/>
        <v>0.9171632075815076</v>
      </c>
      <c r="DF73" s="74">
        <f t="shared" ca="1" si="63"/>
        <v>8</v>
      </c>
      <c r="DH73" s="67">
        <v>73</v>
      </c>
      <c r="DI73" s="67">
        <v>9</v>
      </c>
      <c r="DJ73" s="67">
        <v>1</v>
      </c>
    </row>
    <row r="74" spans="81:114" ht="18.75" x14ac:dyDescent="0.25">
      <c r="CC74" s="73"/>
      <c r="CD74" s="74"/>
      <c r="CE74" s="74"/>
      <c r="CF74" s="67"/>
      <c r="CG74" s="67"/>
      <c r="CH74" s="67"/>
      <c r="CI74" s="1"/>
      <c r="CJ74" s="73">
        <f t="shared" ca="1" si="56"/>
        <v>0.66961969252310505</v>
      </c>
      <c r="CK74" s="74">
        <f t="shared" ca="1" si="57"/>
        <v>33</v>
      </c>
      <c r="CM74" s="67">
        <v>74</v>
      </c>
      <c r="CN74" s="67">
        <v>9</v>
      </c>
      <c r="CO74" s="67">
        <v>2</v>
      </c>
      <c r="CQ74" s="73">
        <f t="shared" ca="1" si="58"/>
        <v>0.22999956679214395</v>
      </c>
      <c r="CR74" s="74">
        <f t="shared" ca="1" si="59"/>
        <v>75</v>
      </c>
      <c r="CT74" s="67">
        <v>74</v>
      </c>
      <c r="CU74" s="67">
        <v>7</v>
      </c>
      <c r="CV74" s="67">
        <v>3</v>
      </c>
      <c r="CX74" s="73">
        <f t="shared" ca="1" si="60"/>
        <v>0.82545528960214742</v>
      </c>
      <c r="CY74" s="74">
        <f t="shared" ca="1" si="61"/>
        <v>23</v>
      </c>
      <c r="DA74" s="67">
        <v>74</v>
      </c>
      <c r="DB74" s="67">
        <v>7</v>
      </c>
      <c r="DC74" s="67">
        <v>3</v>
      </c>
      <c r="DE74" s="73">
        <f t="shared" ca="1" si="62"/>
        <v>0.41613444030887925</v>
      </c>
      <c r="DF74" s="74">
        <f t="shared" ca="1" si="63"/>
        <v>46</v>
      </c>
      <c r="DH74" s="67">
        <v>74</v>
      </c>
      <c r="DI74" s="67">
        <v>9</v>
      </c>
      <c r="DJ74" s="67">
        <v>2</v>
      </c>
    </row>
    <row r="75" spans="81:114" ht="18.75" x14ac:dyDescent="0.25">
      <c r="CC75" s="73"/>
      <c r="CD75" s="74"/>
      <c r="CE75" s="74"/>
      <c r="CF75" s="67"/>
      <c r="CG75" s="67"/>
      <c r="CH75" s="67"/>
      <c r="CI75" s="1"/>
      <c r="CJ75" s="73">
        <f t="shared" ca="1" si="56"/>
        <v>0.32719075388029362</v>
      </c>
      <c r="CK75" s="74">
        <f t="shared" ca="1" si="57"/>
        <v>56</v>
      </c>
      <c r="CM75" s="67">
        <v>75</v>
      </c>
      <c r="CN75" s="67">
        <v>9</v>
      </c>
      <c r="CO75" s="67">
        <v>3</v>
      </c>
      <c r="CQ75" s="73">
        <f t="shared" ca="1" si="58"/>
        <v>0.99508854010257641</v>
      </c>
      <c r="CR75" s="74">
        <f t="shared" ca="1" si="59"/>
        <v>1</v>
      </c>
      <c r="CT75" s="67">
        <v>75</v>
      </c>
      <c r="CU75" s="67">
        <v>7</v>
      </c>
      <c r="CV75" s="67">
        <v>4</v>
      </c>
      <c r="CX75" s="73">
        <f t="shared" ca="1" si="60"/>
        <v>0.65934938001831467</v>
      </c>
      <c r="CY75" s="74">
        <f t="shared" ca="1" si="61"/>
        <v>40</v>
      </c>
      <c r="DA75" s="67">
        <v>75</v>
      </c>
      <c r="DB75" s="67">
        <v>7</v>
      </c>
      <c r="DC75" s="67">
        <v>4</v>
      </c>
      <c r="DE75" s="73">
        <f t="shared" ca="1" si="62"/>
        <v>0.83217584993837623</v>
      </c>
      <c r="DF75" s="74">
        <f t="shared" ca="1" si="63"/>
        <v>13</v>
      </c>
      <c r="DH75" s="67">
        <v>75</v>
      </c>
      <c r="DI75" s="67">
        <v>9</v>
      </c>
      <c r="DJ75" s="67">
        <v>3</v>
      </c>
    </row>
    <row r="76" spans="81:114" ht="18.75" x14ac:dyDescent="0.25">
      <c r="CC76" s="73"/>
      <c r="CD76" s="74"/>
      <c r="CE76" s="74"/>
      <c r="CF76" s="67"/>
      <c r="CG76" s="67"/>
      <c r="CH76" s="67"/>
      <c r="CI76" s="1"/>
      <c r="CJ76" s="73">
        <f t="shared" ca="1" si="56"/>
        <v>0.25205519064697346</v>
      </c>
      <c r="CK76" s="74">
        <f t="shared" ca="1" si="57"/>
        <v>66</v>
      </c>
      <c r="CM76" s="67">
        <v>76</v>
      </c>
      <c r="CN76" s="67">
        <v>9</v>
      </c>
      <c r="CO76" s="67">
        <v>4</v>
      </c>
      <c r="CQ76" s="73">
        <f t="shared" ca="1" si="58"/>
        <v>0.26094807736181391</v>
      </c>
      <c r="CR76" s="74">
        <f t="shared" ca="1" si="59"/>
        <v>72</v>
      </c>
      <c r="CT76" s="67">
        <v>76</v>
      </c>
      <c r="CU76" s="67">
        <v>7</v>
      </c>
      <c r="CV76" s="67">
        <v>5</v>
      </c>
      <c r="CX76" s="73">
        <f t="shared" ca="1" si="60"/>
        <v>0.61861050678455876</v>
      </c>
      <c r="CY76" s="74">
        <f t="shared" ca="1" si="61"/>
        <v>45</v>
      </c>
      <c r="DA76" s="67">
        <v>76</v>
      </c>
      <c r="DB76" s="67">
        <v>7</v>
      </c>
      <c r="DC76" s="67">
        <v>5</v>
      </c>
      <c r="DE76" s="73">
        <f t="shared" ca="1" si="62"/>
        <v>0.47738646163780529</v>
      </c>
      <c r="DF76" s="74">
        <f t="shared" ca="1" si="63"/>
        <v>41</v>
      </c>
      <c r="DH76" s="67">
        <v>76</v>
      </c>
      <c r="DI76" s="67">
        <v>9</v>
      </c>
      <c r="DJ76" s="67">
        <v>4</v>
      </c>
    </row>
    <row r="77" spans="81:114" ht="18.75" x14ac:dyDescent="0.25">
      <c r="CC77" s="73"/>
      <c r="CD77" s="74"/>
      <c r="CE77" s="74"/>
      <c r="CF77" s="67"/>
      <c r="CG77" s="67"/>
      <c r="CH77" s="67"/>
      <c r="CI77" s="1"/>
      <c r="CJ77" s="73">
        <f t="shared" ca="1" si="56"/>
        <v>0.29295978402631184</v>
      </c>
      <c r="CK77" s="74">
        <f t="shared" ca="1" si="57"/>
        <v>61</v>
      </c>
      <c r="CM77" s="67">
        <v>77</v>
      </c>
      <c r="CN77" s="67">
        <v>9</v>
      </c>
      <c r="CO77" s="67">
        <v>5</v>
      </c>
      <c r="CQ77" s="73">
        <f t="shared" ca="1" si="58"/>
        <v>0.2608602510306739</v>
      </c>
      <c r="CR77" s="74">
        <f t="shared" ca="1" si="59"/>
        <v>73</v>
      </c>
      <c r="CT77" s="67">
        <v>77</v>
      </c>
      <c r="CU77" s="67">
        <v>7</v>
      </c>
      <c r="CV77" s="67">
        <v>6</v>
      </c>
      <c r="CX77" s="73">
        <f t="shared" ca="1" si="60"/>
        <v>0.49517194945617871</v>
      </c>
      <c r="CY77" s="74">
        <f t="shared" ca="1" si="61"/>
        <v>58</v>
      </c>
      <c r="DA77" s="67">
        <v>77</v>
      </c>
      <c r="DB77" s="67">
        <v>7</v>
      </c>
      <c r="DC77" s="67">
        <v>6</v>
      </c>
      <c r="DE77" s="73">
        <f t="shared" ca="1" si="62"/>
        <v>0.59248068602512027</v>
      </c>
      <c r="DF77" s="74">
        <f t="shared" ca="1" si="63"/>
        <v>30</v>
      </c>
      <c r="DH77" s="67">
        <v>77</v>
      </c>
      <c r="DI77" s="67">
        <v>9</v>
      </c>
      <c r="DJ77" s="67">
        <v>5</v>
      </c>
    </row>
    <row r="78" spans="81:114" ht="18.75" x14ac:dyDescent="0.25">
      <c r="CC78" s="73"/>
      <c r="CD78" s="74"/>
      <c r="CE78" s="74"/>
      <c r="CF78" s="67"/>
      <c r="CG78" s="67"/>
      <c r="CH78" s="67"/>
      <c r="CI78" s="1"/>
      <c r="CJ78" s="73">
        <f t="shared" ca="1" si="56"/>
        <v>0.80408396317835262</v>
      </c>
      <c r="CK78" s="74">
        <f t="shared" ca="1" si="57"/>
        <v>20</v>
      </c>
      <c r="CM78" s="67">
        <v>78</v>
      </c>
      <c r="CN78" s="67">
        <v>9</v>
      </c>
      <c r="CO78" s="67">
        <v>6</v>
      </c>
      <c r="CQ78" s="73">
        <f t="shared" ca="1" si="58"/>
        <v>3.1809068533793616E-2</v>
      </c>
      <c r="CR78" s="74">
        <f t="shared" ca="1" si="59"/>
        <v>97</v>
      </c>
      <c r="CT78" s="67">
        <v>78</v>
      </c>
      <c r="CU78" s="67">
        <v>7</v>
      </c>
      <c r="CV78" s="67">
        <v>7</v>
      </c>
      <c r="CX78" s="73">
        <f t="shared" ca="1" si="60"/>
        <v>0.29810234744436703</v>
      </c>
      <c r="CY78" s="74">
        <f t="shared" ca="1" si="61"/>
        <v>79</v>
      </c>
      <c r="DA78" s="67">
        <v>78</v>
      </c>
      <c r="DB78" s="67">
        <v>7</v>
      </c>
      <c r="DC78" s="67">
        <v>7</v>
      </c>
      <c r="DE78" s="73">
        <f t="shared" ca="1" si="62"/>
        <v>0.82973324810173488</v>
      </c>
      <c r="DF78" s="74">
        <f t="shared" ca="1" si="63"/>
        <v>14</v>
      </c>
      <c r="DH78" s="67">
        <v>78</v>
      </c>
      <c r="DI78" s="67">
        <v>9</v>
      </c>
      <c r="DJ78" s="67">
        <v>6</v>
      </c>
    </row>
    <row r="79" spans="81:114" ht="18.75" x14ac:dyDescent="0.25">
      <c r="CC79" s="73"/>
      <c r="CD79" s="74"/>
      <c r="CE79" s="74"/>
      <c r="CF79" s="67"/>
      <c r="CG79" s="67"/>
      <c r="CH79" s="67"/>
      <c r="CI79" s="1"/>
      <c r="CJ79" s="73">
        <f t="shared" ca="1" si="56"/>
        <v>0.17595433711006592</v>
      </c>
      <c r="CK79" s="74">
        <f t="shared" ca="1" si="57"/>
        <v>73</v>
      </c>
      <c r="CM79" s="67">
        <v>79</v>
      </c>
      <c r="CN79" s="67">
        <v>9</v>
      </c>
      <c r="CO79" s="67">
        <v>7</v>
      </c>
      <c r="CQ79" s="73">
        <f t="shared" ca="1" si="58"/>
        <v>0.91101247193053259</v>
      </c>
      <c r="CR79" s="74">
        <f t="shared" ca="1" si="59"/>
        <v>10</v>
      </c>
      <c r="CT79" s="67">
        <v>79</v>
      </c>
      <c r="CU79" s="67">
        <v>7</v>
      </c>
      <c r="CV79" s="67">
        <v>8</v>
      </c>
      <c r="CX79" s="73">
        <f t="shared" ca="1" si="60"/>
        <v>7.2312836458077734E-2</v>
      </c>
      <c r="CY79" s="74">
        <f t="shared" ca="1" si="61"/>
        <v>97</v>
      </c>
      <c r="DA79" s="67">
        <v>79</v>
      </c>
      <c r="DB79" s="67">
        <v>7</v>
      </c>
      <c r="DC79" s="67">
        <v>8</v>
      </c>
      <c r="DE79" s="73">
        <f t="shared" ca="1" si="62"/>
        <v>0.57735440809308436</v>
      </c>
      <c r="DF79" s="74">
        <f t="shared" ca="1" si="63"/>
        <v>31</v>
      </c>
      <c r="DH79" s="67">
        <v>79</v>
      </c>
      <c r="DI79" s="67">
        <v>9</v>
      </c>
      <c r="DJ79" s="67">
        <v>7</v>
      </c>
    </row>
    <row r="80" spans="81:114" ht="18.75" x14ac:dyDescent="0.25">
      <c r="CC80" s="73"/>
      <c r="CD80" s="74"/>
      <c r="CE80" s="74"/>
      <c r="CF80" s="67"/>
      <c r="CG80" s="67"/>
      <c r="CH80" s="67"/>
      <c r="CI80" s="1"/>
      <c r="CJ80" s="73">
        <f t="shared" ca="1" si="56"/>
        <v>0.83147710085485627</v>
      </c>
      <c r="CK80" s="74">
        <f t="shared" ca="1" si="57"/>
        <v>14</v>
      </c>
      <c r="CM80" s="67">
        <v>80</v>
      </c>
      <c r="CN80" s="67">
        <v>9</v>
      </c>
      <c r="CO80" s="67">
        <v>8</v>
      </c>
      <c r="CQ80" s="73">
        <f t="shared" ca="1" si="58"/>
        <v>6.5153120875796611E-2</v>
      </c>
      <c r="CR80" s="74">
        <f t="shared" ca="1" si="59"/>
        <v>92</v>
      </c>
      <c r="CT80" s="67">
        <v>80</v>
      </c>
      <c r="CU80" s="67">
        <v>7</v>
      </c>
      <c r="CV80" s="67">
        <v>9</v>
      </c>
      <c r="CX80" s="73">
        <f t="shared" ca="1" si="60"/>
        <v>0.11260708062436753</v>
      </c>
      <c r="CY80" s="74">
        <f t="shared" ca="1" si="61"/>
        <v>95</v>
      </c>
      <c r="DA80" s="67">
        <v>80</v>
      </c>
      <c r="DB80" s="67">
        <v>7</v>
      </c>
      <c r="DC80" s="67">
        <v>9</v>
      </c>
      <c r="DE80" s="73">
        <f t="shared" ca="1" si="62"/>
        <v>0.13476932587324886</v>
      </c>
      <c r="DF80" s="74">
        <f t="shared" ca="1" si="63"/>
        <v>75</v>
      </c>
      <c r="DH80" s="67">
        <v>80</v>
      </c>
      <c r="DI80" s="67">
        <v>9</v>
      </c>
      <c r="DJ80" s="67">
        <v>8</v>
      </c>
    </row>
    <row r="81" spans="81:114" ht="18.75" x14ac:dyDescent="0.25">
      <c r="CC81" s="73"/>
      <c r="CD81" s="74"/>
      <c r="CE81" s="74"/>
      <c r="CF81" s="67"/>
      <c r="CG81" s="67"/>
      <c r="CH81" s="67"/>
      <c r="CI81" s="1"/>
      <c r="CJ81" s="73">
        <f t="shared" ca="1" si="56"/>
        <v>0.61310206656324107</v>
      </c>
      <c r="CK81" s="74">
        <f t="shared" ca="1" si="57"/>
        <v>38</v>
      </c>
      <c r="CM81" s="67">
        <v>81</v>
      </c>
      <c r="CN81" s="67">
        <v>9</v>
      </c>
      <c r="CO81" s="67">
        <v>9</v>
      </c>
      <c r="CQ81" s="73">
        <f t="shared" ca="1" si="58"/>
        <v>0.68238146837300573</v>
      </c>
      <c r="CR81" s="74">
        <f t="shared" ca="1" si="59"/>
        <v>32</v>
      </c>
      <c r="CT81" s="67">
        <v>81</v>
      </c>
      <c r="CU81" s="67">
        <v>8</v>
      </c>
      <c r="CV81" s="67">
        <v>0</v>
      </c>
      <c r="CX81" s="73">
        <f t="shared" ca="1" si="60"/>
        <v>0.41850344186963795</v>
      </c>
      <c r="CY81" s="74">
        <f t="shared" ca="1" si="61"/>
        <v>70</v>
      </c>
      <c r="DA81" s="67">
        <v>81</v>
      </c>
      <c r="DB81" s="67">
        <v>8</v>
      </c>
      <c r="DC81" s="67">
        <v>0</v>
      </c>
      <c r="DE81" s="73">
        <f t="shared" ca="1" si="62"/>
        <v>0.45850436389251337</v>
      </c>
      <c r="DF81" s="74">
        <f t="shared" ca="1" si="63"/>
        <v>43</v>
      </c>
      <c r="DH81" s="67">
        <v>81</v>
      </c>
      <c r="DI81" s="67">
        <v>9</v>
      </c>
      <c r="DJ81" s="67">
        <v>9</v>
      </c>
    </row>
    <row r="82" spans="81:114" ht="18.75" x14ac:dyDescent="0.25">
      <c r="CC82" s="73"/>
      <c r="CD82" s="74"/>
      <c r="CE82" s="74"/>
      <c r="CF82" s="67"/>
      <c r="CG82" s="67"/>
      <c r="CH82" s="67"/>
      <c r="CI82" s="1"/>
      <c r="CJ82" s="73"/>
      <c r="CK82" s="74"/>
      <c r="CM82" s="67"/>
      <c r="CQ82" s="73">
        <f t="shared" ca="1" si="58"/>
        <v>0.60222447279465974</v>
      </c>
      <c r="CR82" s="74">
        <f t="shared" ca="1" si="59"/>
        <v>42</v>
      </c>
      <c r="CT82" s="67">
        <v>82</v>
      </c>
      <c r="CU82" s="67">
        <v>8</v>
      </c>
      <c r="CV82" s="67">
        <v>1</v>
      </c>
      <c r="CX82" s="73">
        <f t="shared" ca="1" si="60"/>
        <v>0.99502751602374373</v>
      </c>
      <c r="CY82" s="74">
        <f t="shared" ca="1" si="61"/>
        <v>1</v>
      </c>
      <c r="DA82" s="67">
        <v>82</v>
      </c>
      <c r="DB82" s="67">
        <v>8</v>
      </c>
      <c r="DC82" s="67">
        <v>1</v>
      </c>
      <c r="DE82" s="73"/>
      <c r="DF82" s="74"/>
      <c r="DH82" s="67"/>
    </row>
    <row r="83" spans="81:114" ht="18.75" x14ac:dyDescent="0.25">
      <c r="CC83" s="73"/>
      <c r="CD83" s="74"/>
      <c r="CE83" s="74"/>
      <c r="CF83" s="67"/>
      <c r="CG83" s="67"/>
      <c r="CH83" s="67"/>
      <c r="CI83" s="1"/>
      <c r="CJ83" s="73"/>
      <c r="CK83" s="74"/>
      <c r="CM83" s="67"/>
      <c r="CQ83" s="73">
        <f t="shared" ca="1" si="58"/>
        <v>0.97595428212932445</v>
      </c>
      <c r="CR83" s="74">
        <f t="shared" ca="1" si="59"/>
        <v>5</v>
      </c>
      <c r="CT83" s="67">
        <v>83</v>
      </c>
      <c r="CU83" s="67">
        <v>8</v>
      </c>
      <c r="CV83" s="67">
        <v>2</v>
      </c>
      <c r="CX83" s="73">
        <f t="shared" ca="1" si="60"/>
        <v>0.87414031680212712</v>
      </c>
      <c r="CY83" s="74">
        <f t="shared" ca="1" si="61"/>
        <v>16</v>
      </c>
      <c r="DA83" s="67">
        <v>83</v>
      </c>
      <c r="DB83" s="67">
        <v>8</v>
      </c>
      <c r="DC83" s="67">
        <v>2</v>
      </c>
      <c r="DE83" s="73"/>
      <c r="DF83" s="74"/>
      <c r="DH83" s="67"/>
    </row>
    <row r="84" spans="81:114" ht="18.75" x14ac:dyDescent="0.25">
      <c r="CC84" s="73"/>
      <c r="CD84" s="74"/>
      <c r="CE84" s="74"/>
      <c r="CF84" s="67"/>
      <c r="CG84" s="67"/>
      <c r="CH84" s="67"/>
      <c r="CI84" s="1"/>
      <c r="CJ84" s="73"/>
      <c r="CK84" s="74"/>
      <c r="CM84" s="67"/>
      <c r="CQ84" s="73">
        <f t="shared" ca="1" si="58"/>
        <v>0.16389973809940994</v>
      </c>
      <c r="CR84" s="74">
        <f t="shared" ca="1" si="59"/>
        <v>81</v>
      </c>
      <c r="CT84" s="67">
        <v>84</v>
      </c>
      <c r="CU84" s="67">
        <v>8</v>
      </c>
      <c r="CV84" s="67">
        <v>3</v>
      </c>
      <c r="CX84" s="73">
        <f t="shared" ca="1" si="60"/>
        <v>0.91225592861621674</v>
      </c>
      <c r="CY84" s="74">
        <f t="shared" ca="1" si="61"/>
        <v>13</v>
      </c>
      <c r="DA84" s="67">
        <v>84</v>
      </c>
      <c r="DB84" s="67">
        <v>8</v>
      </c>
      <c r="DC84" s="67">
        <v>3</v>
      </c>
      <c r="DE84" s="73"/>
      <c r="DF84" s="74"/>
      <c r="DH84" s="67"/>
    </row>
    <row r="85" spans="81:114" ht="18.75" x14ac:dyDescent="0.25">
      <c r="CC85" s="73"/>
      <c r="CD85" s="74"/>
      <c r="CE85" s="74"/>
      <c r="CF85" s="67"/>
      <c r="CG85" s="67"/>
      <c r="CH85" s="67"/>
      <c r="CI85" s="1"/>
      <c r="CJ85" s="73"/>
      <c r="CK85" s="74"/>
      <c r="CM85" s="67"/>
      <c r="CQ85" s="73">
        <f t="shared" ca="1" si="58"/>
        <v>0.51115297296724416</v>
      </c>
      <c r="CR85" s="74">
        <f t="shared" ca="1" si="59"/>
        <v>53</v>
      </c>
      <c r="CT85" s="67">
        <v>85</v>
      </c>
      <c r="CU85" s="67">
        <v>8</v>
      </c>
      <c r="CV85" s="67">
        <v>4</v>
      </c>
      <c r="CX85" s="73">
        <f t="shared" ca="1" si="60"/>
        <v>0.42381425499414049</v>
      </c>
      <c r="CY85" s="74">
        <f t="shared" ca="1" si="61"/>
        <v>68</v>
      </c>
      <c r="DA85" s="67">
        <v>85</v>
      </c>
      <c r="DB85" s="67">
        <v>8</v>
      </c>
      <c r="DC85" s="67">
        <v>4</v>
      </c>
      <c r="DE85" s="73"/>
      <c r="DF85" s="74"/>
      <c r="DH85" s="67"/>
    </row>
    <row r="86" spans="81:114" ht="18.75" x14ac:dyDescent="0.25">
      <c r="CC86" s="73"/>
      <c r="CD86" s="74"/>
      <c r="CE86" s="74"/>
      <c r="CF86" s="67"/>
      <c r="CG86" s="67"/>
      <c r="CH86" s="67"/>
      <c r="CI86" s="1"/>
      <c r="CJ86" s="73"/>
      <c r="CK86" s="74"/>
      <c r="CM86" s="67"/>
      <c r="CQ86" s="73">
        <f t="shared" ca="1" si="58"/>
        <v>0.56133556475505386</v>
      </c>
      <c r="CR86" s="74">
        <f t="shared" ca="1" si="59"/>
        <v>46</v>
      </c>
      <c r="CT86" s="67">
        <v>86</v>
      </c>
      <c r="CU86" s="67">
        <v>8</v>
      </c>
      <c r="CV86" s="67">
        <v>5</v>
      </c>
      <c r="CX86" s="73">
        <f t="shared" ca="1" si="60"/>
        <v>0.59368249505760828</v>
      </c>
      <c r="CY86" s="74">
        <f t="shared" ca="1" si="61"/>
        <v>50</v>
      </c>
      <c r="DA86" s="67">
        <v>86</v>
      </c>
      <c r="DB86" s="67">
        <v>8</v>
      </c>
      <c r="DC86" s="67">
        <v>5</v>
      </c>
      <c r="DE86" s="73"/>
      <c r="DF86" s="74"/>
      <c r="DH86" s="67"/>
    </row>
    <row r="87" spans="81:114" ht="18.75" x14ac:dyDescent="0.25">
      <c r="CC87" s="73"/>
      <c r="CD87" s="74"/>
      <c r="CE87" s="74"/>
      <c r="CF87" s="67"/>
      <c r="CG87" s="67"/>
      <c r="CH87" s="67"/>
      <c r="CI87" s="1"/>
      <c r="CJ87" s="73"/>
      <c r="CK87" s="74"/>
      <c r="CM87" s="67"/>
      <c r="CQ87" s="73">
        <f t="shared" ca="1" si="58"/>
        <v>0.8438994051711739</v>
      </c>
      <c r="CR87" s="74">
        <f t="shared" ca="1" si="59"/>
        <v>15</v>
      </c>
      <c r="CT87" s="67">
        <v>87</v>
      </c>
      <c r="CU87" s="67">
        <v>8</v>
      </c>
      <c r="CV87" s="67">
        <v>6</v>
      </c>
      <c r="CX87" s="73">
        <f t="shared" ca="1" si="60"/>
        <v>0.87603153602858364</v>
      </c>
      <c r="CY87" s="74">
        <f t="shared" ca="1" si="61"/>
        <v>15</v>
      </c>
      <c r="DA87" s="67">
        <v>87</v>
      </c>
      <c r="DB87" s="67">
        <v>8</v>
      </c>
      <c r="DC87" s="67">
        <v>6</v>
      </c>
      <c r="DE87" s="73"/>
      <c r="DF87" s="74"/>
      <c r="DH87" s="67"/>
    </row>
    <row r="88" spans="81:114" ht="18.75" x14ac:dyDescent="0.25">
      <c r="CC88" s="73"/>
      <c r="CD88" s="74"/>
      <c r="CE88" s="74"/>
      <c r="CF88" s="67"/>
      <c r="CG88" s="67"/>
      <c r="CH88" s="67"/>
      <c r="CI88" s="1"/>
      <c r="CJ88" s="73"/>
      <c r="CK88" s="74"/>
      <c r="CM88" s="67"/>
      <c r="CQ88" s="73">
        <f t="shared" ca="1" si="58"/>
        <v>6.4454480319181107E-2</v>
      </c>
      <c r="CR88" s="74">
        <f t="shared" ca="1" si="59"/>
        <v>93</v>
      </c>
      <c r="CT88" s="67">
        <v>88</v>
      </c>
      <c r="CU88" s="67">
        <v>8</v>
      </c>
      <c r="CV88" s="67">
        <v>7</v>
      </c>
      <c r="CX88" s="73">
        <f t="shared" ca="1" si="60"/>
        <v>0.77922414545784058</v>
      </c>
      <c r="CY88" s="74">
        <f t="shared" ca="1" si="61"/>
        <v>30</v>
      </c>
      <c r="DA88" s="67">
        <v>88</v>
      </c>
      <c r="DB88" s="67">
        <v>8</v>
      </c>
      <c r="DC88" s="67">
        <v>7</v>
      </c>
      <c r="DE88" s="73"/>
      <c r="DF88" s="74"/>
      <c r="DH88" s="67"/>
    </row>
    <row r="89" spans="81:114" ht="18.75" x14ac:dyDescent="0.25">
      <c r="CC89" s="73"/>
      <c r="CD89" s="74"/>
      <c r="CE89" s="74"/>
      <c r="CF89" s="67"/>
      <c r="CG89" s="67"/>
      <c r="CH89" s="67"/>
      <c r="CI89" s="1"/>
      <c r="CJ89" s="73"/>
      <c r="CK89" s="74"/>
      <c r="CM89" s="67"/>
      <c r="CQ89" s="73">
        <f t="shared" ca="1" si="58"/>
        <v>0.5322387259989515</v>
      </c>
      <c r="CR89" s="74">
        <f t="shared" ca="1" si="59"/>
        <v>50</v>
      </c>
      <c r="CT89" s="67">
        <v>89</v>
      </c>
      <c r="CU89" s="67">
        <v>8</v>
      </c>
      <c r="CV89" s="67">
        <v>8</v>
      </c>
      <c r="CX89" s="73">
        <f t="shared" ca="1" si="60"/>
        <v>0.69518721808369899</v>
      </c>
      <c r="CY89" s="74">
        <f t="shared" ca="1" si="61"/>
        <v>38</v>
      </c>
      <c r="DA89" s="67">
        <v>89</v>
      </c>
      <c r="DB89" s="67">
        <v>8</v>
      </c>
      <c r="DC89" s="67">
        <v>8</v>
      </c>
      <c r="DE89" s="73"/>
      <c r="DF89" s="74"/>
      <c r="DH89" s="67"/>
    </row>
    <row r="90" spans="81:114" ht="18.75" x14ac:dyDescent="0.25">
      <c r="CC90" s="73"/>
      <c r="CD90" s="74"/>
      <c r="CE90" s="74"/>
      <c r="CF90" s="67"/>
      <c r="CG90" s="67"/>
      <c r="CH90" s="67"/>
      <c r="CI90" s="1"/>
      <c r="CJ90" s="73"/>
      <c r="CK90" s="74"/>
      <c r="CM90" s="67"/>
      <c r="CQ90" s="73">
        <f t="shared" ca="1" si="58"/>
        <v>0.8921173489392954</v>
      </c>
      <c r="CR90" s="74">
        <f t="shared" ca="1" si="59"/>
        <v>11</v>
      </c>
      <c r="CT90" s="67">
        <v>90</v>
      </c>
      <c r="CU90" s="67">
        <v>8</v>
      </c>
      <c r="CV90" s="67">
        <v>9</v>
      </c>
      <c r="CX90" s="73">
        <f t="shared" ca="1" si="60"/>
        <v>0.7626213070776886</v>
      </c>
      <c r="CY90" s="74">
        <f t="shared" ca="1" si="61"/>
        <v>34</v>
      </c>
      <c r="DA90" s="67">
        <v>90</v>
      </c>
      <c r="DB90" s="67">
        <v>8</v>
      </c>
      <c r="DC90" s="67">
        <v>9</v>
      </c>
      <c r="DE90" s="73"/>
      <c r="DF90" s="74"/>
      <c r="DH90" s="67"/>
    </row>
    <row r="91" spans="81:114" ht="18.75" x14ac:dyDescent="0.25">
      <c r="CC91" s="73"/>
      <c r="CD91" s="74"/>
      <c r="CE91" s="74"/>
      <c r="CF91" s="67"/>
      <c r="CG91" s="67"/>
      <c r="CH91" s="67"/>
      <c r="CI91" s="1"/>
      <c r="CJ91" s="73"/>
      <c r="CK91" s="74"/>
      <c r="CM91" s="67"/>
      <c r="CQ91" s="73">
        <f t="shared" ca="1" si="58"/>
        <v>0.39018853151647226</v>
      </c>
      <c r="CR91" s="74">
        <f t="shared" ca="1" si="59"/>
        <v>61</v>
      </c>
      <c r="CT91" s="67">
        <v>91</v>
      </c>
      <c r="CU91" s="67">
        <v>9</v>
      </c>
      <c r="CV91" s="67">
        <v>0</v>
      </c>
      <c r="CX91" s="73">
        <f t="shared" ca="1" si="60"/>
        <v>0.3384947175862203</v>
      </c>
      <c r="CY91" s="74">
        <f t="shared" ca="1" si="61"/>
        <v>74</v>
      </c>
      <c r="DA91" s="67">
        <v>91</v>
      </c>
      <c r="DB91" s="67">
        <v>9</v>
      </c>
      <c r="DC91" s="67">
        <v>0</v>
      </c>
      <c r="DE91" s="73"/>
      <c r="DF91" s="74"/>
      <c r="DH91" s="67"/>
    </row>
    <row r="92" spans="81:114" ht="18.75" x14ac:dyDescent="0.25">
      <c r="CC92" s="73"/>
      <c r="CD92" s="74"/>
      <c r="CE92" s="74"/>
      <c r="CF92" s="67"/>
      <c r="CG92" s="67"/>
      <c r="CH92" s="67"/>
      <c r="CI92" s="1"/>
      <c r="CJ92" s="73"/>
      <c r="CK92" s="74"/>
      <c r="CM92" s="67"/>
      <c r="CQ92" s="73">
        <f t="shared" ca="1" si="58"/>
        <v>0.51108395773357806</v>
      </c>
      <c r="CR92" s="74">
        <f t="shared" ca="1" si="59"/>
        <v>54</v>
      </c>
      <c r="CT92" s="67">
        <v>92</v>
      </c>
      <c r="CU92" s="67">
        <v>9</v>
      </c>
      <c r="CV92" s="67">
        <v>1</v>
      </c>
      <c r="CX92" s="73">
        <f t="shared" ca="1" si="60"/>
        <v>0.93314661832070511</v>
      </c>
      <c r="CY92" s="74">
        <f t="shared" ca="1" si="61"/>
        <v>9</v>
      </c>
      <c r="DA92" s="67">
        <v>92</v>
      </c>
      <c r="DB92" s="67">
        <v>9</v>
      </c>
      <c r="DC92" s="67">
        <v>1</v>
      </c>
      <c r="DE92" s="73"/>
      <c r="DF92" s="74"/>
      <c r="DH92" s="67"/>
    </row>
    <row r="93" spans="81:114" ht="18.75" x14ac:dyDescent="0.25">
      <c r="CC93" s="73"/>
      <c r="CD93" s="74"/>
      <c r="CE93" s="74"/>
      <c r="CF93" s="67"/>
      <c r="CG93" s="67"/>
      <c r="CH93" s="67"/>
      <c r="CI93" s="1"/>
      <c r="CJ93" s="73"/>
      <c r="CK93" s="74"/>
      <c r="CM93" s="67"/>
      <c r="CQ93" s="73">
        <f t="shared" ca="1" si="58"/>
        <v>0.24912650386639146</v>
      </c>
      <c r="CR93" s="74">
        <f t="shared" ca="1" si="59"/>
        <v>74</v>
      </c>
      <c r="CT93" s="67">
        <v>93</v>
      </c>
      <c r="CU93" s="67">
        <v>9</v>
      </c>
      <c r="CV93" s="67">
        <v>2</v>
      </c>
      <c r="CX93" s="73">
        <f t="shared" ca="1" si="60"/>
        <v>0.66746946013930031</v>
      </c>
      <c r="CY93" s="74">
        <f t="shared" ca="1" si="61"/>
        <v>39</v>
      </c>
      <c r="DA93" s="67">
        <v>93</v>
      </c>
      <c r="DB93" s="67">
        <v>9</v>
      </c>
      <c r="DC93" s="67">
        <v>2</v>
      </c>
      <c r="DE93" s="73"/>
      <c r="DF93" s="74"/>
      <c r="DH93" s="67"/>
    </row>
    <row r="94" spans="81:114" ht="18.75" x14ac:dyDescent="0.25">
      <c r="CC94" s="73"/>
      <c r="CD94" s="74"/>
      <c r="CE94" s="74"/>
      <c r="CF94" s="67"/>
      <c r="CG94" s="67"/>
      <c r="CH94" s="67"/>
      <c r="CI94" s="1"/>
      <c r="CJ94" s="73"/>
      <c r="CK94" s="74"/>
      <c r="CM94" s="67"/>
      <c r="CQ94" s="73">
        <f t="shared" ca="1" si="58"/>
        <v>0.88509471228816738</v>
      </c>
      <c r="CR94" s="74">
        <f t="shared" ca="1" si="59"/>
        <v>12</v>
      </c>
      <c r="CT94" s="67">
        <v>94</v>
      </c>
      <c r="CU94" s="67">
        <v>9</v>
      </c>
      <c r="CV94" s="67">
        <v>3</v>
      </c>
      <c r="CX94" s="73">
        <f t="shared" ca="1" si="60"/>
        <v>0.76965953172288304</v>
      </c>
      <c r="CY94" s="74">
        <f t="shared" ca="1" si="61"/>
        <v>33</v>
      </c>
      <c r="DA94" s="67">
        <v>94</v>
      </c>
      <c r="DB94" s="67">
        <v>9</v>
      </c>
      <c r="DC94" s="67">
        <v>3</v>
      </c>
      <c r="DE94" s="73"/>
      <c r="DF94" s="74"/>
      <c r="DH94" s="67"/>
    </row>
    <row r="95" spans="81:114" ht="18.75" x14ac:dyDescent="0.25">
      <c r="CC95" s="73"/>
      <c r="CD95" s="74"/>
      <c r="CE95" s="74"/>
      <c r="CF95" s="67"/>
      <c r="CG95" s="67"/>
      <c r="CH95" s="67"/>
      <c r="CI95" s="1"/>
      <c r="CJ95" s="73"/>
      <c r="CK95" s="74"/>
      <c r="CM95" s="67"/>
      <c r="CQ95" s="73">
        <f t="shared" ca="1" si="58"/>
        <v>0.65693627693261891</v>
      </c>
      <c r="CR95" s="74">
        <f t="shared" ca="1" si="59"/>
        <v>34</v>
      </c>
      <c r="CT95" s="67">
        <v>95</v>
      </c>
      <c r="CU95" s="67">
        <v>9</v>
      </c>
      <c r="CV95" s="67">
        <v>4</v>
      </c>
      <c r="CX95" s="73">
        <f t="shared" ca="1" si="60"/>
        <v>0.84615702309004615</v>
      </c>
      <c r="CY95" s="74">
        <f t="shared" ca="1" si="61"/>
        <v>20</v>
      </c>
      <c r="DA95" s="67">
        <v>95</v>
      </c>
      <c r="DB95" s="67">
        <v>9</v>
      </c>
      <c r="DC95" s="67">
        <v>4</v>
      </c>
      <c r="DE95" s="73"/>
      <c r="DF95" s="74"/>
      <c r="DH95" s="67"/>
    </row>
    <row r="96" spans="81:114" ht="18.75" x14ac:dyDescent="0.25">
      <c r="CC96" s="73"/>
      <c r="CD96" s="74"/>
      <c r="CE96" s="74"/>
      <c r="CF96" s="67"/>
      <c r="CG96" s="67"/>
      <c r="CH96" s="67"/>
      <c r="CI96" s="1"/>
      <c r="CJ96" s="73"/>
      <c r="CK96" s="74"/>
      <c r="CM96" s="67"/>
      <c r="CQ96" s="73">
        <f t="shared" ca="1" si="58"/>
        <v>0.79742715636369155</v>
      </c>
      <c r="CR96" s="74">
        <f t="shared" ca="1" si="59"/>
        <v>22</v>
      </c>
      <c r="CT96" s="67">
        <v>96</v>
      </c>
      <c r="CU96" s="67">
        <v>9</v>
      </c>
      <c r="CV96" s="67">
        <v>5</v>
      </c>
      <c r="CX96" s="73">
        <f t="shared" ca="1" si="60"/>
        <v>0.21915407057930669</v>
      </c>
      <c r="CY96" s="74">
        <f t="shared" ca="1" si="61"/>
        <v>88</v>
      </c>
      <c r="DA96" s="67">
        <v>96</v>
      </c>
      <c r="DB96" s="67">
        <v>9</v>
      </c>
      <c r="DC96" s="67">
        <v>5</v>
      </c>
      <c r="DE96" s="73"/>
      <c r="DF96" s="74"/>
      <c r="DH96" s="67"/>
    </row>
    <row r="97" spans="81:112" ht="18.75" x14ac:dyDescent="0.25">
      <c r="CC97" s="73"/>
      <c r="CD97" s="74"/>
      <c r="CE97" s="74"/>
      <c r="CF97" s="67"/>
      <c r="CG97" s="67"/>
      <c r="CH97" s="67"/>
      <c r="CI97" s="1"/>
      <c r="CJ97" s="73"/>
      <c r="CK97" s="74"/>
      <c r="CM97" s="67"/>
      <c r="CQ97" s="73">
        <f t="shared" ca="1" si="58"/>
        <v>0.81491287949160995</v>
      </c>
      <c r="CR97" s="74">
        <f t="shared" ca="1" si="59"/>
        <v>20</v>
      </c>
      <c r="CT97" s="67">
        <v>97</v>
      </c>
      <c r="CU97" s="67">
        <v>9</v>
      </c>
      <c r="CV97" s="67">
        <v>6</v>
      </c>
      <c r="CX97" s="73">
        <f t="shared" ca="1" si="60"/>
        <v>0.97970704279757992</v>
      </c>
      <c r="CY97" s="74">
        <f t="shared" ca="1" si="61"/>
        <v>3</v>
      </c>
      <c r="DA97" s="67">
        <v>97</v>
      </c>
      <c r="DB97" s="67">
        <v>9</v>
      </c>
      <c r="DC97" s="67">
        <v>6</v>
      </c>
      <c r="DE97" s="73"/>
      <c r="DF97" s="74"/>
      <c r="DH97" s="67"/>
    </row>
    <row r="98" spans="81:112" ht="18.75" x14ac:dyDescent="0.25">
      <c r="CC98" s="73"/>
      <c r="CD98" s="74"/>
      <c r="CE98" s="74"/>
      <c r="CF98" s="67"/>
      <c r="CG98" s="67"/>
      <c r="CH98" s="67"/>
      <c r="CI98" s="1"/>
      <c r="CJ98" s="73"/>
      <c r="CK98" s="74"/>
      <c r="CM98" s="67"/>
      <c r="CQ98" s="73">
        <f t="shared" ca="1" si="58"/>
        <v>0.48521847316389255</v>
      </c>
      <c r="CR98" s="74">
        <f t="shared" ca="1" si="59"/>
        <v>57</v>
      </c>
      <c r="CT98" s="67">
        <v>98</v>
      </c>
      <c r="CU98" s="67">
        <v>9</v>
      </c>
      <c r="CV98" s="67">
        <v>7</v>
      </c>
      <c r="CX98" s="73">
        <f t="shared" ca="1" si="60"/>
        <v>0.6114165493072603</v>
      </c>
      <c r="CY98" s="74">
        <f t="shared" ca="1" si="61"/>
        <v>48</v>
      </c>
      <c r="DA98" s="67">
        <v>98</v>
      </c>
      <c r="DB98" s="67">
        <v>9</v>
      </c>
      <c r="DC98" s="67">
        <v>7</v>
      </c>
      <c r="DE98" s="73"/>
      <c r="DF98" s="74"/>
      <c r="DH98" s="67"/>
    </row>
    <row r="99" spans="81:112" ht="18.75" x14ac:dyDescent="0.25">
      <c r="CC99" s="73"/>
      <c r="CD99" s="74"/>
      <c r="CE99" s="74"/>
      <c r="CF99" s="67"/>
      <c r="CG99" s="67"/>
      <c r="CH99" s="67"/>
      <c r="CI99" s="1"/>
      <c r="CJ99" s="73"/>
      <c r="CK99" s="74"/>
      <c r="CM99" s="67"/>
      <c r="CQ99" s="73">
        <f t="shared" ca="1" si="58"/>
        <v>0.15335422861589187</v>
      </c>
      <c r="CR99" s="74">
        <f t="shared" ca="1" si="59"/>
        <v>85</v>
      </c>
      <c r="CT99" s="67">
        <v>99</v>
      </c>
      <c r="CU99" s="67">
        <v>9</v>
      </c>
      <c r="CV99" s="67">
        <v>8</v>
      </c>
      <c r="CX99" s="73">
        <f t="shared" ca="1" si="60"/>
        <v>0.83351210164239253</v>
      </c>
      <c r="CY99" s="74">
        <f t="shared" ca="1" si="61"/>
        <v>21</v>
      </c>
      <c r="DA99" s="67">
        <v>99</v>
      </c>
      <c r="DB99" s="67">
        <v>9</v>
      </c>
      <c r="DC99" s="67">
        <v>8</v>
      </c>
      <c r="DE99" s="73"/>
      <c r="DF99" s="74"/>
      <c r="DH99" s="67"/>
    </row>
    <row r="100" spans="81:112" ht="18.75" x14ac:dyDescent="0.25">
      <c r="CC100" s="73"/>
      <c r="CD100" s="74"/>
      <c r="CE100" s="74"/>
      <c r="CF100" s="67"/>
      <c r="CI100" s="1"/>
      <c r="CJ100" s="73"/>
      <c r="CK100" s="74"/>
      <c r="CM100" s="67"/>
      <c r="CQ100" s="73">
        <f t="shared" ca="1" si="58"/>
        <v>0.81744887779192887</v>
      </c>
      <c r="CR100" s="74">
        <f t="shared" ca="1" si="59"/>
        <v>19</v>
      </c>
      <c r="CT100" s="67">
        <v>100</v>
      </c>
      <c r="CU100" s="67">
        <v>9</v>
      </c>
      <c r="CV100" s="67">
        <v>9</v>
      </c>
      <c r="CX100" s="73">
        <f t="shared" ca="1" si="60"/>
        <v>0.62762440309315937</v>
      </c>
      <c r="CY100" s="74">
        <f t="shared" ca="1" si="61"/>
        <v>44</v>
      </c>
      <c r="DA100" s="67">
        <v>100</v>
      </c>
      <c r="DB100" s="67">
        <v>9</v>
      </c>
      <c r="DC100" s="67">
        <v>9</v>
      </c>
      <c r="DE100" s="73"/>
      <c r="DF100" s="74"/>
      <c r="DH100" s="67"/>
    </row>
  </sheetData>
  <sheetProtection algorithmName="SHA-512" hashValue="COXfXG9RU7XH/xKVrKY6unKsdfJ0j+fNDGTHv+k+TP9rWubG/AtZlCzhGxjbqe9wwtiVk8GAejuE0WD8RlDxaA==" saltValue="RWYkQmfWwLKWGCPHK4FXZA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483" priority="161">
      <formula>I38=0</formula>
    </cfRule>
  </conditionalFormatting>
  <conditionalFormatting sqref="I39">
    <cfRule type="expression" dxfId="482" priority="160">
      <formula>I39=0</formula>
    </cfRule>
  </conditionalFormatting>
  <conditionalFormatting sqref="H38">
    <cfRule type="expression" dxfId="481" priority="159">
      <formula>AND(H38=0,I38=0)</formula>
    </cfRule>
  </conditionalFormatting>
  <conditionalFormatting sqref="H39">
    <cfRule type="expression" dxfId="480" priority="158">
      <formula>AND(H39=0,I39=0)</formula>
    </cfRule>
  </conditionalFormatting>
  <conditionalFormatting sqref="G38">
    <cfRule type="expression" dxfId="479" priority="157">
      <formula>AND(G38=0,H38=0,I38=0)</formula>
    </cfRule>
  </conditionalFormatting>
  <conditionalFormatting sqref="G39">
    <cfRule type="expression" dxfId="478" priority="156">
      <formula>AND(G39=0,H39=0,I39=0)</formula>
    </cfRule>
  </conditionalFormatting>
  <conditionalFormatting sqref="D38">
    <cfRule type="expression" dxfId="477" priority="155">
      <formula>D38=0</formula>
    </cfRule>
  </conditionalFormatting>
  <conditionalFormatting sqref="D39">
    <cfRule type="expression" dxfId="476" priority="154">
      <formula>D39=0</formula>
    </cfRule>
  </conditionalFormatting>
  <conditionalFormatting sqref="D40">
    <cfRule type="expression" dxfId="475" priority="153">
      <formula>D40=0</formula>
    </cfRule>
  </conditionalFormatting>
  <conditionalFormatting sqref="C39">
    <cfRule type="expression" dxfId="474" priority="152">
      <formula>C39=""</formula>
    </cfRule>
  </conditionalFormatting>
  <conditionalFormatting sqref="AI15:AI26">
    <cfRule type="expression" dxfId="473" priority="151">
      <formula>$AM15="NO"</formula>
    </cfRule>
  </conditionalFormatting>
  <conditionalFormatting sqref="T38">
    <cfRule type="expression" dxfId="472" priority="150">
      <formula>T38=0</formula>
    </cfRule>
  </conditionalFormatting>
  <conditionalFormatting sqref="T39">
    <cfRule type="expression" dxfId="471" priority="149">
      <formula>T39=0</formula>
    </cfRule>
  </conditionalFormatting>
  <conditionalFormatting sqref="S38">
    <cfRule type="expression" dxfId="470" priority="148">
      <formula>AND(S38=0,T38=0)</formula>
    </cfRule>
  </conditionalFormatting>
  <conditionalFormatting sqref="S39">
    <cfRule type="expression" dxfId="469" priority="147">
      <formula>AND(S39=0,T39=0)</formula>
    </cfRule>
  </conditionalFormatting>
  <conditionalFormatting sqref="R38">
    <cfRule type="expression" dxfId="468" priority="146">
      <formula>AND(R38=0,S38=0,T38=0)</formula>
    </cfRule>
  </conditionalFormatting>
  <conditionalFormatting sqref="R39">
    <cfRule type="expression" dxfId="467" priority="145">
      <formula>AND(R39=0,S39=0,T39=0)</formula>
    </cfRule>
  </conditionalFormatting>
  <conditionalFormatting sqref="O38">
    <cfRule type="expression" dxfId="466" priority="144">
      <formula>O38=0</formula>
    </cfRule>
  </conditionalFormatting>
  <conditionalFormatting sqref="O39">
    <cfRule type="expression" dxfId="465" priority="143">
      <formula>O39=0</formula>
    </cfRule>
  </conditionalFormatting>
  <conditionalFormatting sqref="O40">
    <cfRule type="expression" dxfId="464" priority="142">
      <formula>O40=0</formula>
    </cfRule>
  </conditionalFormatting>
  <conditionalFormatting sqref="N39">
    <cfRule type="expression" dxfId="463" priority="141">
      <formula>N39=""</formula>
    </cfRule>
  </conditionalFormatting>
  <conditionalFormatting sqref="I45">
    <cfRule type="expression" dxfId="462" priority="140">
      <formula>I45=0</formula>
    </cfRule>
  </conditionalFormatting>
  <conditionalFormatting sqref="I46">
    <cfRule type="expression" dxfId="461" priority="139">
      <formula>I46=0</formula>
    </cfRule>
  </conditionalFormatting>
  <conditionalFormatting sqref="H45">
    <cfRule type="expression" dxfId="460" priority="138">
      <formula>AND(H45=0,I45=0)</formula>
    </cfRule>
  </conditionalFormatting>
  <conditionalFormatting sqref="H46">
    <cfRule type="expression" dxfId="459" priority="137">
      <formula>AND(H46=0,I46=0)</formula>
    </cfRule>
  </conditionalFormatting>
  <conditionalFormatting sqref="G45">
    <cfRule type="expression" dxfId="458" priority="136">
      <formula>AND(G45=0,H45=0,I45=0)</formula>
    </cfRule>
  </conditionalFormatting>
  <conditionalFormatting sqref="G46">
    <cfRule type="expression" dxfId="457" priority="135">
      <formula>AND(G46=0,H46=0,I46=0)</formula>
    </cfRule>
  </conditionalFormatting>
  <conditionalFormatting sqref="D45">
    <cfRule type="expression" dxfId="456" priority="134">
      <formula>D45=0</formula>
    </cfRule>
  </conditionalFormatting>
  <conditionalFormatting sqref="D46">
    <cfRule type="expression" dxfId="455" priority="133">
      <formula>D46=0</formula>
    </cfRule>
  </conditionalFormatting>
  <conditionalFormatting sqref="D47">
    <cfRule type="expression" dxfId="454" priority="132">
      <formula>D47=0</formula>
    </cfRule>
  </conditionalFormatting>
  <conditionalFormatting sqref="C46">
    <cfRule type="expression" dxfId="453" priority="131">
      <formula>C46=""</formula>
    </cfRule>
  </conditionalFormatting>
  <conditionalFormatting sqref="T45">
    <cfRule type="expression" dxfId="452" priority="130">
      <formula>T45=0</formula>
    </cfRule>
  </conditionalFormatting>
  <conditionalFormatting sqref="T46">
    <cfRule type="expression" dxfId="451" priority="129">
      <formula>T46=0</formula>
    </cfRule>
  </conditionalFormatting>
  <conditionalFormatting sqref="S45">
    <cfRule type="expression" dxfId="450" priority="128">
      <formula>AND(S45=0,T45=0)</formula>
    </cfRule>
  </conditionalFormatting>
  <conditionalFormatting sqref="S46">
    <cfRule type="expression" dxfId="449" priority="127">
      <formula>AND(S46=0,T46=0)</formula>
    </cfRule>
  </conditionalFormatting>
  <conditionalFormatting sqref="R45">
    <cfRule type="expression" dxfId="448" priority="126">
      <formula>AND(R45=0,S45=0,T45=0)</formula>
    </cfRule>
  </conditionalFormatting>
  <conditionalFormatting sqref="R46">
    <cfRule type="expression" dxfId="447" priority="125">
      <formula>AND(R46=0,S46=0,T46=0)</formula>
    </cfRule>
  </conditionalFormatting>
  <conditionalFormatting sqref="O45">
    <cfRule type="expression" dxfId="446" priority="124">
      <formula>O45=0</formula>
    </cfRule>
  </conditionalFormatting>
  <conditionalFormatting sqref="O46">
    <cfRule type="expression" dxfId="445" priority="123">
      <formula>O46=0</formula>
    </cfRule>
  </conditionalFormatting>
  <conditionalFormatting sqref="O47">
    <cfRule type="expression" dxfId="444" priority="122">
      <formula>O47=0</formula>
    </cfRule>
  </conditionalFormatting>
  <conditionalFormatting sqref="N46">
    <cfRule type="expression" dxfId="443" priority="121">
      <formula>N46=""</formula>
    </cfRule>
  </conditionalFormatting>
  <conditionalFormatting sqref="I52">
    <cfRule type="expression" dxfId="442" priority="120">
      <formula>I52=0</formula>
    </cfRule>
  </conditionalFormatting>
  <conditionalFormatting sqref="I53">
    <cfRule type="expression" dxfId="441" priority="119">
      <formula>I53=0</formula>
    </cfRule>
  </conditionalFormatting>
  <conditionalFormatting sqref="H52">
    <cfRule type="expression" dxfId="440" priority="118">
      <formula>AND(H52=0,I52=0)</formula>
    </cfRule>
  </conditionalFormatting>
  <conditionalFormatting sqref="H53">
    <cfRule type="expression" dxfId="439" priority="117">
      <formula>AND(H53=0,I53=0)</formula>
    </cfRule>
  </conditionalFormatting>
  <conditionalFormatting sqref="G52">
    <cfRule type="expression" dxfId="438" priority="116">
      <formula>AND(G52=0,H52=0,I52=0)</formula>
    </cfRule>
  </conditionalFormatting>
  <conditionalFormatting sqref="G53">
    <cfRule type="expression" dxfId="437" priority="115">
      <formula>AND(G53=0,H53=0,I53=0)</formula>
    </cfRule>
  </conditionalFormatting>
  <conditionalFormatting sqref="D52">
    <cfRule type="expression" dxfId="436" priority="114">
      <formula>D52=0</formula>
    </cfRule>
  </conditionalFormatting>
  <conditionalFormatting sqref="D53">
    <cfRule type="expression" dxfId="435" priority="113">
      <formula>D53=0</formula>
    </cfRule>
  </conditionalFormatting>
  <conditionalFormatting sqref="D54">
    <cfRule type="expression" dxfId="434" priority="112">
      <formula>D54=0</formula>
    </cfRule>
  </conditionalFormatting>
  <conditionalFormatting sqref="C53">
    <cfRule type="expression" dxfId="433" priority="111">
      <formula>C53=""</formula>
    </cfRule>
  </conditionalFormatting>
  <conditionalFormatting sqref="T52">
    <cfRule type="expression" dxfId="432" priority="110">
      <formula>T52=0</formula>
    </cfRule>
  </conditionalFormatting>
  <conditionalFormatting sqref="T53">
    <cfRule type="expression" dxfId="431" priority="109">
      <formula>T53=0</formula>
    </cfRule>
  </conditionalFormatting>
  <conditionalFormatting sqref="S52">
    <cfRule type="expression" dxfId="430" priority="108">
      <formula>AND(S52=0,T52=0)</formula>
    </cfRule>
  </conditionalFormatting>
  <conditionalFormatting sqref="S53">
    <cfRule type="expression" dxfId="429" priority="107">
      <formula>AND(S53=0,T53=0)</formula>
    </cfRule>
  </conditionalFormatting>
  <conditionalFormatting sqref="R52">
    <cfRule type="expression" dxfId="428" priority="106">
      <formula>AND(R52=0,S52=0,T52=0)</formula>
    </cfRule>
  </conditionalFormatting>
  <conditionalFormatting sqref="R53">
    <cfRule type="expression" dxfId="427" priority="105">
      <formula>AND(R53=0,S53=0,T53=0)</formula>
    </cfRule>
  </conditionalFormatting>
  <conditionalFormatting sqref="O52">
    <cfRule type="expression" dxfId="426" priority="104">
      <formula>O52=0</formula>
    </cfRule>
  </conditionalFormatting>
  <conditionalFormatting sqref="O53">
    <cfRule type="expression" dxfId="425" priority="103">
      <formula>O53=0</formula>
    </cfRule>
  </conditionalFormatting>
  <conditionalFormatting sqref="O54">
    <cfRule type="expression" dxfId="424" priority="102">
      <formula>O54=0</formula>
    </cfRule>
  </conditionalFormatting>
  <conditionalFormatting sqref="N53">
    <cfRule type="expression" dxfId="423" priority="101">
      <formula>N53=""</formula>
    </cfRule>
  </conditionalFormatting>
  <conditionalFormatting sqref="I59">
    <cfRule type="expression" dxfId="422" priority="100">
      <formula>I59=0</formula>
    </cfRule>
  </conditionalFormatting>
  <conditionalFormatting sqref="I60">
    <cfRule type="expression" dxfId="421" priority="99">
      <formula>I60=0</formula>
    </cfRule>
  </conditionalFormatting>
  <conditionalFormatting sqref="H59">
    <cfRule type="expression" dxfId="420" priority="98">
      <formula>AND(H59=0,I59=0)</formula>
    </cfRule>
  </conditionalFormatting>
  <conditionalFormatting sqref="H60">
    <cfRule type="expression" dxfId="419" priority="97">
      <formula>AND(H60=0,I60=0)</formula>
    </cfRule>
  </conditionalFormatting>
  <conditionalFormatting sqref="G59">
    <cfRule type="expression" dxfId="418" priority="96">
      <formula>AND(G59=0,H59=0,I59=0)</formula>
    </cfRule>
  </conditionalFormatting>
  <conditionalFormatting sqref="G60">
    <cfRule type="expression" dxfId="417" priority="95">
      <formula>AND(G60=0,H60=0,I60=0)</formula>
    </cfRule>
  </conditionalFormatting>
  <conditionalFormatting sqref="D59">
    <cfRule type="expression" dxfId="416" priority="94">
      <formula>D59=0</formula>
    </cfRule>
  </conditionalFormatting>
  <conditionalFormatting sqref="D60">
    <cfRule type="expression" dxfId="415" priority="93">
      <formula>D60=0</formula>
    </cfRule>
  </conditionalFormatting>
  <conditionalFormatting sqref="D61">
    <cfRule type="expression" dxfId="414" priority="92">
      <formula>D61=0</formula>
    </cfRule>
  </conditionalFormatting>
  <conditionalFormatting sqref="C60">
    <cfRule type="expression" dxfId="413" priority="91">
      <formula>C60=""</formula>
    </cfRule>
  </conditionalFormatting>
  <conditionalFormatting sqref="T59">
    <cfRule type="expression" dxfId="412" priority="90">
      <formula>T59=0</formula>
    </cfRule>
  </conditionalFormatting>
  <conditionalFormatting sqref="T60">
    <cfRule type="expression" dxfId="411" priority="89">
      <formula>T60=0</formula>
    </cfRule>
  </conditionalFormatting>
  <conditionalFormatting sqref="S59">
    <cfRule type="expression" dxfId="410" priority="88">
      <formula>AND(S59=0,T59=0)</formula>
    </cfRule>
  </conditionalFormatting>
  <conditionalFormatting sqref="S60">
    <cfRule type="expression" dxfId="409" priority="87">
      <formula>AND(S60=0,T60=0)</formula>
    </cfRule>
  </conditionalFormatting>
  <conditionalFormatting sqref="R59">
    <cfRule type="expression" dxfId="408" priority="86">
      <formula>AND(R59=0,S59=0,T59=0)</formula>
    </cfRule>
  </conditionalFormatting>
  <conditionalFormatting sqref="R60">
    <cfRule type="expression" dxfId="407" priority="85">
      <formula>AND(R60=0,S60=0,T60=0)</formula>
    </cfRule>
  </conditionalFormatting>
  <conditionalFormatting sqref="O59">
    <cfRule type="expression" dxfId="406" priority="84">
      <formula>O59=0</formula>
    </cfRule>
  </conditionalFormatting>
  <conditionalFormatting sqref="O60">
    <cfRule type="expression" dxfId="405" priority="83">
      <formula>O60=0</formula>
    </cfRule>
  </conditionalFormatting>
  <conditionalFormatting sqref="O61">
    <cfRule type="expression" dxfId="404" priority="82">
      <formula>O61=0</formula>
    </cfRule>
  </conditionalFormatting>
  <conditionalFormatting sqref="N60">
    <cfRule type="expression" dxfId="403" priority="81">
      <formula>N60=""</formula>
    </cfRule>
  </conditionalFormatting>
  <conditionalFormatting sqref="I7">
    <cfRule type="expression" dxfId="402" priority="80">
      <formula>I7=0</formula>
    </cfRule>
  </conditionalFormatting>
  <conditionalFormatting sqref="I8">
    <cfRule type="expression" dxfId="401" priority="79">
      <formula>I8=0</formula>
    </cfRule>
  </conditionalFormatting>
  <conditionalFormatting sqref="H7">
    <cfRule type="expression" dxfId="400" priority="78">
      <formula>AND(H7=0,I7=0)</formula>
    </cfRule>
  </conditionalFormatting>
  <conditionalFormatting sqref="H8">
    <cfRule type="expression" dxfId="399" priority="77">
      <formula>AND(H8=0,I8=0)</formula>
    </cfRule>
  </conditionalFormatting>
  <conditionalFormatting sqref="G7">
    <cfRule type="expression" dxfId="398" priority="76">
      <formula>AND(G7=0,H7=0,I7=0)</formula>
    </cfRule>
  </conditionalFormatting>
  <conditionalFormatting sqref="G8">
    <cfRule type="expression" dxfId="397" priority="75">
      <formula>AND(G8=0,H8=0,I8=0)</formula>
    </cfRule>
  </conditionalFormatting>
  <conditionalFormatting sqref="D7">
    <cfRule type="expression" dxfId="396" priority="74">
      <formula>D7=0</formula>
    </cfRule>
  </conditionalFormatting>
  <conditionalFormatting sqref="D8">
    <cfRule type="expression" dxfId="395" priority="73">
      <formula>D8=0</formula>
    </cfRule>
  </conditionalFormatting>
  <conditionalFormatting sqref="D9">
    <cfRule type="expression" dxfId="394" priority="72">
      <formula>D9=0</formula>
    </cfRule>
  </conditionalFormatting>
  <conditionalFormatting sqref="C8">
    <cfRule type="expression" dxfId="393" priority="71">
      <formula>C8=""</formula>
    </cfRule>
  </conditionalFormatting>
  <conditionalFormatting sqref="T7">
    <cfRule type="expression" dxfId="392" priority="70">
      <formula>T7=0</formula>
    </cfRule>
  </conditionalFormatting>
  <conditionalFormatting sqref="T8">
    <cfRule type="expression" dxfId="391" priority="69">
      <formula>T8=0</formula>
    </cfRule>
  </conditionalFormatting>
  <conditionalFormatting sqref="S7">
    <cfRule type="expression" dxfId="390" priority="68">
      <formula>AND(S7=0,T7=0)</formula>
    </cfRule>
  </conditionalFormatting>
  <conditionalFormatting sqref="S8">
    <cfRule type="expression" dxfId="389" priority="67">
      <formula>AND(S8=0,T8=0)</formula>
    </cfRule>
  </conditionalFormatting>
  <conditionalFormatting sqref="R7">
    <cfRule type="expression" dxfId="388" priority="66">
      <formula>AND(R7=0,S7=0,T7=0)</formula>
    </cfRule>
  </conditionalFormatting>
  <conditionalFormatting sqref="R8">
    <cfRule type="expression" dxfId="387" priority="65">
      <formula>AND(R8=0,S8=0,T8=0)</formula>
    </cfRule>
  </conditionalFormatting>
  <conditionalFormatting sqref="O7">
    <cfRule type="expression" dxfId="386" priority="64">
      <formula>O7=0</formula>
    </cfRule>
  </conditionalFormatting>
  <conditionalFormatting sqref="O8">
    <cfRule type="expression" dxfId="385" priority="63">
      <formula>O8=0</formula>
    </cfRule>
  </conditionalFormatting>
  <conditionalFormatting sqref="O9">
    <cfRule type="expression" dxfId="384" priority="62">
      <formula>O9=0</formula>
    </cfRule>
  </conditionalFormatting>
  <conditionalFormatting sqref="N8">
    <cfRule type="expression" dxfId="383" priority="61">
      <formula>N8=""</formula>
    </cfRule>
  </conditionalFormatting>
  <conditionalFormatting sqref="I14">
    <cfRule type="expression" dxfId="382" priority="60">
      <formula>I14=0</formula>
    </cfRule>
  </conditionalFormatting>
  <conditionalFormatting sqref="I15">
    <cfRule type="expression" dxfId="381" priority="59">
      <formula>I15=0</formula>
    </cfRule>
  </conditionalFormatting>
  <conditionalFormatting sqref="H14">
    <cfRule type="expression" dxfId="380" priority="58">
      <formula>AND(H14=0,I14=0)</formula>
    </cfRule>
  </conditionalFormatting>
  <conditionalFormatting sqref="H15">
    <cfRule type="expression" dxfId="379" priority="57">
      <formula>AND(H15=0,I15=0)</formula>
    </cfRule>
  </conditionalFormatting>
  <conditionalFormatting sqref="G14">
    <cfRule type="expression" dxfId="378" priority="56">
      <formula>AND(G14=0,H14=0,I14=0)</formula>
    </cfRule>
  </conditionalFormatting>
  <conditionalFormatting sqref="G15">
    <cfRule type="expression" dxfId="377" priority="55">
      <formula>AND(G15=0,H15=0,I15=0)</formula>
    </cfRule>
  </conditionalFormatting>
  <conditionalFormatting sqref="D14">
    <cfRule type="expression" dxfId="376" priority="54">
      <formula>D14=0</formula>
    </cfRule>
  </conditionalFormatting>
  <conditionalFormatting sqref="D15">
    <cfRule type="expression" dxfId="375" priority="53">
      <formula>D15=0</formula>
    </cfRule>
  </conditionalFormatting>
  <conditionalFormatting sqref="D16">
    <cfRule type="expression" dxfId="374" priority="52">
      <formula>D16=0</formula>
    </cfRule>
  </conditionalFormatting>
  <conditionalFormatting sqref="C15">
    <cfRule type="expression" dxfId="373" priority="51">
      <formula>C15=""</formula>
    </cfRule>
  </conditionalFormatting>
  <conditionalFormatting sqref="T14">
    <cfRule type="expression" dxfId="372" priority="50">
      <formula>T14=0</formula>
    </cfRule>
  </conditionalFormatting>
  <conditionalFormatting sqref="T15">
    <cfRule type="expression" dxfId="371" priority="49">
      <formula>T15=0</formula>
    </cfRule>
  </conditionalFormatting>
  <conditionalFormatting sqref="S14">
    <cfRule type="expression" dxfId="370" priority="48">
      <formula>AND(S14=0,T14=0)</formula>
    </cfRule>
  </conditionalFormatting>
  <conditionalFormatting sqref="S15">
    <cfRule type="expression" dxfId="369" priority="47">
      <formula>AND(S15=0,T15=0)</formula>
    </cfRule>
  </conditionalFormatting>
  <conditionalFormatting sqref="R14">
    <cfRule type="expression" dxfId="368" priority="46">
      <formula>AND(R14=0,S14=0,T14=0)</formula>
    </cfRule>
  </conditionalFormatting>
  <conditionalFormatting sqref="R15">
    <cfRule type="expression" dxfId="367" priority="45">
      <formula>AND(R15=0,S15=0,T15=0)</formula>
    </cfRule>
  </conditionalFormatting>
  <conditionalFormatting sqref="O14">
    <cfRule type="expression" dxfId="366" priority="44">
      <formula>O14=0</formula>
    </cfRule>
  </conditionalFormatting>
  <conditionalFormatting sqref="O15">
    <cfRule type="expression" dxfId="365" priority="43">
      <formula>O15=0</formula>
    </cfRule>
  </conditionalFormatting>
  <conditionalFormatting sqref="O16">
    <cfRule type="expression" dxfId="364" priority="42">
      <formula>O16=0</formula>
    </cfRule>
  </conditionalFormatting>
  <conditionalFormatting sqref="N15">
    <cfRule type="expression" dxfId="363" priority="41">
      <formula>N15=""</formula>
    </cfRule>
  </conditionalFormatting>
  <conditionalFormatting sqref="I21">
    <cfRule type="expression" dxfId="362" priority="40">
      <formula>I21=0</formula>
    </cfRule>
  </conditionalFormatting>
  <conditionalFormatting sqref="I22">
    <cfRule type="expression" dxfId="361" priority="39">
      <formula>I22=0</formula>
    </cfRule>
  </conditionalFormatting>
  <conditionalFormatting sqref="H21">
    <cfRule type="expression" dxfId="360" priority="38">
      <formula>AND(H21=0,I21=0)</formula>
    </cfRule>
  </conditionalFormatting>
  <conditionalFormatting sqref="H22">
    <cfRule type="expression" dxfId="359" priority="37">
      <formula>AND(H22=0,I22=0)</formula>
    </cfRule>
  </conditionalFormatting>
  <conditionalFormatting sqref="G21">
    <cfRule type="expression" dxfId="358" priority="36">
      <formula>AND(G21=0,H21=0,I21=0)</formula>
    </cfRule>
  </conditionalFormatting>
  <conditionalFormatting sqref="G22">
    <cfRule type="expression" dxfId="357" priority="35">
      <formula>AND(G22=0,H22=0,I22=0)</formula>
    </cfRule>
  </conditionalFormatting>
  <conditionalFormatting sqref="D21">
    <cfRule type="expression" dxfId="356" priority="34">
      <formula>D21=0</formula>
    </cfRule>
  </conditionalFormatting>
  <conditionalFormatting sqref="D22">
    <cfRule type="expression" dxfId="355" priority="33">
      <formula>D22=0</formula>
    </cfRule>
  </conditionalFormatting>
  <conditionalFormatting sqref="D23">
    <cfRule type="expression" dxfId="354" priority="32">
      <formula>D23=0</formula>
    </cfRule>
  </conditionalFormatting>
  <conditionalFormatting sqref="C22">
    <cfRule type="expression" dxfId="353" priority="31">
      <formula>C22=""</formula>
    </cfRule>
  </conditionalFormatting>
  <conditionalFormatting sqref="T21">
    <cfRule type="expression" dxfId="352" priority="30">
      <formula>T21=0</formula>
    </cfRule>
  </conditionalFormatting>
  <conditionalFormatting sqref="T22">
    <cfRule type="expression" dxfId="351" priority="29">
      <formula>T22=0</formula>
    </cfRule>
  </conditionalFormatting>
  <conditionalFormatting sqref="S21">
    <cfRule type="expression" dxfId="350" priority="28">
      <formula>AND(S21=0,T21=0)</formula>
    </cfRule>
  </conditionalFormatting>
  <conditionalFormatting sqref="S22">
    <cfRule type="expression" dxfId="349" priority="27">
      <formula>AND(S22=0,T22=0)</formula>
    </cfRule>
  </conditionalFormatting>
  <conditionalFormatting sqref="R21">
    <cfRule type="expression" dxfId="348" priority="26">
      <formula>AND(R21=0,S21=0,T21=0)</formula>
    </cfRule>
  </conditionalFormatting>
  <conditionalFormatting sqref="R22">
    <cfRule type="expression" dxfId="347" priority="25">
      <formula>AND(R22=0,S22=0,T22=0)</formula>
    </cfRule>
  </conditionalFormatting>
  <conditionalFormatting sqref="O21">
    <cfRule type="expression" dxfId="346" priority="24">
      <formula>O21=0</formula>
    </cfRule>
  </conditionalFormatting>
  <conditionalFormatting sqref="O22">
    <cfRule type="expression" dxfId="345" priority="23">
      <formula>O22=0</formula>
    </cfRule>
  </conditionalFormatting>
  <conditionalFormatting sqref="O23">
    <cfRule type="expression" dxfId="344" priority="22">
      <formula>O23=0</formula>
    </cfRule>
  </conditionalFormatting>
  <conditionalFormatting sqref="N22">
    <cfRule type="expression" dxfId="343" priority="21">
      <formula>N22=""</formula>
    </cfRule>
  </conditionalFormatting>
  <conditionalFormatting sqref="I28">
    <cfRule type="expression" dxfId="342" priority="20">
      <formula>I28=0</formula>
    </cfRule>
  </conditionalFormatting>
  <conditionalFormatting sqref="I29">
    <cfRule type="expression" dxfId="341" priority="19">
      <formula>I29=0</formula>
    </cfRule>
  </conditionalFormatting>
  <conditionalFormatting sqref="H28">
    <cfRule type="expression" dxfId="340" priority="18">
      <formula>AND(H28=0,I28=0)</formula>
    </cfRule>
  </conditionalFormatting>
  <conditionalFormatting sqref="H29">
    <cfRule type="expression" dxfId="339" priority="17">
      <formula>AND(H29=0,I29=0)</formula>
    </cfRule>
  </conditionalFormatting>
  <conditionalFormatting sqref="G28">
    <cfRule type="expression" dxfId="338" priority="16">
      <formula>AND(G28=0,H28=0,I28=0)</formula>
    </cfRule>
  </conditionalFormatting>
  <conditionalFormatting sqref="G29">
    <cfRule type="expression" dxfId="337" priority="15">
      <formula>AND(G29=0,H29=0,I29=0)</formula>
    </cfRule>
  </conditionalFormatting>
  <conditionalFormatting sqref="D28">
    <cfRule type="expression" dxfId="336" priority="14">
      <formula>D28=0</formula>
    </cfRule>
  </conditionalFormatting>
  <conditionalFormatting sqref="D29">
    <cfRule type="expression" dxfId="335" priority="13">
      <formula>D29=0</formula>
    </cfRule>
  </conditionalFormatting>
  <conditionalFormatting sqref="D30">
    <cfRule type="expression" dxfId="334" priority="12">
      <formula>D30=0</formula>
    </cfRule>
  </conditionalFormatting>
  <conditionalFormatting sqref="C29">
    <cfRule type="expression" dxfId="333" priority="11">
      <formula>C29=""</formula>
    </cfRule>
  </conditionalFormatting>
  <conditionalFormatting sqref="T28">
    <cfRule type="expression" dxfId="332" priority="10">
      <formula>T28=0</formula>
    </cfRule>
  </conditionalFormatting>
  <conditionalFormatting sqref="T29">
    <cfRule type="expression" dxfId="331" priority="9">
      <formula>T29=0</formula>
    </cfRule>
  </conditionalFormatting>
  <conditionalFormatting sqref="S28">
    <cfRule type="expression" dxfId="330" priority="8">
      <formula>AND(S28=0,T28=0)</formula>
    </cfRule>
  </conditionalFormatting>
  <conditionalFormatting sqref="S29">
    <cfRule type="expression" dxfId="329" priority="7">
      <formula>AND(S29=0,T29=0)</formula>
    </cfRule>
  </conditionalFormatting>
  <conditionalFormatting sqref="R28">
    <cfRule type="expression" dxfId="328" priority="6">
      <formula>AND(R28=0,S28=0,T28=0)</formula>
    </cfRule>
  </conditionalFormatting>
  <conditionalFormatting sqref="R29">
    <cfRule type="expression" dxfId="327" priority="5">
      <formula>AND(R29=0,S29=0,T29=0)</formula>
    </cfRule>
  </conditionalFormatting>
  <conditionalFormatting sqref="O28">
    <cfRule type="expression" dxfId="326" priority="4">
      <formula>O28=0</formula>
    </cfRule>
  </conditionalFormatting>
  <conditionalFormatting sqref="O29">
    <cfRule type="expression" dxfId="325" priority="3">
      <formula>O29=0</formula>
    </cfRule>
  </conditionalFormatting>
  <conditionalFormatting sqref="O30">
    <cfRule type="expression" dxfId="324" priority="2">
      <formula>O30=0</formula>
    </cfRule>
  </conditionalFormatting>
  <conditionalFormatting sqref="N29">
    <cfRule type="expression" dxfId="323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opLeftCell="A7" zoomScale="55" zoomScaleNormal="55" zoomScaleSheetLayoutView="85" zoomScalePageLayoutView="90" workbookViewId="0">
      <selection activeCell="T1" sqref="T1:V1"/>
    </sheetView>
  </sheetViews>
  <sheetFormatPr defaultRowHeight="18.7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68" hidden="1" customWidth="1"/>
    <col min="91" max="91" width="4.625" style="68" hidden="1" customWidth="1"/>
    <col min="92" max="92" width="1.625" style="68" hidden="1" customWidth="1"/>
    <col min="93" max="93" width="4.625" style="68" hidden="1" customWidth="1"/>
    <col min="94" max="95" width="3.375" style="68" hidden="1" customWidth="1"/>
    <col min="96" max="96" width="4.625" style="68" hidden="1" customWidth="1"/>
    <col min="97" max="97" width="9" style="68" hidden="1" customWidth="1"/>
    <col min="98" max="98" width="4.25" style="68" hidden="1" customWidth="1"/>
    <col min="99" max="99" width="1.625" style="68" hidden="1" customWidth="1"/>
    <col min="100" max="100" width="5.875" style="68" hidden="1" customWidth="1"/>
    <col min="101" max="102" width="3.5" style="68" hidden="1" customWidth="1"/>
    <col min="103" max="103" width="4.625" style="68" hidden="1" customWidth="1"/>
    <col min="104" max="104" width="9" style="68" hidden="1" customWidth="1"/>
    <col min="105" max="105" width="4.25" style="68" hidden="1" customWidth="1"/>
    <col min="106" max="106" width="1.625" style="68" hidden="1" customWidth="1"/>
    <col min="107" max="107" width="5.875" style="68" hidden="1" customWidth="1"/>
    <col min="108" max="109" width="3.5" style="68" hidden="1" customWidth="1"/>
    <col min="110" max="110" width="4.625" style="68" hidden="1" customWidth="1"/>
    <col min="111" max="111" width="9" style="68" hidden="1" customWidth="1"/>
    <col min="112" max="112" width="6" style="68" hidden="1" customWidth="1"/>
    <col min="113" max="113" width="1.625" style="68" hidden="1" customWidth="1"/>
    <col min="114" max="114" width="5.875" style="68" hidden="1" customWidth="1"/>
    <col min="115" max="116" width="3.5" style="68" hidden="1" customWidth="1"/>
    <col min="117" max="117" width="4.625" style="68" hidden="1" customWidth="1"/>
    <col min="118" max="118" width="9" style="68" hidden="1" customWidth="1"/>
    <col min="119" max="119" width="6" style="68" hidden="1" customWidth="1"/>
    <col min="120" max="120" width="1.625" style="68" hidden="1" customWidth="1"/>
    <col min="121" max="121" width="5.875" style="67" hidden="1" customWidth="1"/>
    <col min="122" max="123" width="3.5" style="67" hidden="1" customWidth="1"/>
    <col min="124" max="16384" width="9" style="2"/>
  </cols>
  <sheetData>
    <row r="1" spans="1:123" ht="39.950000000000003" customHeight="1" thickBot="1" x14ac:dyDescent="0.3">
      <c r="A1" s="95" t="s">
        <v>194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6">
        <v>1</v>
      </c>
      <c r="U1" s="96"/>
      <c r="V1" s="96"/>
      <c r="Z1" s="17"/>
      <c r="AA1" s="17"/>
      <c r="AB1" s="17"/>
      <c r="AC1" s="17"/>
      <c r="AD1" s="17"/>
      <c r="AE1" s="17" t="s">
        <v>195</v>
      </c>
      <c r="AF1" s="1">
        <f ca="1">BI1*10000+BN1*1000+BX1*100+CC1*10+CH1</f>
        <v>5020</v>
      </c>
      <c r="AG1" s="1" t="s">
        <v>1</v>
      </c>
      <c r="AH1" s="1">
        <f ca="1">BJ1*10000+BO1*1000+BY1*100+CD1*10+CI1</f>
        <v>5904</v>
      </c>
      <c r="AI1" s="1" t="s">
        <v>196</v>
      </c>
      <c r="AJ1" s="1">
        <f ca="1">AF1+AH1</f>
        <v>10924</v>
      </c>
      <c r="AL1" s="1">
        <f ca="1">BI1</f>
        <v>0</v>
      </c>
      <c r="AM1" s="1">
        <f ca="1">BN1</f>
        <v>5</v>
      </c>
      <c r="AN1" s="1" t="s">
        <v>197</v>
      </c>
      <c r="AO1" s="1">
        <f ca="1">BX1</f>
        <v>0</v>
      </c>
      <c r="AP1" s="1">
        <f ca="1">CC1</f>
        <v>2</v>
      </c>
      <c r="AQ1" s="1">
        <f ca="1">CH1</f>
        <v>0</v>
      </c>
      <c r="AR1" s="1" t="s">
        <v>198</v>
      </c>
      <c r="AS1" s="1">
        <f ca="1">BJ1</f>
        <v>0</v>
      </c>
      <c r="AT1" s="1">
        <f ca="1">BO1</f>
        <v>5</v>
      </c>
      <c r="AU1" s="1" t="s">
        <v>199</v>
      </c>
      <c r="AV1" s="1">
        <f ca="1">BY1</f>
        <v>9</v>
      </c>
      <c r="AW1" s="1">
        <f ca="1">CD1</f>
        <v>0</v>
      </c>
      <c r="AX1" s="1">
        <f ca="1">CI1</f>
        <v>4</v>
      </c>
      <c r="AY1" s="1" t="s">
        <v>200</v>
      </c>
      <c r="AZ1" s="1">
        <f ca="1">MOD(ROUNDDOWN(AJ1/10000,0),10)</f>
        <v>1</v>
      </c>
      <c r="BA1" s="1">
        <f ca="1">MOD(ROUNDDOWN(AJ1/1000,0),10)</f>
        <v>0</v>
      </c>
      <c r="BB1" s="1" t="s">
        <v>201</v>
      </c>
      <c r="BC1" s="1">
        <f ca="1">MOD(ROUNDDOWN(AJ1/100,0),10)</f>
        <v>9</v>
      </c>
      <c r="BD1" s="1">
        <f ca="1">MOD(ROUNDDOWN(AJ1/10,0),10)</f>
        <v>2</v>
      </c>
      <c r="BE1" s="1">
        <f ca="1">MOD(ROUNDDOWN(AJ1/1,0),10)</f>
        <v>4</v>
      </c>
      <c r="BG1" s="18" t="s">
        <v>7</v>
      </c>
      <c r="BH1" s="1">
        <v>1</v>
      </c>
      <c r="BI1" s="11">
        <f ca="1">VLOOKUP($CM1,$CO$1:$CQ$200,2,FALSE)</f>
        <v>0</v>
      </c>
      <c r="BJ1" s="11">
        <f ca="1">VLOOKUP($CM1,$CO$1:$CQ$200,3,FALSE)</f>
        <v>0</v>
      </c>
      <c r="BK1" s="12"/>
      <c r="BL1" s="75" t="s">
        <v>0</v>
      </c>
      <c r="BM1" s="67">
        <v>1</v>
      </c>
      <c r="BN1" s="76">
        <f ca="1">IF(AND($BI1=0,$BS1=0,$BX1=0,$CC1=0,$CH1=0),RANDBETWEEN(1,9),$BS1)</f>
        <v>5</v>
      </c>
      <c r="BO1" s="77">
        <f ca="1">IF(AND($BJ1=0,$BT1=0,$BY1=0,$CD1=0,$CI1=0),RANDBETWEEN(1,9),$BT1)</f>
        <v>5</v>
      </c>
      <c r="BP1" s="12"/>
      <c r="BQ1" s="18" t="s">
        <v>0</v>
      </c>
      <c r="BR1" s="1">
        <v>1</v>
      </c>
      <c r="BS1" s="11">
        <f ca="1">VLOOKUP($CT1,$CV$1:$CX$200,2,FALSE)</f>
        <v>5</v>
      </c>
      <c r="BT1" s="11">
        <f ca="1">VLOOKUP($CT1,$CV$1:$CX$200,3,FALSE)</f>
        <v>5</v>
      </c>
      <c r="BU1" s="12"/>
      <c r="BV1" s="18" t="s">
        <v>8</v>
      </c>
      <c r="BW1" s="1">
        <v>1</v>
      </c>
      <c r="BX1" s="10">
        <f ca="1">VLOOKUP($DA1,$DC$1:$DE$200,2,FALSE)</f>
        <v>0</v>
      </c>
      <c r="BY1" s="10">
        <f ca="1">VLOOKUP($DA1,$DC$1:$DE$200,3,FALSE)</f>
        <v>9</v>
      </c>
      <c r="BZ1" s="19"/>
      <c r="CA1" s="18" t="s">
        <v>9</v>
      </c>
      <c r="CB1" s="1">
        <v>1</v>
      </c>
      <c r="CC1" s="10">
        <f ca="1">VLOOKUP($DH1,$DJ$1:$DL$200,2,FALSE)</f>
        <v>2</v>
      </c>
      <c r="CD1" s="10">
        <f ca="1">VLOOKUP($DH1,$DJ$1:$DL$200,3,FALSE)</f>
        <v>0</v>
      </c>
      <c r="CE1" s="19"/>
      <c r="CF1" s="18" t="s">
        <v>10</v>
      </c>
      <c r="CG1" s="1">
        <v>1</v>
      </c>
      <c r="CH1" s="10">
        <f ca="1">VLOOKUP($DO1,$DQ$1:$DS$200,2,FALSE)</f>
        <v>0</v>
      </c>
      <c r="CI1" s="10">
        <f ca="1">VLOOKUP($DO1,$DQ$1:$DS$200,3,FALSE)</f>
        <v>4</v>
      </c>
      <c r="CJ1" s="19"/>
      <c r="CK1" s="12"/>
      <c r="CL1" s="65">
        <f ca="1">RAND()</f>
        <v>0.73741172769292651</v>
      </c>
      <c r="CM1" s="66">
        <f ca="1">RANK(CL1,$CL$1:$CL$100,)</f>
        <v>10</v>
      </c>
      <c r="CN1" s="66"/>
      <c r="CO1" s="67">
        <v>1</v>
      </c>
      <c r="CP1" s="67">
        <v>0</v>
      </c>
      <c r="CQ1" s="67">
        <v>0</v>
      </c>
      <c r="CR1" s="67"/>
      <c r="CS1" s="65">
        <f ca="1">RAND()</f>
        <v>0.6226808836961053</v>
      </c>
      <c r="CT1" s="66">
        <f ca="1">RANK(CS1,$CS$1:$CS$200,)</f>
        <v>56</v>
      </c>
      <c r="CU1" s="67"/>
      <c r="CV1" s="67">
        <v>1</v>
      </c>
      <c r="CW1" s="67">
        <v>0</v>
      </c>
      <c r="CX1" s="67">
        <v>0</v>
      </c>
      <c r="CZ1" s="65">
        <f ca="1">RAND()</f>
        <v>0.93757739606479551</v>
      </c>
      <c r="DA1" s="66">
        <f ca="1">RANK(CZ1,$CZ$1:$CZ$200,)</f>
        <v>10</v>
      </c>
      <c r="DB1" s="67"/>
      <c r="DC1" s="67">
        <v>1</v>
      </c>
      <c r="DD1" s="67">
        <v>0</v>
      </c>
      <c r="DE1" s="67">
        <v>0</v>
      </c>
      <c r="DF1" s="67"/>
      <c r="DG1" s="65">
        <f ca="1">RAND()</f>
        <v>0.18990509945755596</v>
      </c>
      <c r="DH1" s="66">
        <f ca="1">RANK(DG1,$DG$1:$DG$200,)</f>
        <v>112</v>
      </c>
      <c r="DI1" s="67"/>
      <c r="DJ1" s="67">
        <v>1</v>
      </c>
      <c r="DK1" s="67">
        <v>0</v>
      </c>
      <c r="DL1" s="67">
        <v>0</v>
      </c>
      <c r="DN1" s="65">
        <f ca="1">RAND()</f>
        <v>0.95818926649662228</v>
      </c>
      <c r="DO1" s="66">
        <f ca="1">RANK(DN1,$DN$1:$DN$200,)</f>
        <v>5</v>
      </c>
      <c r="DP1" s="67"/>
      <c r="DQ1" s="67">
        <v>1</v>
      </c>
      <c r="DR1" s="67">
        <v>0</v>
      </c>
      <c r="DS1" s="67">
        <v>0</v>
      </c>
    </row>
    <row r="2" spans="1:123" ht="50.1" customHeight="1" thickBot="1" x14ac:dyDescent="0.3">
      <c r="A2" s="97" t="s">
        <v>48</v>
      </c>
      <c r="B2" s="98"/>
      <c r="C2" s="98"/>
      <c r="D2" s="98"/>
      <c r="E2" s="98"/>
      <c r="F2" s="99"/>
      <c r="G2" s="100" t="s">
        <v>202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  <c r="AE2" s="2" t="s">
        <v>203</v>
      </c>
      <c r="AF2" s="1">
        <f t="shared" ref="AF2:AF12" ca="1" si="0">BI2*10000+BN2*1000+BX2*100+CC2*10+CH2</f>
        <v>1836</v>
      </c>
      <c r="AG2" s="1" t="s">
        <v>1</v>
      </c>
      <c r="AH2" s="1">
        <f t="shared" ref="AH2:AH12" ca="1" si="1">BJ2*10000+BO2*1000+BY2*100+CD2*10+CI2</f>
        <v>19077</v>
      </c>
      <c r="AI2" s="1" t="s">
        <v>43</v>
      </c>
      <c r="AJ2" s="1">
        <f t="shared" ref="AJ2:AJ12" ca="1" si="2">AF2+AH2</f>
        <v>20913</v>
      </c>
      <c r="AL2" s="1">
        <f t="shared" ref="AL2:AL12" ca="1" si="3">BI2</f>
        <v>0</v>
      </c>
      <c r="AM2" s="1">
        <f t="shared" ref="AM2:AM12" ca="1" si="4">BN2</f>
        <v>1</v>
      </c>
      <c r="AN2" s="1" t="s">
        <v>204</v>
      </c>
      <c r="AO2" s="1">
        <f t="shared" ref="AO2:AO12" ca="1" si="5">BX2</f>
        <v>8</v>
      </c>
      <c r="AP2" s="1">
        <f t="shared" ref="AP2:AP12" ca="1" si="6">CC2</f>
        <v>3</v>
      </c>
      <c r="AQ2" s="1">
        <f t="shared" ref="AQ2:AQ12" ca="1" si="7">CH2</f>
        <v>6</v>
      </c>
      <c r="AR2" s="1" t="s">
        <v>205</v>
      </c>
      <c r="AS2" s="1">
        <f t="shared" ref="AS2:AS12" ca="1" si="8">BJ2</f>
        <v>1</v>
      </c>
      <c r="AT2" s="1">
        <f t="shared" ref="AT2:AT12" ca="1" si="9">BO2</f>
        <v>9</v>
      </c>
      <c r="AU2" s="1" t="s">
        <v>204</v>
      </c>
      <c r="AV2" s="1">
        <f t="shared" ref="AV2:AV12" ca="1" si="10">BY2</f>
        <v>0</v>
      </c>
      <c r="AW2" s="1">
        <f t="shared" ref="AW2:AW12" ca="1" si="11">CD2</f>
        <v>7</v>
      </c>
      <c r="AX2" s="1">
        <f t="shared" ref="AX2:AX12" ca="1" si="12">CI2</f>
        <v>7</v>
      </c>
      <c r="AY2" s="1" t="s">
        <v>206</v>
      </c>
      <c r="AZ2" s="1">
        <f t="shared" ref="AZ2:AZ12" ca="1" si="13">MOD(ROUNDDOWN(AJ2/10000,0),10)</f>
        <v>2</v>
      </c>
      <c r="BA2" s="1">
        <f t="shared" ref="BA2:BA12" ca="1" si="14">MOD(ROUNDDOWN(AJ2/1000,0),10)</f>
        <v>0</v>
      </c>
      <c r="BB2" s="1" t="s">
        <v>207</v>
      </c>
      <c r="BC2" s="1">
        <f t="shared" ref="BC2:BC12" ca="1" si="15">MOD(ROUNDDOWN(AJ2/100,0),10)</f>
        <v>9</v>
      </c>
      <c r="BD2" s="1">
        <f t="shared" ref="BD2:BD12" ca="1" si="16">MOD(ROUNDDOWN(AJ2/10,0),10)</f>
        <v>1</v>
      </c>
      <c r="BE2" s="1">
        <f t="shared" ref="BE2:BE12" ca="1" si="17">MOD(ROUNDDOWN(AJ2/1,0),10)</f>
        <v>3</v>
      </c>
      <c r="BH2" s="1">
        <v>2</v>
      </c>
      <c r="BI2" s="11">
        <f t="shared" ref="BI2:BI12" ca="1" si="18">VLOOKUP($CM2,$CO$1:$CQ$100,2,FALSE)</f>
        <v>0</v>
      </c>
      <c r="BJ2" s="11">
        <f t="shared" ref="BJ2:BJ12" ca="1" si="19">VLOOKUP($CM2,$CO$1:$CQ$100,3,FALSE)</f>
        <v>1</v>
      </c>
      <c r="BK2" s="12"/>
      <c r="BL2" s="75" t="s">
        <v>208</v>
      </c>
      <c r="BM2" s="67">
        <v>2</v>
      </c>
      <c r="BN2" s="76">
        <f t="shared" ref="BN2:BN12" ca="1" si="20">IF(AND($BI2=0,$BS2=0,$BX2=0,$CC2=0,$CH2=0),RANDBETWEEN(1,9),$BS2)</f>
        <v>1</v>
      </c>
      <c r="BO2" s="77">
        <f t="shared" ref="BO2:BO12" ca="1" si="21">IF(AND($BJ2=0,$BT2=0,$BY2=0,$CD2=0,$CI2=0),RANDBETWEEN(1,9),$BT2)</f>
        <v>9</v>
      </c>
      <c r="BP2" s="12"/>
      <c r="BR2" s="1">
        <v>2</v>
      </c>
      <c r="BS2" s="11">
        <f t="shared" ref="BS2:BS12" ca="1" si="22">VLOOKUP($CT2,$CV$1:$CX$200,2,FALSE)</f>
        <v>1</v>
      </c>
      <c r="BT2" s="11">
        <f t="shared" ref="BT2:BT12" ca="1" si="23">VLOOKUP($CT2,$CV$1:$CX$200,3,FALSE)</f>
        <v>9</v>
      </c>
      <c r="BU2" s="12"/>
      <c r="BW2" s="1">
        <v>2</v>
      </c>
      <c r="BX2" s="10">
        <f t="shared" ref="BX2:BX12" ca="1" si="24">VLOOKUP($DA2,$DC$1:$DE$200,2,FALSE)</f>
        <v>8</v>
      </c>
      <c r="BY2" s="10">
        <f t="shared" ref="BY2:BY12" ca="1" si="25">VLOOKUP($DA2,$DC$1:$DE$200,3,FALSE)</f>
        <v>0</v>
      </c>
      <c r="BZ2" s="19"/>
      <c r="CB2" s="1">
        <v>2</v>
      </c>
      <c r="CC2" s="10">
        <f t="shared" ref="CC2:CC12" ca="1" si="26">VLOOKUP($DH2,$DJ$1:$DL$200,2,FALSE)</f>
        <v>3</v>
      </c>
      <c r="CD2" s="10">
        <f t="shared" ref="CD2:CD12" ca="1" si="27">VLOOKUP($DH2,$DJ$1:$DL$200,3,FALSE)</f>
        <v>7</v>
      </c>
      <c r="CE2" s="19"/>
      <c r="CG2" s="1">
        <v>2</v>
      </c>
      <c r="CH2" s="10">
        <f t="shared" ref="CH2:CH12" ca="1" si="28">VLOOKUP($DO2,$DQ$1:$DS$200,2,FALSE)</f>
        <v>6</v>
      </c>
      <c r="CI2" s="10">
        <f t="shared" ref="CI2:CI12" ca="1" si="29">VLOOKUP($DO2,$DQ$1:$DS$200,3,FALSE)</f>
        <v>7</v>
      </c>
      <c r="CJ2" s="19"/>
      <c r="CK2" s="12"/>
      <c r="CL2" s="65">
        <f t="shared" ref="CL2:CL18" ca="1" si="30">RAND()</f>
        <v>0.95658622772521862</v>
      </c>
      <c r="CM2" s="66">
        <f t="shared" ref="CM2:CM18" ca="1" si="31">RANK(CL2,$CL$1:$CL$100,)</f>
        <v>2</v>
      </c>
      <c r="CN2" s="66"/>
      <c r="CO2" s="67">
        <v>2</v>
      </c>
      <c r="CP2" s="67">
        <v>0</v>
      </c>
      <c r="CQ2" s="67">
        <v>1</v>
      </c>
      <c r="CR2" s="67"/>
      <c r="CS2" s="65">
        <f t="shared" ref="CS2:CS65" ca="1" si="32">RAND()</f>
        <v>0.88927803122126525</v>
      </c>
      <c r="CT2" s="66">
        <f t="shared" ref="CT2:CT65" ca="1" si="33">RANK(CS2,$CS$1:$CS$200,)</f>
        <v>20</v>
      </c>
      <c r="CU2" s="67"/>
      <c r="CV2" s="67">
        <v>2</v>
      </c>
      <c r="CW2" s="67">
        <v>0</v>
      </c>
      <c r="CX2" s="67">
        <v>1</v>
      </c>
      <c r="CZ2" s="65">
        <f t="shared" ref="CZ2:CZ65" ca="1" si="34">RAND()</f>
        <v>0.1724694870555511</v>
      </c>
      <c r="DA2" s="66">
        <f t="shared" ref="DA2:DA65" ca="1" si="35">RANK(CZ2,$CZ$1:$CZ$200,)</f>
        <v>118</v>
      </c>
      <c r="DB2" s="67"/>
      <c r="DC2" s="67">
        <v>2</v>
      </c>
      <c r="DD2" s="67">
        <v>0</v>
      </c>
      <c r="DE2" s="67">
        <v>1</v>
      </c>
      <c r="DG2" s="65">
        <f t="shared" ref="DG2:DG65" ca="1" si="36">RAND()</f>
        <v>0.76090074747626291</v>
      </c>
      <c r="DH2" s="66">
        <f t="shared" ref="DH2:DH65" ca="1" si="37">RANK(DG2,$DG$1:$DG$200,)</f>
        <v>38</v>
      </c>
      <c r="DI2" s="67"/>
      <c r="DJ2" s="67">
        <v>2</v>
      </c>
      <c r="DK2" s="67">
        <v>0</v>
      </c>
      <c r="DL2" s="67">
        <v>1</v>
      </c>
      <c r="DN2" s="65">
        <f t="shared" ref="DN2:DN65" ca="1" si="38">RAND()</f>
        <v>0.54003142011423633</v>
      </c>
      <c r="DO2" s="66">
        <f t="shared" ref="DO2:DO65" ca="1" si="39">RANK(DN2,$DN$1:$DN$200,)</f>
        <v>68</v>
      </c>
      <c r="DP2" s="67"/>
      <c r="DQ2" s="67">
        <v>2</v>
      </c>
      <c r="DR2" s="67">
        <v>0</v>
      </c>
      <c r="DS2" s="67">
        <v>1</v>
      </c>
    </row>
    <row r="3" spans="1:123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209</v>
      </c>
      <c r="AF3" s="1">
        <f t="shared" ca="1" si="0"/>
        <v>41870</v>
      </c>
      <c r="AG3" s="1" t="s">
        <v>1</v>
      </c>
      <c r="AH3" s="1">
        <f t="shared" ca="1" si="1"/>
        <v>7302</v>
      </c>
      <c r="AI3" s="1" t="s">
        <v>43</v>
      </c>
      <c r="AJ3" s="1">
        <f t="shared" ca="1" si="2"/>
        <v>49172</v>
      </c>
      <c r="AL3" s="1">
        <f t="shared" ca="1" si="3"/>
        <v>4</v>
      </c>
      <c r="AM3" s="1">
        <f t="shared" ca="1" si="4"/>
        <v>1</v>
      </c>
      <c r="AN3" s="1" t="s">
        <v>6</v>
      </c>
      <c r="AO3" s="1">
        <f t="shared" ca="1" si="5"/>
        <v>8</v>
      </c>
      <c r="AP3" s="1">
        <f t="shared" ca="1" si="6"/>
        <v>7</v>
      </c>
      <c r="AQ3" s="1">
        <f t="shared" ca="1" si="7"/>
        <v>0</v>
      </c>
      <c r="AR3" s="1" t="s">
        <v>210</v>
      </c>
      <c r="AS3" s="1">
        <f t="shared" ca="1" si="8"/>
        <v>0</v>
      </c>
      <c r="AT3" s="1">
        <f t="shared" ca="1" si="9"/>
        <v>7</v>
      </c>
      <c r="AU3" s="1" t="s">
        <v>6</v>
      </c>
      <c r="AV3" s="1">
        <f t="shared" ca="1" si="10"/>
        <v>3</v>
      </c>
      <c r="AW3" s="1">
        <f t="shared" ca="1" si="11"/>
        <v>0</v>
      </c>
      <c r="AX3" s="1">
        <f t="shared" ca="1" si="12"/>
        <v>2</v>
      </c>
      <c r="AY3" s="1" t="s">
        <v>43</v>
      </c>
      <c r="AZ3" s="1">
        <f t="shared" ca="1" si="13"/>
        <v>4</v>
      </c>
      <c r="BA3" s="1">
        <f t="shared" ca="1" si="14"/>
        <v>9</v>
      </c>
      <c r="BB3" s="1" t="s">
        <v>6</v>
      </c>
      <c r="BC3" s="1">
        <f t="shared" ca="1" si="15"/>
        <v>1</v>
      </c>
      <c r="BD3" s="1">
        <f t="shared" ca="1" si="16"/>
        <v>7</v>
      </c>
      <c r="BE3" s="1">
        <f t="shared" ca="1" si="17"/>
        <v>2</v>
      </c>
      <c r="BH3" s="1">
        <v>3</v>
      </c>
      <c r="BI3" s="11">
        <f t="shared" ca="1" si="18"/>
        <v>4</v>
      </c>
      <c r="BJ3" s="11">
        <f t="shared" ca="1" si="19"/>
        <v>0</v>
      </c>
      <c r="BK3" s="12"/>
      <c r="BL3" s="68"/>
      <c r="BM3" s="67">
        <v>3</v>
      </c>
      <c r="BN3" s="76">
        <f t="shared" ca="1" si="20"/>
        <v>1</v>
      </c>
      <c r="BO3" s="77">
        <f t="shared" ca="1" si="21"/>
        <v>7</v>
      </c>
      <c r="BP3" s="12"/>
      <c r="BR3" s="1">
        <v>3</v>
      </c>
      <c r="BS3" s="11">
        <f t="shared" ca="1" si="22"/>
        <v>1</v>
      </c>
      <c r="BT3" s="11">
        <f t="shared" ca="1" si="23"/>
        <v>7</v>
      </c>
      <c r="BU3" s="12"/>
      <c r="BW3" s="1">
        <v>3</v>
      </c>
      <c r="BX3" s="10">
        <f t="shared" ca="1" si="24"/>
        <v>8</v>
      </c>
      <c r="BY3" s="10">
        <f t="shared" ca="1" si="25"/>
        <v>3</v>
      </c>
      <c r="BZ3" s="19"/>
      <c r="CB3" s="1">
        <v>3</v>
      </c>
      <c r="CC3" s="10">
        <f t="shared" ca="1" si="26"/>
        <v>7</v>
      </c>
      <c r="CD3" s="10">
        <f t="shared" ca="1" si="27"/>
        <v>0</v>
      </c>
      <c r="CE3" s="19"/>
      <c r="CG3" s="1">
        <v>3</v>
      </c>
      <c r="CH3" s="10">
        <f t="shared" ca="1" si="28"/>
        <v>0</v>
      </c>
      <c r="CI3" s="10">
        <f t="shared" ca="1" si="29"/>
        <v>2</v>
      </c>
      <c r="CJ3" s="19"/>
      <c r="CK3" s="12"/>
      <c r="CL3" s="65">
        <f t="shared" ca="1" si="30"/>
        <v>0.57768713742172106</v>
      </c>
      <c r="CM3" s="66">
        <f t="shared" ca="1" si="31"/>
        <v>14</v>
      </c>
      <c r="CN3" s="66"/>
      <c r="CO3" s="67">
        <v>3</v>
      </c>
      <c r="CP3" s="67">
        <v>0</v>
      </c>
      <c r="CQ3" s="67">
        <v>2</v>
      </c>
      <c r="CR3" s="67"/>
      <c r="CS3" s="65">
        <f t="shared" ca="1" si="32"/>
        <v>0.89369725378106468</v>
      </c>
      <c r="CT3" s="66">
        <f t="shared" ca="1" si="33"/>
        <v>18</v>
      </c>
      <c r="CU3" s="67"/>
      <c r="CV3" s="67">
        <v>3</v>
      </c>
      <c r="CW3" s="67">
        <v>0</v>
      </c>
      <c r="CX3" s="67">
        <v>2</v>
      </c>
      <c r="CZ3" s="65">
        <f t="shared" ca="1" si="34"/>
        <v>0.37406869623051364</v>
      </c>
      <c r="DA3" s="66">
        <f t="shared" ca="1" si="35"/>
        <v>84</v>
      </c>
      <c r="DB3" s="67"/>
      <c r="DC3" s="67">
        <v>3</v>
      </c>
      <c r="DD3" s="67">
        <v>0</v>
      </c>
      <c r="DE3" s="67">
        <v>2</v>
      </c>
      <c r="DG3" s="65">
        <f t="shared" ca="1" si="36"/>
        <v>0.1319212589798554</v>
      </c>
      <c r="DH3" s="66">
        <f t="shared" ca="1" si="37"/>
        <v>117</v>
      </c>
      <c r="DI3" s="67"/>
      <c r="DJ3" s="67">
        <v>3</v>
      </c>
      <c r="DK3" s="67">
        <v>0</v>
      </c>
      <c r="DL3" s="67">
        <v>2</v>
      </c>
      <c r="DN3" s="65">
        <f t="shared" ca="1" si="38"/>
        <v>0.28605025243959892</v>
      </c>
      <c r="DO3" s="66">
        <f t="shared" ca="1" si="39"/>
        <v>103</v>
      </c>
      <c r="DP3" s="67"/>
      <c r="DQ3" s="67">
        <v>3</v>
      </c>
      <c r="DR3" s="67">
        <v>0</v>
      </c>
      <c r="DS3" s="67">
        <v>2</v>
      </c>
    </row>
    <row r="4" spans="1:123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13</v>
      </c>
      <c r="AF4" s="1">
        <f t="shared" ca="1" si="0"/>
        <v>2199</v>
      </c>
      <c r="AG4" s="1" t="s">
        <v>211</v>
      </c>
      <c r="AH4" s="1">
        <f t="shared" ca="1" si="1"/>
        <v>61904</v>
      </c>
      <c r="AI4" s="1" t="s">
        <v>43</v>
      </c>
      <c r="AJ4" s="1">
        <f t="shared" ca="1" si="2"/>
        <v>64103</v>
      </c>
      <c r="AL4" s="1">
        <f t="shared" ca="1" si="3"/>
        <v>0</v>
      </c>
      <c r="AM4" s="1">
        <f t="shared" ca="1" si="4"/>
        <v>2</v>
      </c>
      <c r="AN4" s="1" t="s">
        <v>212</v>
      </c>
      <c r="AO4" s="1">
        <f t="shared" ca="1" si="5"/>
        <v>1</v>
      </c>
      <c r="AP4" s="1">
        <f t="shared" ca="1" si="6"/>
        <v>9</v>
      </c>
      <c r="AQ4" s="1">
        <f t="shared" ca="1" si="7"/>
        <v>9</v>
      </c>
      <c r="AR4" s="1" t="s">
        <v>1</v>
      </c>
      <c r="AS4" s="1">
        <f t="shared" ca="1" si="8"/>
        <v>6</v>
      </c>
      <c r="AT4" s="1">
        <f t="shared" ca="1" si="9"/>
        <v>1</v>
      </c>
      <c r="AU4" s="1" t="s">
        <v>6</v>
      </c>
      <c r="AV4" s="1">
        <f t="shared" ca="1" si="10"/>
        <v>9</v>
      </c>
      <c r="AW4" s="1">
        <f t="shared" ca="1" si="11"/>
        <v>0</v>
      </c>
      <c r="AX4" s="1">
        <f t="shared" ca="1" si="12"/>
        <v>4</v>
      </c>
      <c r="AY4" s="1" t="s">
        <v>43</v>
      </c>
      <c r="AZ4" s="1">
        <f t="shared" ca="1" si="13"/>
        <v>6</v>
      </c>
      <c r="BA4" s="1">
        <f t="shared" ca="1" si="14"/>
        <v>4</v>
      </c>
      <c r="BB4" s="1" t="s">
        <v>6</v>
      </c>
      <c r="BC4" s="1">
        <f t="shared" ca="1" si="15"/>
        <v>1</v>
      </c>
      <c r="BD4" s="1">
        <f t="shared" ca="1" si="16"/>
        <v>0</v>
      </c>
      <c r="BE4" s="1">
        <f t="shared" ca="1" si="17"/>
        <v>3</v>
      </c>
      <c r="BH4" s="1">
        <v>4</v>
      </c>
      <c r="BI4" s="11">
        <f t="shared" ca="1" si="18"/>
        <v>0</v>
      </c>
      <c r="BJ4" s="11">
        <f t="shared" ca="1" si="19"/>
        <v>6</v>
      </c>
      <c r="BK4" s="12"/>
      <c r="BL4" s="68"/>
      <c r="BM4" s="67">
        <v>4</v>
      </c>
      <c r="BN4" s="76">
        <f t="shared" ca="1" si="20"/>
        <v>2</v>
      </c>
      <c r="BO4" s="77">
        <f t="shared" ca="1" si="21"/>
        <v>1</v>
      </c>
      <c r="BP4" s="12"/>
      <c r="BR4" s="1">
        <v>4</v>
      </c>
      <c r="BS4" s="11">
        <f t="shared" ca="1" si="22"/>
        <v>2</v>
      </c>
      <c r="BT4" s="11">
        <f t="shared" ca="1" si="23"/>
        <v>1</v>
      </c>
      <c r="BU4" s="12"/>
      <c r="BW4" s="1">
        <v>4</v>
      </c>
      <c r="BX4" s="10">
        <f t="shared" ca="1" si="24"/>
        <v>1</v>
      </c>
      <c r="BY4" s="10">
        <f t="shared" ca="1" si="25"/>
        <v>9</v>
      </c>
      <c r="BZ4" s="19"/>
      <c r="CB4" s="1">
        <v>4</v>
      </c>
      <c r="CC4" s="10">
        <f t="shared" ca="1" si="26"/>
        <v>9</v>
      </c>
      <c r="CD4" s="10">
        <f t="shared" ca="1" si="27"/>
        <v>0</v>
      </c>
      <c r="CE4" s="19"/>
      <c r="CG4" s="1">
        <v>4</v>
      </c>
      <c r="CH4" s="10">
        <f t="shared" ca="1" si="28"/>
        <v>9</v>
      </c>
      <c r="CI4" s="10">
        <f t="shared" ca="1" si="29"/>
        <v>4</v>
      </c>
      <c r="CJ4" s="19"/>
      <c r="CK4" s="12"/>
      <c r="CL4" s="65">
        <f t="shared" ca="1" si="30"/>
        <v>0.79955679248976808</v>
      </c>
      <c r="CM4" s="66">
        <f t="shared" ca="1" si="31"/>
        <v>7</v>
      </c>
      <c r="CN4" s="66"/>
      <c r="CO4" s="67">
        <v>4</v>
      </c>
      <c r="CP4" s="67">
        <v>0</v>
      </c>
      <c r="CQ4" s="67">
        <v>3</v>
      </c>
      <c r="CR4" s="67"/>
      <c r="CS4" s="65">
        <f t="shared" ca="1" si="32"/>
        <v>0.86279629417761394</v>
      </c>
      <c r="CT4" s="66">
        <f t="shared" ca="1" si="33"/>
        <v>22</v>
      </c>
      <c r="CU4" s="67"/>
      <c r="CV4" s="67">
        <v>4</v>
      </c>
      <c r="CW4" s="67">
        <v>0</v>
      </c>
      <c r="CX4" s="67">
        <v>3</v>
      </c>
      <c r="CZ4" s="65">
        <f t="shared" ca="1" si="34"/>
        <v>0.87121908885903476</v>
      </c>
      <c r="DA4" s="66">
        <f t="shared" ca="1" si="35"/>
        <v>20</v>
      </c>
      <c r="DB4" s="67"/>
      <c r="DC4" s="67">
        <v>4</v>
      </c>
      <c r="DD4" s="67">
        <v>0</v>
      </c>
      <c r="DE4" s="67">
        <v>3</v>
      </c>
      <c r="DG4" s="65">
        <f t="shared" ca="1" si="36"/>
        <v>0.39339878522061877</v>
      </c>
      <c r="DH4" s="66">
        <f t="shared" ca="1" si="37"/>
        <v>91</v>
      </c>
      <c r="DI4" s="67"/>
      <c r="DJ4" s="67">
        <v>4</v>
      </c>
      <c r="DK4" s="67">
        <v>0</v>
      </c>
      <c r="DL4" s="67">
        <v>3</v>
      </c>
      <c r="DN4" s="65">
        <f t="shared" ca="1" si="38"/>
        <v>0.32414328227720202</v>
      </c>
      <c r="DO4" s="66">
        <f t="shared" ca="1" si="39"/>
        <v>95</v>
      </c>
      <c r="DP4" s="67"/>
      <c r="DQ4" s="67">
        <v>4</v>
      </c>
      <c r="DR4" s="67">
        <v>0</v>
      </c>
      <c r="DS4" s="67">
        <v>3</v>
      </c>
    </row>
    <row r="5" spans="1:123" ht="48.95" customHeight="1" thickBot="1" x14ac:dyDescent="0.3">
      <c r="A5" s="8"/>
      <c r="B5" s="91" t="str">
        <f ca="1">$AF1/1000&amp;$AG1&amp;$AH1/1000&amp;$AI1</f>
        <v>5.02＋5.904＝</v>
      </c>
      <c r="C5" s="92"/>
      <c r="D5" s="92"/>
      <c r="E5" s="92"/>
      <c r="F5" s="92"/>
      <c r="G5" s="92"/>
      <c r="H5" s="93">
        <f ca="1">$AJ1/1000</f>
        <v>10.923999999999999</v>
      </c>
      <c r="I5" s="93"/>
      <c r="J5" s="94"/>
      <c r="K5" s="24"/>
      <c r="L5" s="8"/>
      <c r="M5" s="91" t="str">
        <f ca="1">$AF2/1000&amp;$AG2&amp;$AH2/1000&amp;$AI2</f>
        <v>1.836＋19.077＝</v>
      </c>
      <c r="N5" s="92"/>
      <c r="O5" s="92"/>
      <c r="P5" s="92"/>
      <c r="Q5" s="92"/>
      <c r="R5" s="92"/>
      <c r="S5" s="93">
        <f ca="1">$AJ2/1000</f>
        <v>20.913</v>
      </c>
      <c r="T5" s="93"/>
      <c r="U5" s="94"/>
      <c r="V5" s="25"/>
      <c r="AE5" s="2" t="s">
        <v>213</v>
      </c>
      <c r="AF5" s="1">
        <f t="shared" ca="1" si="0"/>
        <v>89</v>
      </c>
      <c r="AG5" s="1" t="s">
        <v>214</v>
      </c>
      <c r="AH5" s="1">
        <f t="shared" ca="1" si="1"/>
        <v>53118</v>
      </c>
      <c r="AI5" s="1" t="s">
        <v>215</v>
      </c>
      <c r="AJ5" s="1">
        <f t="shared" ca="1" si="2"/>
        <v>53207</v>
      </c>
      <c r="AL5" s="1">
        <f t="shared" ca="1" si="3"/>
        <v>0</v>
      </c>
      <c r="AM5" s="1">
        <f t="shared" ca="1" si="4"/>
        <v>0</v>
      </c>
      <c r="AN5" s="1" t="s">
        <v>207</v>
      </c>
      <c r="AO5" s="1">
        <f t="shared" ca="1" si="5"/>
        <v>0</v>
      </c>
      <c r="AP5" s="1">
        <f t="shared" ca="1" si="6"/>
        <v>8</v>
      </c>
      <c r="AQ5" s="1">
        <f t="shared" ca="1" si="7"/>
        <v>9</v>
      </c>
      <c r="AR5" s="1" t="s">
        <v>214</v>
      </c>
      <c r="AS5" s="1">
        <f t="shared" ca="1" si="8"/>
        <v>5</v>
      </c>
      <c r="AT5" s="1">
        <f t="shared" ca="1" si="9"/>
        <v>3</v>
      </c>
      <c r="AU5" s="1" t="s">
        <v>207</v>
      </c>
      <c r="AV5" s="1">
        <f t="shared" ca="1" si="10"/>
        <v>1</v>
      </c>
      <c r="AW5" s="1">
        <f t="shared" ca="1" si="11"/>
        <v>1</v>
      </c>
      <c r="AX5" s="1">
        <f t="shared" ca="1" si="12"/>
        <v>8</v>
      </c>
      <c r="AY5" s="1" t="s">
        <v>215</v>
      </c>
      <c r="AZ5" s="1">
        <f t="shared" ca="1" si="13"/>
        <v>5</v>
      </c>
      <c r="BA5" s="1">
        <f t="shared" ca="1" si="14"/>
        <v>3</v>
      </c>
      <c r="BB5" s="1" t="s">
        <v>207</v>
      </c>
      <c r="BC5" s="1">
        <f t="shared" ca="1" si="15"/>
        <v>2</v>
      </c>
      <c r="BD5" s="1">
        <f t="shared" ca="1" si="16"/>
        <v>0</v>
      </c>
      <c r="BE5" s="1">
        <f t="shared" ca="1" si="17"/>
        <v>7</v>
      </c>
      <c r="BH5" s="1">
        <v>5</v>
      </c>
      <c r="BI5" s="11">
        <f t="shared" ca="1" si="18"/>
        <v>0</v>
      </c>
      <c r="BJ5" s="11">
        <f t="shared" ca="1" si="19"/>
        <v>5</v>
      </c>
      <c r="BK5" s="12"/>
      <c r="BL5" s="68"/>
      <c r="BM5" s="67">
        <v>5</v>
      </c>
      <c r="BN5" s="76">
        <f t="shared" ca="1" si="20"/>
        <v>0</v>
      </c>
      <c r="BO5" s="77">
        <f t="shared" ca="1" si="21"/>
        <v>3</v>
      </c>
      <c r="BP5" s="12"/>
      <c r="BR5" s="1">
        <v>5</v>
      </c>
      <c r="BS5" s="11">
        <f t="shared" ca="1" si="22"/>
        <v>0</v>
      </c>
      <c r="BT5" s="11">
        <f t="shared" ca="1" si="23"/>
        <v>3</v>
      </c>
      <c r="BU5" s="12"/>
      <c r="BW5" s="1">
        <v>5</v>
      </c>
      <c r="BX5" s="10">
        <f t="shared" ca="1" si="24"/>
        <v>0</v>
      </c>
      <c r="BY5" s="10">
        <f t="shared" ca="1" si="25"/>
        <v>1</v>
      </c>
      <c r="BZ5" s="19"/>
      <c r="CB5" s="1">
        <v>5</v>
      </c>
      <c r="CC5" s="10">
        <f t="shared" ca="1" si="26"/>
        <v>8</v>
      </c>
      <c r="CD5" s="10">
        <f t="shared" ca="1" si="27"/>
        <v>1</v>
      </c>
      <c r="CE5" s="19"/>
      <c r="CG5" s="1">
        <v>5</v>
      </c>
      <c r="CH5" s="10">
        <f t="shared" ca="1" si="28"/>
        <v>9</v>
      </c>
      <c r="CI5" s="10">
        <f t="shared" ca="1" si="29"/>
        <v>8</v>
      </c>
      <c r="CJ5" s="19"/>
      <c r="CK5" s="12"/>
      <c r="CL5" s="65">
        <f t="shared" ca="1" si="30"/>
        <v>0.80374152101335183</v>
      </c>
      <c r="CM5" s="66">
        <f t="shared" ca="1" si="31"/>
        <v>6</v>
      </c>
      <c r="CN5" s="66"/>
      <c r="CO5" s="67">
        <v>5</v>
      </c>
      <c r="CP5" s="67">
        <v>0</v>
      </c>
      <c r="CQ5" s="67">
        <v>4</v>
      </c>
      <c r="CR5" s="67"/>
      <c r="CS5" s="65">
        <f t="shared" ca="1" si="32"/>
        <v>0.1492627541128726</v>
      </c>
      <c r="CT5" s="66">
        <f t="shared" ca="1" si="33"/>
        <v>124</v>
      </c>
      <c r="CU5" s="67"/>
      <c r="CV5" s="67">
        <v>5</v>
      </c>
      <c r="CW5" s="67">
        <v>0</v>
      </c>
      <c r="CX5" s="67">
        <v>4</v>
      </c>
      <c r="CZ5" s="65">
        <f t="shared" ca="1" si="34"/>
        <v>0.99785515431915339</v>
      </c>
      <c r="DA5" s="66">
        <f t="shared" ca="1" si="35"/>
        <v>2</v>
      </c>
      <c r="DB5" s="67"/>
      <c r="DC5" s="67">
        <v>5</v>
      </c>
      <c r="DD5" s="67">
        <v>0</v>
      </c>
      <c r="DE5" s="67">
        <v>4</v>
      </c>
      <c r="DG5" s="65">
        <f t="shared" ca="1" si="36"/>
        <v>0.47037270938017095</v>
      </c>
      <c r="DH5" s="66">
        <f t="shared" ca="1" si="37"/>
        <v>82</v>
      </c>
      <c r="DI5" s="67"/>
      <c r="DJ5" s="67">
        <v>5</v>
      </c>
      <c r="DK5" s="67">
        <v>0</v>
      </c>
      <c r="DL5" s="67">
        <v>4</v>
      </c>
      <c r="DN5" s="65">
        <f t="shared" ca="1" si="38"/>
        <v>0.31030679315770548</v>
      </c>
      <c r="DO5" s="66">
        <f t="shared" ca="1" si="39"/>
        <v>99</v>
      </c>
      <c r="DP5" s="67"/>
      <c r="DQ5" s="67">
        <v>5</v>
      </c>
      <c r="DR5" s="67">
        <v>0</v>
      </c>
      <c r="DS5" s="67">
        <v>4</v>
      </c>
    </row>
    <row r="6" spans="1:123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216</v>
      </c>
      <c r="AF6" s="1">
        <f t="shared" ca="1" si="0"/>
        <v>60</v>
      </c>
      <c r="AG6" s="1" t="s">
        <v>214</v>
      </c>
      <c r="AH6" s="1">
        <f t="shared" ca="1" si="1"/>
        <v>46374</v>
      </c>
      <c r="AI6" s="1" t="s">
        <v>215</v>
      </c>
      <c r="AJ6" s="1">
        <f t="shared" ca="1" si="2"/>
        <v>46434</v>
      </c>
      <c r="AL6" s="1">
        <f t="shared" ca="1" si="3"/>
        <v>0</v>
      </c>
      <c r="AM6" s="1">
        <f t="shared" ca="1" si="4"/>
        <v>0</v>
      </c>
      <c r="AN6" s="1" t="s">
        <v>207</v>
      </c>
      <c r="AO6" s="1">
        <f t="shared" ca="1" si="5"/>
        <v>0</v>
      </c>
      <c r="AP6" s="1">
        <f t="shared" ca="1" si="6"/>
        <v>6</v>
      </c>
      <c r="AQ6" s="1">
        <f t="shared" ca="1" si="7"/>
        <v>0</v>
      </c>
      <c r="AR6" s="1" t="s">
        <v>214</v>
      </c>
      <c r="AS6" s="1">
        <f t="shared" ca="1" si="8"/>
        <v>4</v>
      </c>
      <c r="AT6" s="1">
        <f t="shared" ca="1" si="9"/>
        <v>6</v>
      </c>
      <c r="AU6" s="1" t="s">
        <v>207</v>
      </c>
      <c r="AV6" s="1">
        <f t="shared" ca="1" si="10"/>
        <v>3</v>
      </c>
      <c r="AW6" s="1">
        <f t="shared" ca="1" si="11"/>
        <v>7</v>
      </c>
      <c r="AX6" s="1">
        <f t="shared" ca="1" si="12"/>
        <v>4</v>
      </c>
      <c r="AY6" s="1" t="s">
        <v>215</v>
      </c>
      <c r="AZ6" s="1">
        <f t="shared" ca="1" si="13"/>
        <v>4</v>
      </c>
      <c r="BA6" s="1">
        <f t="shared" ca="1" si="14"/>
        <v>6</v>
      </c>
      <c r="BB6" s="1" t="s">
        <v>207</v>
      </c>
      <c r="BC6" s="1">
        <f t="shared" ca="1" si="15"/>
        <v>4</v>
      </c>
      <c r="BD6" s="1">
        <f t="shared" ca="1" si="16"/>
        <v>3</v>
      </c>
      <c r="BE6" s="1">
        <f t="shared" ca="1" si="17"/>
        <v>4</v>
      </c>
      <c r="BH6" s="1">
        <v>6</v>
      </c>
      <c r="BI6" s="11">
        <f t="shared" ca="1" si="18"/>
        <v>0</v>
      </c>
      <c r="BJ6" s="11">
        <f t="shared" ca="1" si="19"/>
        <v>4</v>
      </c>
      <c r="BK6" s="12"/>
      <c r="BL6" s="68"/>
      <c r="BM6" s="67">
        <v>6</v>
      </c>
      <c r="BN6" s="76">
        <f t="shared" ca="1" si="20"/>
        <v>0</v>
      </c>
      <c r="BO6" s="77">
        <f t="shared" ca="1" si="21"/>
        <v>6</v>
      </c>
      <c r="BP6" s="12"/>
      <c r="BR6" s="1">
        <v>6</v>
      </c>
      <c r="BS6" s="11">
        <f t="shared" ca="1" si="22"/>
        <v>0</v>
      </c>
      <c r="BT6" s="11">
        <f t="shared" ca="1" si="23"/>
        <v>6</v>
      </c>
      <c r="BU6" s="12"/>
      <c r="BW6" s="1">
        <v>6</v>
      </c>
      <c r="BX6" s="10">
        <f t="shared" ca="1" si="24"/>
        <v>0</v>
      </c>
      <c r="BY6" s="10">
        <f t="shared" ca="1" si="25"/>
        <v>3</v>
      </c>
      <c r="BZ6" s="19"/>
      <c r="CB6" s="1">
        <v>6</v>
      </c>
      <c r="CC6" s="10">
        <f t="shared" ca="1" si="26"/>
        <v>6</v>
      </c>
      <c r="CD6" s="10">
        <f t="shared" ca="1" si="27"/>
        <v>7</v>
      </c>
      <c r="CE6" s="19"/>
      <c r="CG6" s="1">
        <v>6</v>
      </c>
      <c r="CH6" s="10">
        <f t="shared" ca="1" si="28"/>
        <v>0</v>
      </c>
      <c r="CI6" s="10">
        <f t="shared" ca="1" si="29"/>
        <v>4</v>
      </c>
      <c r="CJ6" s="19"/>
      <c r="CK6" s="12"/>
      <c r="CL6" s="65">
        <f t="shared" ca="1" si="30"/>
        <v>0.86217605214958437</v>
      </c>
      <c r="CM6" s="66">
        <f t="shared" ca="1" si="31"/>
        <v>5</v>
      </c>
      <c r="CN6" s="66"/>
      <c r="CO6" s="67">
        <v>6</v>
      </c>
      <c r="CP6" s="67">
        <v>0</v>
      </c>
      <c r="CQ6" s="67">
        <v>5</v>
      </c>
      <c r="CR6" s="67"/>
      <c r="CS6" s="65">
        <f t="shared" ca="1" si="32"/>
        <v>0.24721547487237894</v>
      </c>
      <c r="CT6" s="66">
        <f t="shared" ca="1" si="33"/>
        <v>107</v>
      </c>
      <c r="CU6" s="67"/>
      <c r="CV6" s="67">
        <v>6</v>
      </c>
      <c r="CW6" s="67">
        <v>0</v>
      </c>
      <c r="CX6" s="67">
        <v>5</v>
      </c>
      <c r="CZ6" s="65">
        <f t="shared" ca="1" si="34"/>
        <v>0.13504835813564653</v>
      </c>
      <c r="DA6" s="66">
        <f t="shared" ca="1" si="35"/>
        <v>124</v>
      </c>
      <c r="DB6" s="67"/>
      <c r="DC6" s="67">
        <v>6</v>
      </c>
      <c r="DD6" s="67">
        <v>0</v>
      </c>
      <c r="DE6" s="67">
        <v>5</v>
      </c>
      <c r="DG6" s="65">
        <f t="shared" ca="1" si="36"/>
        <v>0.53706308766640853</v>
      </c>
      <c r="DH6" s="66">
        <f t="shared" ca="1" si="37"/>
        <v>68</v>
      </c>
      <c r="DI6" s="67"/>
      <c r="DJ6" s="67">
        <v>6</v>
      </c>
      <c r="DK6" s="67">
        <v>0</v>
      </c>
      <c r="DL6" s="67">
        <v>5</v>
      </c>
      <c r="DN6" s="65">
        <f t="shared" ca="1" si="38"/>
        <v>0.2779193657095792</v>
      </c>
      <c r="DO6" s="66">
        <f t="shared" ca="1" si="39"/>
        <v>105</v>
      </c>
      <c r="DP6" s="67"/>
      <c r="DQ6" s="67">
        <v>6</v>
      </c>
      <c r="DR6" s="67">
        <v>0</v>
      </c>
      <c r="DS6" s="67">
        <v>5</v>
      </c>
    </row>
    <row r="7" spans="1:123" ht="53.1" customHeight="1" x14ac:dyDescent="0.25">
      <c r="A7" s="8"/>
      <c r="B7" s="4"/>
      <c r="C7" s="60"/>
      <c r="D7" s="61">
        <f ca="1">$BI1</f>
        <v>0</v>
      </c>
      <c r="E7" s="62">
        <f ca="1">$BN1</f>
        <v>5</v>
      </c>
      <c r="F7" s="62" t="str">
        <f ca="1">IF(AND(G7=0,H7=0,I7=0),"",".")</f>
        <v>.</v>
      </c>
      <c r="G7" s="63">
        <f ca="1">$BX1</f>
        <v>0</v>
      </c>
      <c r="H7" s="63">
        <f ca="1">$CC1</f>
        <v>2</v>
      </c>
      <c r="I7" s="63">
        <f ca="1">$CH1</f>
        <v>0</v>
      </c>
      <c r="J7" s="35"/>
      <c r="K7" s="36"/>
      <c r="L7" s="37"/>
      <c r="M7" s="38"/>
      <c r="N7" s="60"/>
      <c r="O7" s="61">
        <f ca="1">$BI2</f>
        <v>0</v>
      </c>
      <c r="P7" s="62">
        <f ca="1">$BN2</f>
        <v>1</v>
      </c>
      <c r="Q7" s="62" t="str">
        <f ca="1">IF(AND(R7=0,S7=0,T7=0),"",".")</f>
        <v>.</v>
      </c>
      <c r="R7" s="63">
        <f ca="1">$BX2</f>
        <v>8</v>
      </c>
      <c r="S7" s="63">
        <f ca="1">$CC2</f>
        <v>3</v>
      </c>
      <c r="T7" s="63">
        <f ca="1">$CH2</f>
        <v>6</v>
      </c>
      <c r="U7" s="35"/>
      <c r="V7" s="36"/>
      <c r="AE7" s="2" t="s">
        <v>16</v>
      </c>
      <c r="AF7" s="1">
        <f t="shared" ca="1" si="0"/>
        <v>8901</v>
      </c>
      <c r="AG7" s="1" t="s">
        <v>1</v>
      </c>
      <c r="AH7" s="1">
        <f t="shared" ca="1" si="1"/>
        <v>27983</v>
      </c>
      <c r="AI7" s="1" t="s">
        <v>43</v>
      </c>
      <c r="AJ7" s="1">
        <f t="shared" ca="1" si="2"/>
        <v>36884</v>
      </c>
      <c r="AL7" s="1">
        <f t="shared" ca="1" si="3"/>
        <v>0</v>
      </c>
      <c r="AM7" s="1">
        <f t="shared" ca="1" si="4"/>
        <v>8</v>
      </c>
      <c r="AN7" s="1" t="s">
        <v>6</v>
      </c>
      <c r="AO7" s="1">
        <f t="shared" ca="1" si="5"/>
        <v>9</v>
      </c>
      <c r="AP7" s="1">
        <f t="shared" ca="1" si="6"/>
        <v>0</v>
      </c>
      <c r="AQ7" s="1">
        <f t="shared" ca="1" si="7"/>
        <v>1</v>
      </c>
      <c r="AR7" s="1" t="s">
        <v>1</v>
      </c>
      <c r="AS7" s="1">
        <f t="shared" ca="1" si="8"/>
        <v>2</v>
      </c>
      <c r="AT7" s="1">
        <f t="shared" ca="1" si="9"/>
        <v>7</v>
      </c>
      <c r="AU7" s="1" t="s">
        <v>6</v>
      </c>
      <c r="AV7" s="1">
        <f t="shared" ca="1" si="10"/>
        <v>9</v>
      </c>
      <c r="AW7" s="1">
        <f t="shared" ca="1" si="11"/>
        <v>8</v>
      </c>
      <c r="AX7" s="1">
        <f t="shared" ca="1" si="12"/>
        <v>3</v>
      </c>
      <c r="AY7" s="1" t="s">
        <v>43</v>
      </c>
      <c r="AZ7" s="1">
        <f t="shared" ca="1" si="13"/>
        <v>3</v>
      </c>
      <c r="BA7" s="1">
        <f t="shared" ca="1" si="14"/>
        <v>6</v>
      </c>
      <c r="BB7" s="1" t="s">
        <v>6</v>
      </c>
      <c r="BC7" s="1">
        <f t="shared" ca="1" si="15"/>
        <v>8</v>
      </c>
      <c r="BD7" s="1">
        <f t="shared" ca="1" si="16"/>
        <v>8</v>
      </c>
      <c r="BE7" s="1">
        <f t="shared" ca="1" si="17"/>
        <v>4</v>
      </c>
      <c r="BH7" s="1">
        <v>7</v>
      </c>
      <c r="BI7" s="11">
        <f t="shared" ca="1" si="18"/>
        <v>0</v>
      </c>
      <c r="BJ7" s="11">
        <f t="shared" ca="1" si="19"/>
        <v>2</v>
      </c>
      <c r="BK7" s="12"/>
      <c r="BL7" s="68"/>
      <c r="BM7" s="67">
        <v>7</v>
      </c>
      <c r="BN7" s="76">
        <f t="shared" ca="1" si="20"/>
        <v>8</v>
      </c>
      <c r="BO7" s="77">
        <f t="shared" ca="1" si="21"/>
        <v>7</v>
      </c>
      <c r="BP7" s="12"/>
      <c r="BR7" s="1">
        <v>7</v>
      </c>
      <c r="BS7" s="11">
        <f t="shared" ca="1" si="22"/>
        <v>8</v>
      </c>
      <c r="BT7" s="11">
        <f t="shared" ca="1" si="23"/>
        <v>7</v>
      </c>
      <c r="BU7" s="12"/>
      <c r="BW7" s="1">
        <v>7</v>
      </c>
      <c r="BX7" s="10">
        <f t="shared" ca="1" si="24"/>
        <v>9</v>
      </c>
      <c r="BY7" s="10">
        <f t="shared" ca="1" si="25"/>
        <v>9</v>
      </c>
      <c r="BZ7" s="19"/>
      <c r="CB7" s="1">
        <v>7</v>
      </c>
      <c r="CC7" s="10">
        <f t="shared" ca="1" si="26"/>
        <v>0</v>
      </c>
      <c r="CD7" s="10">
        <f t="shared" ca="1" si="27"/>
        <v>8</v>
      </c>
      <c r="CE7" s="19"/>
      <c r="CG7" s="1">
        <v>7</v>
      </c>
      <c r="CH7" s="10">
        <f t="shared" ca="1" si="28"/>
        <v>1</v>
      </c>
      <c r="CI7" s="10">
        <f t="shared" ca="1" si="29"/>
        <v>3</v>
      </c>
      <c r="CJ7" s="19"/>
      <c r="CK7" s="12"/>
      <c r="CL7" s="65">
        <f t="shared" ca="1" si="30"/>
        <v>0.90160366033120298</v>
      </c>
      <c r="CM7" s="66">
        <f t="shared" ca="1" si="31"/>
        <v>3</v>
      </c>
      <c r="CN7" s="66"/>
      <c r="CO7" s="67">
        <v>7</v>
      </c>
      <c r="CP7" s="67">
        <v>0</v>
      </c>
      <c r="CQ7" s="67">
        <v>6</v>
      </c>
      <c r="CR7" s="67"/>
      <c r="CS7" s="65">
        <f t="shared" ca="1" si="32"/>
        <v>0.3597088302224678</v>
      </c>
      <c r="CT7" s="66">
        <f t="shared" ca="1" si="33"/>
        <v>88</v>
      </c>
      <c r="CU7" s="67"/>
      <c r="CV7" s="67">
        <v>7</v>
      </c>
      <c r="CW7" s="67">
        <v>0</v>
      </c>
      <c r="CX7" s="67">
        <v>6</v>
      </c>
      <c r="CZ7" s="65">
        <f t="shared" ca="1" si="34"/>
        <v>0.2576652755186214</v>
      </c>
      <c r="DA7" s="66">
        <f t="shared" ca="1" si="35"/>
        <v>100</v>
      </c>
      <c r="DB7" s="67"/>
      <c r="DC7" s="67">
        <v>7</v>
      </c>
      <c r="DD7" s="67">
        <v>0</v>
      </c>
      <c r="DE7" s="67">
        <v>6</v>
      </c>
      <c r="DG7" s="65">
        <f t="shared" ca="1" si="36"/>
        <v>5.9770723442538642E-2</v>
      </c>
      <c r="DH7" s="66">
        <f t="shared" ca="1" si="37"/>
        <v>129</v>
      </c>
      <c r="DI7" s="67"/>
      <c r="DJ7" s="67">
        <v>7</v>
      </c>
      <c r="DK7" s="67">
        <v>0</v>
      </c>
      <c r="DL7" s="67">
        <v>6</v>
      </c>
      <c r="DN7" s="65">
        <f t="shared" ca="1" si="38"/>
        <v>0.86094029731223276</v>
      </c>
      <c r="DO7" s="66">
        <f t="shared" ca="1" si="39"/>
        <v>14</v>
      </c>
      <c r="DP7" s="67"/>
      <c r="DQ7" s="67">
        <v>7</v>
      </c>
      <c r="DR7" s="67">
        <v>0</v>
      </c>
      <c r="DS7" s="67">
        <v>6</v>
      </c>
    </row>
    <row r="8" spans="1:123" ht="53.1" customHeight="1" thickBot="1" x14ac:dyDescent="0.3">
      <c r="A8" s="8"/>
      <c r="B8" s="4"/>
      <c r="C8" s="69" t="str">
        <f ca="1">IF(AND($BJ1=0,$BI1=0),"","＋")</f>
        <v/>
      </c>
      <c r="D8" s="70" t="str">
        <f ca="1">IF(AND($BI1=0,$BJ1=0),"＋",$BJ1)</f>
        <v>＋</v>
      </c>
      <c r="E8" s="71">
        <f ca="1">$BO1</f>
        <v>5</v>
      </c>
      <c r="F8" s="71" t="str">
        <f ca="1">IF(AND(G8=0,H8=0,I8=0),"",".")</f>
        <v>.</v>
      </c>
      <c r="G8" s="72">
        <f ca="1">$BY1</f>
        <v>9</v>
      </c>
      <c r="H8" s="72">
        <f ca="1">$CD1</f>
        <v>0</v>
      </c>
      <c r="I8" s="72">
        <f ca="1">$CI1</f>
        <v>4</v>
      </c>
      <c r="J8" s="35"/>
      <c r="K8" s="36"/>
      <c r="L8" s="37"/>
      <c r="M8" s="38"/>
      <c r="N8" s="69" t="str">
        <f ca="1">IF(AND($BJ2=0,$BI2=0),"","＋")</f>
        <v>＋</v>
      </c>
      <c r="O8" s="70">
        <f ca="1">IF(AND($BI2=0,$BJ2=0),"＋",$BJ2)</f>
        <v>1</v>
      </c>
      <c r="P8" s="71">
        <f ca="1">$BO2</f>
        <v>9</v>
      </c>
      <c r="Q8" s="71" t="str">
        <f ca="1">IF(AND(R8=0,S8=0,T8=0),"",".")</f>
        <v>.</v>
      </c>
      <c r="R8" s="72">
        <f ca="1">$BY2</f>
        <v>0</v>
      </c>
      <c r="S8" s="72">
        <f ca="1">$CD2</f>
        <v>7</v>
      </c>
      <c r="T8" s="72">
        <f ca="1">$CI2</f>
        <v>7</v>
      </c>
      <c r="U8" s="35"/>
      <c r="V8" s="36"/>
      <c r="AE8" s="2" t="s">
        <v>217</v>
      </c>
      <c r="AF8" s="1">
        <f t="shared" ca="1" si="0"/>
        <v>70985</v>
      </c>
      <c r="AG8" s="1" t="s">
        <v>218</v>
      </c>
      <c r="AH8" s="1">
        <f t="shared" ca="1" si="1"/>
        <v>2604</v>
      </c>
      <c r="AI8" s="1" t="s">
        <v>43</v>
      </c>
      <c r="AJ8" s="1">
        <f t="shared" ca="1" si="2"/>
        <v>73589</v>
      </c>
      <c r="AL8" s="1">
        <f t="shared" ca="1" si="3"/>
        <v>7</v>
      </c>
      <c r="AM8" s="1">
        <f t="shared" ca="1" si="4"/>
        <v>0</v>
      </c>
      <c r="AN8" s="1" t="s">
        <v>204</v>
      </c>
      <c r="AO8" s="1">
        <f t="shared" ca="1" si="5"/>
        <v>9</v>
      </c>
      <c r="AP8" s="1">
        <f t="shared" ca="1" si="6"/>
        <v>8</v>
      </c>
      <c r="AQ8" s="1">
        <f t="shared" ca="1" si="7"/>
        <v>5</v>
      </c>
      <c r="AR8" s="1" t="s">
        <v>218</v>
      </c>
      <c r="AS8" s="1">
        <f t="shared" ca="1" si="8"/>
        <v>0</v>
      </c>
      <c r="AT8" s="1">
        <f t="shared" ca="1" si="9"/>
        <v>2</v>
      </c>
      <c r="AU8" s="1" t="s">
        <v>219</v>
      </c>
      <c r="AV8" s="1">
        <f t="shared" ca="1" si="10"/>
        <v>6</v>
      </c>
      <c r="AW8" s="1">
        <f t="shared" ca="1" si="11"/>
        <v>0</v>
      </c>
      <c r="AX8" s="1">
        <f t="shared" ca="1" si="12"/>
        <v>4</v>
      </c>
      <c r="AY8" s="1" t="s">
        <v>220</v>
      </c>
      <c r="AZ8" s="1">
        <f t="shared" ca="1" si="13"/>
        <v>7</v>
      </c>
      <c r="BA8" s="1">
        <f t="shared" ca="1" si="14"/>
        <v>3</v>
      </c>
      <c r="BB8" s="1" t="s">
        <v>219</v>
      </c>
      <c r="BC8" s="1">
        <f t="shared" ca="1" si="15"/>
        <v>5</v>
      </c>
      <c r="BD8" s="1">
        <f t="shared" ca="1" si="16"/>
        <v>8</v>
      </c>
      <c r="BE8" s="1">
        <f t="shared" ca="1" si="17"/>
        <v>9</v>
      </c>
      <c r="BH8" s="1">
        <v>8</v>
      </c>
      <c r="BI8" s="11">
        <f t="shared" ca="1" si="18"/>
        <v>7</v>
      </c>
      <c r="BJ8" s="11">
        <f t="shared" ca="1" si="19"/>
        <v>0</v>
      </c>
      <c r="BK8" s="12"/>
      <c r="BL8" s="68"/>
      <c r="BM8" s="67">
        <v>8</v>
      </c>
      <c r="BN8" s="76">
        <f t="shared" ca="1" si="20"/>
        <v>0</v>
      </c>
      <c r="BO8" s="77">
        <f t="shared" ca="1" si="21"/>
        <v>2</v>
      </c>
      <c r="BP8" s="12"/>
      <c r="BR8" s="1">
        <v>8</v>
      </c>
      <c r="BS8" s="11">
        <f t="shared" ca="1" si="22"/>
        <v>0</v>
      </c>
      <c r="BT8" s="11">
        <f t="shared" ca="1" si="23"/>
        <v>2</v>
      </c>
      <c r="BU8" s="12"/>
      <c r="BW8" s="1">
        <v>8</v>
      </c>
      <c r="BX8" s="10">
        <f t="shared" ca="1" si="24"/>
        <v>9</v>
      </c>
      <c r="BY8" s="10">
        <f t="shared" ca="1" si="25"/>
        <v>6</v>
      </c>
      <c r="BZ8" s="19"/>
      <c r="CB8" s="1">
        <v>8</v>
      </c>
      <c r="CC8" s="10">
        <f t="shared" ca="1" si="26"/>
        <v>8</v>
      </c>
      <c r="CD8" s="10">
        <f t="shared" ca="1" si="27"/>
        <v>0</v>
      </c>
      <c r="CE8" s="19"/>
      <c r="CG8" s="1">
        <v>8</v>
      </c>
      <c r="CH8" s="10">
        <f t="shared" ca="1" si="28"/>
        <v>5</v>
      </c>
      <c r="CI8" s="10">
        <f t="shared" ca="1" si="29"/>
        <v>4</v>
      </c>
      <c r="CJ8" s="19"/>
      <c r="CK8" s="12"/>
      <c r="CL8" s="65">
        <f t="shared" ca="1" si="30"/>
        <v>0.39297515648228576</v>
      </c>
      <c r="CM8" s="66">
        <f t="shared" ca="1" si="31"/>
        <v>17</v>
      </c>
      <c r="CN8" s="66"/>
      <c r="CO8" s="67">
        <v>8</v>
      </c>
      <c r="CP8" s="67">
        <v>0</v>
      </c>
      <c r="CQ8" s="67">
        <v>7</v>
      </c>
      <c r="CR8" s="67"/>
      <c r="CS8" s="65">
        <f t="shared" ca="1" si="32"/>
        <v>0.27773909600268565</v>
      </c>
      <c r="CT8" s="66">
        <f t="shared" ca="1" si="33"/>
        <v>103</v>
      </c>
      <c r="CU8" s="67"/>
      <c r="CV8" s="67">
        <v>8</v>
      </c>
      <c r="CW8" s="67">
        <v>0</v>
      </c>
      <c r="CX8" s="67">
        <v>7</v>
      </c>
      <c r="CZ8" s="65">
        <f t="shared" ca="1" si="34"/>
        <v>0.27389779582638063</v>
      </c>
      <c r="DA8" s="66">
        <f t="shared" ca="1" si="35"/>
        <v>97</v>
      </c>
      <c r="DB8" s="67"/>
      <c r="DC8" s="67">
        <v>8</v>
      </c>
      <c r="DD8" s="67">
        <v>0</v>
      </c>
      <c r="DE8" s="67">
        <v>7</v>
      </c>
      <c r="DG8" s="65">
        <f t="shared" ca="1" si="36"/>
        <v>0.47485715164897047</v>
      </c>
      <c r="DH8" s="66">
        <f t="shared" ca="1" si="37"/>
        <v>81</v>
      </c>
      <c r="DI8" s="67"/>
      <c r="DJ8" s="67">
        <v>8</v>
      </c>
      <c r="DK8" s="67">
        <v>0</v>
      </c>
      <c r="DL8" s="67">
        <v>7</v>
      </c>
      <c r="DN8" s="65">
        <f t="shared" ca="1" si="38"/>
        <v>0.63088213180269082</v>
      </c>
      <c r="DO8" s="66">
        <f t="shared" ca="1" si="39"/>
        <v>55</v>
      </c>
      <c r="DP8" s="67"/>
      <c r="DQ8" s="67">
        <v>8</v>
      </c>
      <c r="DR8" s="67">
        <v>0</v>
      </c>
      <c r="DS8" s="67">
        <v>7</v>
      </c>
    </row>
    <row r="9" spans="1:123" ht="53.1" customHeight="1" x14ac:dyDescent="0.25">
      <c r="A9" s="8"/>
      <c r="B9" s="38"/>
      <c r="C9" s="60"/>
      <c r="D9" s="61">
        <f ca="1">$AZ1</f>
        <v>1</v>
      </c>
      <c r="E9" s="62">
        <f ca="1">$BA1</f>
        <v>0</v>
      </c>
      <c r="F9" s="62" t="str">
        <f>$BB1</f>
        <v>.</v>
      </c>
      <c r="G9" s="63">
        <f ca="1">$BC1</f>
        <v>9</v>
      </c>
      <c r="H9" s="64">
        <f ca="1">$BD1</f>
        <v>2</v>
      </c>
      <c r="I9" s="64">
        <f ca="1">$BE1</f>
        <v>4</v>
      </c>
      <c r="J9" s="43"/>
      <c r="K9" s="36"/>
      <c r="L9" s="37"/>
      <c r="M9" s="38"/>
      <c r="N9" s="60"/>
      <c r="O9" s="61">
        <f ca="1">$AZ2</f>
        <v>2</v>
      </c>
      <c r="P9" s="62">
        <f ca="1">$BA2</f>
        <v>0</v>
      </c>
      <c r="Q9" s="62" t="str">
        <f>$BB2</f>
        <v>.</v>
      </c>
      <c r="R9" s="63">
        <f ca="1">$BC2</f>
        <v>9</v>
      </c>
      <c r="S9" s="64">
        <f ca="1">$BD2</f>
        <v>1</v>
      </c>
      <c r="T9" s="64">
        <f ca="1">$BE2</f>
        <v>3</v>
      </c>
      <c r="U9" s="43"/>
      <c r="V9" s="36"/>
      <c r="AE9" s="2" t="s">
        <v>221</v>
      </c>
      <c r="AF9" s="1">
        <f t="shared" ca="1" si="0"/>
        <v>4376</v>
      </c>
      <c r="AG9" s="1" t="s">
        <v>222</v>
      </c>
      <c r="AH9" s="1">
        <f t="shared" ca="1" si="1"/>
        <v>30903</v>
      </c>
      <c r="AI9" s="1" t="s">
        <v>223</v>
      </c>
      <c r="AJ9" s="1">
        <f t="shared" ca="1" si="2"/>
        <v>35279</v>
      </c>
      <c r="AL9" s="1">
        <f t="shared" ca="1" si="3"/>
        <v>0</v>
      </c>
      <c r="AM9" s="1">
        <f t="shared" ca="1" si="4"/>
        <v>4</v>
      </c>
      <c r="AN9" s="1" t="s">
        <v>224</v>
      </c>
      <c r="AO9" s="1">
        <f t="shared" ca="1" si="5"/>
        <v>3</v>
      </c>
      <c r="AP9" s="1">
        <f t="shared" ca="1" si="6"/>
        <v>7</v>
      </c>
      <c r="AQ9" s="1">
        <f t="shared" ca="1" si="7"/>
        <v>6</v>
      </c>
      <c r="AR9" s="1" t="s">
        <v>222</v>
      </c>
      <c r="AS9" s="1">
        <f t="shared" ca="1" si="8"/>
        <v>3</v>
      </c>
      <c r="AT9" s="1">
        <f t="shared" ca="1" si="9"/>
        <v>0</v>
      </c>
      <c r="AU9" s="1" t="s">
        <v>224</v>
      </c>
      <c r="AV9" s="1">
        <f t="shared" ca="1" si="10"/>
        <v>9</v>
      </c>
      <c r="AW9" s="1">
        <f t="shared" ca="1" si="11"/>
        <v>0</v>
      </c>
      <c r="AX9" s="1">
        <f t="shared" ca="1" si="12"/>
        <v>3</v>
      </c>
      <c r="AY9" s="1" t="s">
        <v>223</v>
      </c>
      <c r="AZ9" s="1">
        <f t="shared" ca="1" si="13"/>
        <v>3</v>
      </c>
      <c r="BA9" s="1">
        <f t="shared" ca="1" si="14"/>
        <v>5</v>
      </c>
      <c r="BB9" s="1" t="s">
        <v>224</v>
      </c>
      <c r="BC9" s="1">
        <f t="shared" ca="1" si="15"/>
        <v>2</v>
      </c>
      <c r="BD9" s="1">
        <f t="shared" ca="1" si="16"/>
        <v>7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3</v>
      </c>
      <c r="BK9" s="12"/>
      <c r="BL9" s="68"/>
      <c r="BM9" s="67">
        <v>9</v>
      </c>
      <c r="BN9" s="76">
        <f t="shared" ca="1" si="20"/>
        <v>4</v>
      </c>
      <c r="BO9" s="77">
        <f t="shared" ca="1" si="21"/>
        <v>0</v>
      </c>
      <c r="BP9" s="12"/>
      <c r="BR9" s="1">
        <v>9</v>
      </c>
      <c r="BS9" s="11">
        <f t="shared" ca="1" si="22"/>
        <v>4</v>
      </c>
      <c r="BT9" s="11">
        <f t="shared" ca="1" si="23"/>
        <v>0</v>
      </c>
      <c r="BU9" s="12"/>
      <c r="BW9" s="1">
        <v>9</v>
      </c>
      <c r="BX9" s="10">
        <f t="shared" ca="1" si="24"/>
        <v>3</v>
      </c>
      <c r="BY9" s="10">
        <f t="shared" ca="1" si="25"/>
        <v>9</v>
      </c>
      <c r="BZ9" s="19"/>
      <c r="CB9" s="1">
        <v>9</v>
      </c>
      <c r="CC9" s="10">
        <f t="shared" ca="1" si="26"/>
        <v>7</v>
      </c>
      <c r="CD9" s="10">
        <f t="shared" ca="1" si="27"/>
        <v>0</v>
      </c>
      <c r="CE9" s="19"/>
      <c r="CG9" s="1">
        <v>9</v>
      </c>
      <c r="CH9" s="10">
        <f t="shared" ca="1" si="28"/>
        <v>6</v>
      </c>
      <c r="CI9" s="10">
        <f t="shared" ca="1" si="29"/>
        <v>3</v>
      </c>
      <c r="CJ9" s="19"/>
      <c r="CK9" s="12"/>
      <c r="CL9" s="65">
        <f t="shared" ca="1" si="30"/>
        <v>0.889162599449694</v>
      </c>
      <c r="CM9" s="66">
        <f t="shared" ca="1" si="31"/>
        <v>4</v>
      </c>
      <c r="CN9" s="66"/>
      <c r="CO9" s="67">
        <v>9</v>
      </c>
      <c r="CP9" s="67">
        <v>0</v>
      </c>
      <c r="CQ9" s="67">
        <v>8</v>
      </c>
      <c r="CR9" s="67"/>
      <c r="CS9" s="65">
        <f t="shared" ca="1" si="32"/>
        <v>0.72959010484488829</v>
      </c>
      <c r="CT9" s="66">
        <f t="shared" ca="1" si="33"/>
        <v>41</v>
      </c>
      <c r="CU9" s="67"/>
      <c r="CV9" s="67">
        <v>9</v>
      </c>
      <c r="CW9" s="67">
        <v>0</v>
      </c>
      <c r="CX9" s="67">
        <v>8</v>
      </c>
      <c r="CZ9" s="65">
        <f t="shared" ca="1" si="34"/>
        <v>0.74972805979987944</v>
      </c>
      <c r="DA9" s="66">
        <f t="shared" ca="1" si="35"/>
        <v>40</v>
      </c>
      <c r="DB9" s="67"/>
      <c r="DC9" s="67">
        <v>9</v>
      </c>
      <c r="DD9" s="67">
        <v>0</v>
      </c>
      <c r="DE9" s="67">
        <v>8</v>
      </c>
      <c r="DG9" s="65">
        <f t="shared" ca="1" si="36"/>
        <v>3.0153716412456788E-2</v>
      </c>
      <c r="DH9" s="66">
        <f t="shared" ca="1" si="37"/>
        <v>137</v>
      </c>
      <c r="DI9" s="67"/>
      <c r="DJ9" s="67">
        <v>9</v>
      </c>
      <c r="DK9" s="67">
        <v>0</v>
      </c>
      <c r="DL9" s="67">
        <v>8</v>
      </c>
      <c r="DN9" s="65">
        <f t="shared" ca="1" si="38"/>
        <v>0.56475521148086427</v>
      </c>
      <c r="DO9" s="66">
        <f t="shared" ca="1" si="39"/>
        <v>64</v>
      </c>
      <c r="DP9" s="67"/>
      <c r="DQ9" s="67">
        <v>9</v>
      </c>
      <c r="DR9" s="67">
        <v>0</v>
      </c>
      <c r="DS9" s="67">
        <v>8</v>
      </c>
    </row>
    <row r="10" spans="1:123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225</v>
      </c>
      <c r="AF10" s="1">
        <f t="shared" ca="1" si="0"/>
        <v>14900</v>
      </c>
      <c r="AG10" s="1" t="s">
        <v>222</v>
      </c>
      <c r="AH10" s="1">
        <f t="shared" ca="1" si="1"/>
        <v>226</v>
      </c>
      <c r="AI10" s="1" t="s">
        <v>223</v>
      </c>
      <c r="AJ10" s="1">
        <f t="shared" ca="1" si="2"/>
        <v>15126</v>
      </c>
      <c r="AL10" s="1">
        <f t="shared" ca="1" si="3"/>
        <v>1</v>
      </c>
      <c r="AM10" s="1">
        <f t="shared" ca="1" si="4"/>
        <v>4</v>
      </c>
      <c r="AN10" s="1" t="s">
        <v>224</v>
      </c>
      <c r="AO10" s="1">
        <f t="shared" ca="1" si="5"/>
        <v>9</v>
      </c>
      <c r="AP10" s="1">
        <f t="shared" ca="1" si="6"/>
        <v>0</v>
      </c>
      <c r="AQ10" s="1">
        <f t="shared" ca="1" si="7"/>
        <v>0</v>
      </c>
      <c r="AR10" s="1" t="s">
        <v>222</v>
      </c>
      <c r="AS10" s="1">
        <f t="shared" ca="1" si="8"/>
        <v>0</v>
      </c>
      <c r="AT10" s="1">
        <f t="shared" ca="1" si="9"/>
        <v>0</v>
      </c>
      <c r="AU10" s="1" t="s">
        <v>224</v>
      </c>
      <c r="AV10" s="1">
        <f t="shared" ca="1" si="10"/>
        <v>2</v>
      </c>
      <c r="AW10" s="1">
        <f t="shared" ca="1" si="11"/>
        <v>2</v>
      </c>
      <c r="AX10" s="1">
        <f t="shared" ca="1" si="12"/>
        <v>6</v>
      </c>
      <c r="AY10" s="1" t="s">
        <v>223</v>
      </c>
      <c r="AZ10" s="1">
        <f t="shared" ca="1" si="13"/>
        <v>1</v>
      </c>
      <c r="BA10" s="1">
        <f t="shared" ca="1" si="14"/>
        <v>5</v>
      </c>
      <c r="BB10" s="1" t="s">
        <v>224</v>
      </c>
      <c r="BC10" s="1">
        <f t="shared" ca="1" si="15"/>
        <v>1</v>
      </c>
      <c r="BD10" s="1">
        <f t="shared" ca="1" si="16"/>
        <v>2</v>
      </c>
      <c r="BE10" s="1">
        <f t="shared" ca="1" si="17"/>
        <v>6</v>
      </c>
      <c r="BH10" s="1">
        <v>10</v>
      </c>
      <c r="BI10" s="11">
        <f t="shared" ca="1" si="18"/>
        <v>1</v>
      </c>
      <c r="BJ10" s="11">
        <f t="shared" ca="1" si="19"/>
        <v>0</v>
      </c>
      <c r="BK10" s="12"/>
      <c r="BL10" s="68"/>
      <c r="BM10" s="67">
        <v>10</v>
      </c>
      <c r="BN10" s="76">
        <f t="shared" ca="1" si="20"/>
        <v>4</v>
      </c>
      <c r="BO10" s="77">
        <f t="shared" ca="1" si="21"/>
        <v>0</v>
      </c>
      <c r="BP10" s="12"/>
      <c r="BR10" s="1">
        <v>10</v>
      </c>
      <c r="BS10" s="11">
        <f t="shared" ca="1" si="22"/>
        <v>4</v>
      </c>
      <c r="BT10" s="11">
        <f t="shared" ca="1" si="23"/>
        <v>0</v>
      </c>
      <c r="BU10" s="12"/>
      <c r="BW10" s="1">
        <v>10</v>
      </c>
      <c r="BX10" s="10">
        <f t="shared" ca="1" si="24"/>
        <v>9</v>
      </c>
      <c r="BY10" s="10">
        <f t="shared" ca="1" si="25"/>
        <v>2</v>
      </c>
      <c r="BZ10" s="19"/>
      <c r="CB10" s="1">
        <v>10</v>
      </c>
      <c r="CC10" s="10">
        <f t="shared" ca="1" si="26"/>
        <v>0</v>
      </c>
      <c r="CD10" s="10">
        <f t="shared" ca="1" si="27"/>
        <v>2</v>
      </c>
      <c r="CE10" s="19"/>
      <c r="CG10" s="1">
        <v>10</v>
      </c>
      <c r="CH10" s="10">
        <f t="shared" ca="1" si="28"/>
        <v>0</v>
      </c>
      <c r="CI10" s="10">
        <f t="shared" ca="1" si="29"/>
        <v>6</v>
      </c>
      <c r="CJ10" s="19"/>
      <c r="CK10" s="12"/>
      <c r="CL10" s="65">
        <f t="shared" ca="1" si="30"/>
        <v>0.72716238319838555</v>
      </c>
      <c r="CM10" s="66">
        <f t="shared" ca="1" si="31"/>
        <v>11</v>
      </c>
      <c r="CN10" s="66"/>
      <c r="CO10" s="67">
        <v>10</v>
      </c>
      <c r="CP10" s="67">
        <v>0</v>
      </c>
      <c r="CQ10" s="67">
        <v>0</v>
      </c>
      <c r="CR10" s="67"/>
      <c r="CS10" s="65">
        <f t="shared" ca="1" si="32"/>
        <v>5.459085835791877E-2</v>
      </c>
      <c r="CT10" s="66">
        <f t="shared" ca="1" si="33"/>
        <v>134</v>
      </c>
      <c r="CU10" s="67"/>
      <c r="CV10" s="67">
        <v>10</v>
      </c>
      <c r="CW10" s="67">
        <v>0</v>
      </c>
      <c r="CX10" s="67">
        <v>9</v>
      </c>
      <c r="CZ10" s="65">
        <f t="shared" ca="1" si="34"/>
        <v>0.3269110667791798</v>
      </c>
      <c r="DA10" s="66">
        <f t="shared" ca="1" si="35"/>
        <v>93</v>
      </c>
      <c r="DB10" s="67"/>
      <c r="DC10" s="67">
        <v>10</v>
      </c>
      <c r="DD10" s="67">
        <v>0</v>
      </c>
      <c r="DE10" s="67">
        <v>9</v>
      </c>
      <c r="DG10" s="65">
        <f t="shared" ca="1" si="36"/>
        <v>0.28616863546770921</v>
      </c>
      <c r="DH10" s="66">
        <f t="shared" ca="1" si="37"/>
        <v>103</v>
      </c>
      <c r="DI10" s="67"/>
      <c r="DJ10" s="67">
        <v>10</v>
      </c>
      <c r="DK10" s="67">
        <v>0</v>
      </c>
      <c r="DL10" s="67">
        <v>9</v>
      </c>
      <c r="DN10" s="65">
        <f t="shared" ca="1" si="38"/>
        <v>0.90799549999335238</v>
      </c>
      <c r="DO10" s="66">
        <f t="shared" ca="1" si="39"/>
        <v>7</v>
      </c>
      <c r="DP10" s="67"/>
      <c r="DQ10" s="67">
        <v>10</v>
      </c>
      <c r="DR10" s="67">
        <v>0</v>
      </c>
      <c r="DS10" s="67">
        <v>9</v>
      </c>
    </row>
    <row r="11" spans="1:123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226</v>
      </c>
      <c r="AF11" s="1">
        <f t="shared" ca="1" si="0"/>
        <v>9</v>
      </c>
      <c r="AG11" s="1" t="s">
        <v>222</v>
      </c>
      <c r="AH11" s="1">
        <f t="shared" ca="1" si="1"/>
        <v>4083</v>
      </c>
      <c r="AI11" s="1" t="s">
        <v>223</v>
      </c>
      <c r="AJ11" s="1">
        <f t="shared" ca="1" si="2"/>
        <v>4092</v>
      </c>
      <c r="AL11" s="1">
        <f t="shared" ca="1" si="3"/>
        <v>0</v>
      </c>
      <c r="AM11" s="1">
        <f t="shared" ca="1" si="4"/>
        <v>0</v>
      </c>
      <c r="AN11" s="1" t="s">
        <v>224</v>
      </c>
      <c r="AO11" s="1">
        <f t="shared" ca="1" si="5"/>
        <v>0</v>
      </c>
      <c r="AP11" s="1">
        <f t="shared" ca="1" si="6"/>
        <v>0</v>
      </c>
      <c r="AQ11" s="1">
        <f t="shared" ca="1" si="7"/>
        <v>9</v>
      </c>
      <c r="AR11" s="1" t="s">
        <v>222</v>
      </c>
      <c r="AS11" s="1">
        <f t="shared" ca="1" si="8"/>
        <v>0</v>
      </c>
      <c r="AT11" s="1">
        <f t="shared" ca="1" si="9"/>
        <v>4</v>
      </c>
      <c r="AU11" s="1" t="s">
        <v>224</v>
      </c>
      <c r="AV11" s="1">
        <f t="shared" ca="1" si="10"/>
        <v>0</v>
      </c>
      <c r="AW11" s="1">
        <f t="shared" ca="1" si="11"/>
        <v>8</v>
      </c>
      <c r="AX11" s="1">
        <f t="shared" ca="1" si="12"/>
        <v>3</v>
      </c>
      <c r="AY11" s="1" t="s">
        <v>223</v>
      </c>
      <c r="AZ11" s="1">
        <f t="shared" ca="1" si="13"/>
        <v>0</v>
      </c>
      <c r="BA11" s="1">
        <f t="shared" ca="1" si="14"/>
        <v>4</v>
      </c>
      <c r="BB11" s="1" t="s">
        <v>224</v>
      </c>
      <c r="BC11" s="1">
        <f t="shared" ca="1" si="15"/>
        <v>0</v>
      </c>
      <c r="BD11" s="1">
        <f t="shared" ca="1" si="16"/>
        <v>9</v>
      </c>
      <c r="BE11" s="1">
        <f t="shared" ca="1" si="17"/>
        <v>2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L11" s="68"/>
      <c r="BM11" s="67">
        <v>11</v>
      </c>
      <c r="BN11" s="76">
        <f t="shared" ca="1" si="20"/>
        <v>0</v>
      </c>
      <c r="BO11" s="77">
        <f t="shared" ca="1" si="21"/>
        <v>4</v>
      </c>
      <c r="BP11" s="12"/>
      <c r="BR11" s="1">
        <v>11</v>
      </c>
      <c r="BS11" s="11">
        <f t="shared" ca="1" si="22"/>
        <v>0</v>
      </c>
      <c r="BT11" s="11">
        <f t="shared" ca="1" si="23"/>
        <v>4</v>
      </c>
      <c r="BU11" s="12"/>
      <c r="BW11" s="1">
        <v>11</v>
      </c>
      <c r="BX11" s="10">
        <f t="shared" ca="1" si="24"/>
        <v>0</v>
      </c>
      <c r="BY11" s="10">
        <f t="shared" ca="1" si="25"/>
        <v>0</v>
      </c>
      <c r="BZ11" s="19"/>
      <c r="CB11" s="1">
        <v>11</v>
      </c>
      <c r="CC11" s="10">
        <f t="shared" ca="1" si="26"/>
        <v>0</v>
      </c>
      <c r="CD11" s="10">
        <f t="shared" ca="1" si="27"/>
        <v>8</v>
      </c>
      <c r="CE11" s="19"/>
      <c r="CG11" s="1">
        <v>11</v>
      </c>
      <c r="CH11" s="10">
        <f t="shared" ca="1" si="28"/>
        <v>9</v>
      </c>
      <c r="CI11" s="10">
        <f t="shared" ca="1" si="29"/>
        <v>3</v>
      </c>
      <c r="CJ11" s="19"/>
      <c r="CK11" s="12"/>
      <c r="CL11" s="65">
        <f t="shared" ca="1" si="30"/>
        <v>0.96078079851575837</v>
      </c>
      <c r="CM11" s="66">
        <f t="shared" ca="1" si="31"/>
        <v>1</v>
      </c>
      <c r="CN11" s="66"/>
      <c r="CO11" s="67">
        <v>11</v>
      </c>
      <c r="CP11" s="67">
        <v>1</v>
      </c>
      <c r="CQ11" s="67">
        <v>0</v>
      </c>
      <c r="CR11" s="67"/>
      <c r="CS11" s="65">
        <f t="shared" ca="1" si="32"/>
        <v>0.98069617814246124</v>
      </c>
      <c r="CT11" s="66">
        <f t="shared" ca="1" si="33"/>
        <v>5</v>
      </c>
      <c r="CU11" s="67"/>
      <c r="CV11" s="67">
        <v>11</v>
      </c>
      <c r="CW11" s="67">
        <v>1</v>
      </c>
      <c r="CX11" s="67">
        <v>0</v>
      </c>
      <c r="CZ11" s="65">
        <f t="shared" ca="1" si="34"/>
        <v>0.99844547157323948</v>
      </c>
      <c r="DA11" s="66">
        <f t="shared" ca="1" si="35"/>
        <v>1</v>
      </c>
      <c r="DB11" s="67"/>
      <c r="DC11" s="67">
        <v>11</v>
      </c>
      <c r="DD11" s="67">
        <v>1</v>
      </c>
      <c r="DE11" s="67">
        <v>0</v>
      </c>
      <c r="DG11" s="65">
        <f t="shared" ca="1" si="36"/>
        <v>0.21518406980353455</v>
      </c>
      <c r="DH11" s="66">
        <f t="shared" ca="1" si="37"/>
        <v>109</v>
      </c>
      <c r="DI11" s="67"/>
      <c r="DJ11" s="67">
        <v>11</v>
      </c>
      <c r="DK11" s="67">
        <v>1</v>
      </c>
      <c r="DL11" s="67">
        <v>0</v>
      </c>
      <c r="DN11" s="65">
        <f t="shared" ca="1" si="38"/>
        <v>0.33164194117069978</v>
      </c>
      <c r="DO11" s="66">
        <f t="shared" ca="1" si="39"/>
        <v>94</v>
      </c>
      <c r="DP11" s="67"/>
      <c r="DQ11" s="67">
        <v>11</v>
      </c>
      <c r="DR11" s="67">
        <v>1</v>
      </c>
      <c r="DS11" s="67">
        <v>0</v>
      </c>
    </row>
    <row r="12" spans="1:123" ht="48.95" customHeight="1" thickBot="1" x14ac:dyDescent="0.3">
      <c r="A12" s="26"/>
      <c r="B12" s="91" t="str">
        <f ca="1">$AF3/1000&amp;$AG3&amp;$AH3/1000&amp;$AI3</f>
        <v>41.87＋7.302＝</v>
      </c>
      <c r="C12" s="92"/>
      <c r="D12" s="92"/>
      <c r="E12" s="92"/>
      <c r="F12" s="92"/>
      <c r="G12" s="92"/>
      <c r="H12" s="93">
        <f ca="1">$AJ3/1000</f>
        <v>49.171999999999997</v>
      </c>
      <c r="I12" s="93"/>
      <c r="J12" s="94"/>
      <c r="K12" s="9"/>
      <c r="L12" s="26"/>
      <c r="M12" s="91" t="str">
        <f ca="1">$AF4/1000&amp;$AG4&amp;$AH4/1000&amp;$AI4</f>
        <v>2.199＋61.904＝</v>
      </c>
      <c r="N12" s="92"/>
      <c r="O12" s="92"/>
      <c r="P12" s="92"/>
      <c r="Q12" s="92"/>
      <c r="R12" s="92"/>
      <c r="S12" s="93">
        <f ca="1">$AJ4/1000</f>
        <v>64.102999999999994</v>
      </c>
      <c r="T12" s="93"/>
      <c r="U12" s="94"/>
      <c r="V12" s="9"/>
      <c r="AE12" s="2" t="s">
        <v>95</v>
      </c>
      <c r="AF12" s="1">
        <f t="shared" ca="1" si="0"/>
        <v>63504</v>
      </c>
      <c r="AG12" s="1" t="s">
        <v>1</v>
      </c>
      <c r="AH12" s="1">
        <f t="shared" ca="1" si="1"/>
        <v>9015</v>
      </c>
      <c r="AI12" s="1" t="s">
        <v>227</v>
      </c>
      <c r="AJ12" s="1">
        <f t="shared" ca="1" si="2"/>
        <v>72519</v>
      </c>
      <c r="AL12" s="1">
        <f t="shared" ca="1" si="3"/>
        <v>6</v>
      </c>
      <c r="AM12" s="1">
        <f t="shared" ca="1" si="4"/>
        <v>3</v>
      </c>
      <c r="AN12" s="1" t="s">
        <v>228</v>
      </c>
      <c r="AO12" s="1">
        <f t="shared" ca="1" si="5"/>
        <v>5</v>
      </c>
      <c r="AP12" s="1">
        <f t="shared" ca="1" si="6"/>
        <v>0</v>
      </c>
      <c r="AQ12" s="1">
        <f t="shared" ca="1" si="7"/>
        <v>4</v>
      </c>
      <c r="AR12" s="1" t="s">
        <v>1</v>
      </c>
      <c r="AS12" s="1">
        <f t="shared" ca="1" si="8"/>
        <v>0</v>
      </c>
      <c r="AT12" s="1">
        <f t="shared" ca="1" si="9"/>
        <v>9</v>
      </c>
      <c r="AU12" s="1" t="s">
        <v>6</v>
      </c>
      <c r="AV12" s="1">
        <f t="shared" ca="1" si="10"/>
        <v>0</v>
      </c>
      <c r="AW12" s="1">
        <f t="shared" ca="1" si="11"/>
        <v>1</v>
      </c>
      <c r="AX12" s="1">
        <f t="shared" ca="1" si="12"/>
        <v>5</v>
      </c>
      <c r="AY12" s="1" t="s">
        <v>43</v>
      </c>
      <c r="AZ12" s="1">
        <f t="shared" ca="1" si="13"/>
        <v>7</v>
      </c>
      <c r="BA12" s="1">
        <f t="shared" ca="1" si="14"/>
        <v>2</v>
      </c>
      <c r="BB12" s="1" t="s">
        <v>47</v>
      </c>
      <c r="BC12" s="1">
        <f t="shared" ca="1" si="15"/>
        <v>5</v>
      </c>
      <c r="BD12" s="1">
        <f t="shared" ca="1" si="16"/>
        <v>1</v>
      </c>
      <c r="BE12" s="1">
        <f t="shared" ca="1" si="17"/>
        <v>9</v>
      </c>
      <c r="BH12" s="1">
        <v>12</v>
      </c>
      <c r="BI12" s="11">
        <f t="shared" ca="1" si="18"/>
        <v>6</v>
      </c>
      <c r="BJ12" s="11">
        <f t="shared" ca="1" si="19"/>
        <v>0</v>
      </c>
      <c r="BK12" s="12"/>
      <c r="BL12" s="68"/>
      <c r="BM12" s="67">
        <v>12</v>
      </c>
      <c r="BN12" s="76">
        <f t="shared" ca="1" si="20"/>
        <v>3</v>
      </c>
      <c r="BO12" s="77">
        <f t="shared" ca="1" si="21"/>
        <v>9</v>
      </c>
      <c r="BP12" s="12"/>
      <c r="BR12" s="1">
        <v>12</v>
      </c>
      <c r="BS12" s="11">
        <f t="shared" ca="1" si="22"/>
        <v>3</v>
      </c>
      <c r="BT12" s="11">
        <f t="shared" ca="1" si="23"/>
        <v>9</v>
      </c>
      <c r="BU12" s="12"/>
      <c r="BW12" s="1">
        <v>12</v>
      </c>
      <c r="BX12" s="10">
        <f t="shared" ca="1" si="24"/>
        <v>5</v>
      </c>
      <c r="BY12" s="10">
        <f t="shared" ca="1" si="25"/>
        <v>0</v>
      </c>
      <c r="BZ12" s="19"/>
      <c r="CB12" s="1">
        <v>12</v>
      </c>
      <c r="CC12" s="10">
        <f t="shared" ca="1" si="26"/>
        <v>0</v>
      </c>
      <c r="CD12" s="10">
        <f t="shared" ca="1" si="27"/>
        <v>1</v>
      </c>
      <c r="CE12" s="19"/>
      <c r="CG12" s="1">
        <v>12</v>
      </c>
      <c r="CH12" s="10">
        <f t="shared" ca="1" si="28"/>
        <v>4</v>
      </c>
      <c r="CI12" s="10">
        <f t="shared" ca="1" si="29"/>
        <v>5</v>
      </c>
      <c r="CJ12" s="19"/>
      <c r="CK12" s="12"/>
      <c r="CL12" s="65">
        <f t="shared" ca="1" si="30"/>
        <v>0.54066205545323698</v>
      </c>
      <c r="CM12" s="66">
        <f t="shared" ca="1" si="31"/>
        <v>16</v>
      </c>
      <c r="CN12" s="66"/>
      <c r="CO12" s="67">
        <v>12</v>
      </c>
      <c r="CP12" s="67">
        <v>2</v>
      </c>
      <c r="CQ12" s="67">
        <v>0</v>
      </c>
      <c r="CR12" s="67"/>
      <c r="CS12" s="65">
        <f t="shared" ca="1" si="32"/>
        <v>0.73676900378899424</v>
      </c>
      <c r="CT12" s="66">
        <f t="shared" ca="1" si="33"/>
        <v>40</v>
      </c>
      <c r="CU12" s="67"/>
      <c r="CV12" s="67">
        <v>12</v>
      </c>
      <c r="CW12" s="67">
        <v>1</v>
      </c>
      <c r="CX12" s="67">
        <v>1</v>
      </c>
      <c r="CZ12" s="65">
        <f t="shared" ca="1" si="34"/>
        <v>0.64819146415334383</v>
      </c>
      <c r="DA12" s="66">
        <f t="shared" ca="1" si="35"/>
        <v>51</v>
      </c>
      <c r="DB12" s="67"/>
      <c r="DC12" s="67">
        <v>12</v>
      </c>
      <c r="DD12" s="67">
        <v>1</v>
      </c>
      <c r="DE12" s="67">
        <v>1</v>
      </c>
      <c r="DG12" s="65">
        <f t="shared" ca="1" si="36"/>
        <v>0.10560110161997027</v>
      </c>
      <c r="DH12" s="66">
        <f t="shared" ca="1" si="37"/>
        <v>122</v>
      </c>
      <c r="DI12" s="67"/>
      <c r="DJ12" s="67">
        <v>12</v>
      </c>
      <c r="DK12" s="67">
        <v>1</v>
      </c>
      <c r="DL12" s="67">
        <v>1</v>
      </c>
      <c r="DN12" s="65">
        <f t="shared" ca="1" si="38"/>
        <v>0.7027226818614426</v>
      </c>
      <c r="DO12" s="66">
        <f t="shared" ca="1" si="39"/>
        <v>46</v>
      </c>
      <c r="DP12" s="67"/>
      <c r="DQ12" s="67">
        <v>12</v>
      </c>
      <c r="DR12" s="67">
        <v>1</v>
      </c>
      <c r="DS12" s="67">
        <v>1</v>
      </c>
    </row>
    <row r="13" spans="1:123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L13" s="65">
        <f t="shared" ca="1" si="30"/>
        <v>0.74076118292590587</v>
      </c>
      <c r="CM13" s="66">
        <f t="shared" ca="1" si="31"/>
        <v>9</v>
      </c>
      <c r="CN13" s="66"/>
      <c r="CO13" s="67">
        <v>13</v>
      </c>
      <c r="CP13" s="67">
        <v>3</v>
      </c>
      <c r="CQ13" s="67">
        <v>0</v>
      </c>
      <c r="CR13" s="67"/>
      <c r="CS13" s="65">
        <f t="shared" ca="1" si="32"/>
        <v>0.30533164718474493</v>
      </c>
      <c r="CT13" s="66">
        <f t="shared" ca="1" si="33"/>
        <v>96</v>
      </c>
      <c r="CU13" s="67"/>
      <c r="CV13" s="67">
        <v>13</v>
      </c>
      <c r="CW13" s="67">
        <v>1</v>
      </c>
      <c r="CX13" s="67">
        <v>2</v>
      </c>
      <c r="CZ13" s="65">
        <f t="shared" ca="1" si="34"/>
        <v>0.44388512028047966</v>
      </c>
      <c r="DA13" s="66">
        <f t="shared" ca="1" si="35"/>
        <v>76</v>
      </c>
      <c r="DB13" s="67"/>
      <c r="DC13" s="67">
        <v>13</v>
      </c>
      <c r="DD13" s="67">
        <v>1</v>
      </c>
      <c r="DE13" s="67">
        <v>2</v>
      </c>
      <c r="DG13" s="65">
        <f t="shared" ca="1" si="36"/>
        <v>0.11390812722371246</v>
      </c>
      <c r="DH13" s="66">
        <f t="shared" ca="1" si="37"/>
        <v>119</v>
      </c>
      <c r="DI13" s="67"/>
      <c r="DJ13" s="67">
        <v>13</v>
      </c>
      <c r="DK13" s="67">
        <v>1</v>
      </c>
      <c r="DL13" s="67">
        <v>2</v>
      </c>
      <c r="DN13" s="65">
        <f t="shared" ca="1" si="38"/>
        <v>0.98370166951077465</v>
      </c>
      <c r="DO13" s="66">
        <f t="shared" ca="1" si="39"/>
        <v>2</v>
      </c>
      <c r="DP13" s="67"/>
      <c r="DQ13" s="67">
        <v>13</v>
      </c>
      <c r="DR13" s="67">
        <v>1</v>
      </c>
      <c r="DS13" s="67">
        <v>2</v>
      </c>
    </row>
    <row r="14" spans="1:123" ht="53.1" customHeight="1" x14ac:dyDescent="0.25">
      <c r="A14" s="8"/>
      <c r="B14" s="4"/>
      <c r="C14" s="60"/>
      <c r="D14" s="61">
        <f ca="1">$BI3</f>
        <v>4</v>
      </c>
      <c r="E14" s="62">
        <f ca="1">$BN3</f>
        <v>1</v>
      </c>
      <c r="F14" s="62" t="str">
        <f ca="1">IF(AND(G14=0,H14=0,I14=0),"",".")</f>
        <v>.</v>
      </c>
      <c r="G14" s="63">
        <f ca="1">$BX3</f>
        <v>8</v>
      </c>
      <c r="H14" s="63">
        <f ca="1">$CC3</f>
        <v>7</v>
      </c>
      <c r="I14" s="63">
        <f ca="1">$CH3</f>
        <v>0</v>
      </c>
      <c r="J14" s="35"/>
      <c r="K14" s="36"/>
      <c r="L14" s="37"/>
      <c r="M14" s="38"/>
      <c r="N14" s="60"/>
      <c r="O14" s="61">
        <f ca="1">$BI4</f>
        <v>0</v>
      </c>
      <c r="P14" s="62">
        <f ca="1">$BN4</f>
        <v>2</v>
      </c>
      <c r="Q14" s="62" t="str">
        <f ca="1">IF(AND(R14=0,S14=0,T14=0),"",".")</f>
        <v>.</v>
      </c>
      <c r="R14" s="63">
        <f ca="1">$BX4</f>
        <v>1</v>
      </c>
      <c r="S14" s="63">
        <f ca="1">$CC4</f>
        <v>9</v>
      </c>
      <c r="T14" s="63">
        <f ca="1">$CH4</f>
        <v>9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L14" s="65">
        <f t="shared" ca="1" si="30"/>
        <v>0.27404142045253899</v>
      </c>
      <c r="CM14" s="66">
        <f t="shared" ca="1" si="31"/>
        <v>18</v>
      </c>
      <c r="CN14" s="66"/>
      <c r="CO14" s="67">
        <v>14</v>
      </c>
      <c r="CP14" s="67">
        <v>4</v>
      </c>
      <c r="CQ14" s="67">
        <v>0</v>
      </c>
      <c r="CR14" s="67"/>
      <c r="CS14" s="65">
        <f t="shared" ca="1" si="32"/>
        <v>0.61409400968016337</v>
      </c>
      <c r="CT14" s="66">
        <f t="shared" ca="1" si="33"/>
        <v>59</v>
      </c>
      <c r="CU14" s="67"/>
      <c r="CV14" s="67">
        <v>14</v>
      </c>
      <c r="CW14" s="67">
        <v>1</v>
      </c>
      <c r="CX14" s="67">
        <v>3</v>
      </c>
      <c r="CZ14" s="65">
        <f t="shared" ca="1" si="34"/>
        <v>0.67098041178003365</v>
      </c>
      <c r="DA14" s="66">
        <f t="shared" ca="1" si="35"/>
        <v>47</v>
      </c>
      <c r="DB14" s="67"/>
      <c r="DC14" s="67">
        <v>14</v>
      </c>
      <c r="DD14" s="67">
        <v>1</v>
      </c>
      <c r="DE14" s="67">
        <v>3</v>
      </c>
      <c r="DG14" s="65">
        <f t="shared" ca="1" si="36"/>
        <v>0.99611621057232613</v>
      </c>
      <c r="DH14" s="66">
        <f t="shared" ca="1" si="37"/>
        <v>2</v>
      </c>
      <c r="DI14" s="67"/>
      <c r="DJ14" s="67">
        <v>14</v>
      </c>
      <c r="DK14" s="67">
        <v>1</v>
      </c>
      <c r="DL14" s="67">
        <v>3</v>
      </c>
      <c r="DN14" s="65">
        <f t="shared" ca="1" si="38"/>
        <v>0.31895657978201886</v>
      </c>
      <c r="DO14" s="66">
        <f t="shared" ca="1" si="39"/>
        <v>97</v>
      </c>
      <c r="DP14" s="67"/>
      <c r="DQ14" s="67">
        <v>14</v>
      </c>
      <c r="DR14" s="67">
        <v>1</v>
      </c>
      <c r="DS14" s="67">
        <v>3</v>
      </c>
    </row>
    <row r="15" spans="1:123" ht="53.1" customHeight="1" thickBot="1" x14ac:dyDescent="0.3">
      <c r="A15" s="8"/>
      <c r="B15" s="4"/>
      <c r="C15" s="69" t="str">
        <f ca="1">IF(AND($BJ3=0,$BI3=0),"","＋")</f>
        <v>＋</v>
      </c>
      <c r="D15" s="70">
        <f ca="1">IF(AND($BI3=0,$BJ3=0),"＋",$BJ3)</f>
        <v>0</v>
      </c>
      <c r="E15" s="71">
        <f ca="1">$BO3</f>
        <v>7</v>
      </c>
      <c r="F15" s="71" t="str">
        <f ca="1">IF(AND(G15=0,H15=0,I15=0),"",".")</f>
        <v>.</v>
      </c>
      <c r="G15" s="72">
        <f ca="1">$BY3</f>
        <v>3</v>
      </c>
      <c r="H15" s="72">
        <f ca="1">$CD3</f>
        <v>0</v>
      </c>
      <c r="I15" s="72">
        <f ca="1">$CI3</f>
        <v>2</v>
      </c>
      <c r="J15" s="35"/>
      <c r="K15" s="36"/>
      <c r="L15" s="37"/>
      <c r="M15" s="38"/>
      <c r="N15" s="69" t="str">
        <f ca="1">IF(AND($BJ4=0,$BI4=0),"","＋")</f>
        <v>＋</v>
      </c>
      <c r="O15" s="70">
        <f ca="1">IF(AND($BI4=0,$BJ4=0),"＋",$BJ4)</f>
        <v>6</v>
      </c>
      <c r="P15" s="71">
        <f ca="1">$BO4</f>
        <v>1</v>
      </c>
      <c r="Q15" s="71" t="str">
        <f ca="1">IF(AND(R15=0,S15=0,T15=0),"",".")</f>
        <v>.</v>
      </c>
      <c r="R15" s="72">
        <f ca="1">$BY4</f>
        <v>9</v>
      </c>
      <c r="S15" s="72">
        <f ca="1">$CD4</f>
        <v>0</v>
      </c>
      <c r="T15" s="72">
        <f ca="1">$CI4</f>
        <v>4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L15" s="65">
        <f t="shared" ca="1" si="30"/>
        <v>0.64671082123584989</v>
      </c>
      <c r="CM15" s="66">
        <f t="shared" ca="1" si="31"/>
        <v>12</v>
      </c>
      <c r="CN15" s="66"/>
      <c r="CO15" s="67">
        <v>15</v>
      </c>
      <c r="CP15" s="67">
        <v>5</v>
      </c>
      <c r="CQ15" s="67">
        <v>0</v>
      </c>
      <c r="CR15" s="67"/>
      <c r="CS15" s="65">
        <f t="shared" ca="1" si="32"/>
        <v>0.40255114970810513</v>
      </c>
      <c r="CT15" s="66">
        <f t="shared" ca="1" si="33"/>
        <v>82</v>
      </c>
      <c r="CU15" s="67"/>
      <c r="CV15" s="67">
        <v>15</v>
      </c>
      <c r="CW15" s="67">
        <v>1</v>
      </c>
      <c r="CX15" s="67">
        <v>4</v>
      </c>
      <c r="CZ15" s="65">
        <f t="shared" ca="1" si="34"/>
        <v>0.11021421103193119</v>
      </c>
      <c r="DA15" s="66">
        <f t="shared" ca="1" si="35"/>
        <v>130</v>
      </c>
      <c r="DB15" s="67"/>
      <c r="DC15" s="67">
        <v>15</v>
      </c>
      <c r="DD15" s="67">
        <v>1</v>
      </c>
      <c r="DE15" s="67">
        <v>4</v>
      </c>
      <c r="DG15" s="65">
        <f t="shared" ca="1" si="36"/>
        <v>0.81124720502256331</v>
      </c>
      <c r="DH15" s="66">
        <f t="shared" ca="1" si="37"/>
        <v>32</v>
      </c>
      <c r="DI15" s="67"/>
      <c r="DJ15" s="67">
        <v>15</v>
      </c>
      <c r="DK15" s="67">
        <v>1</v>
      </c>
      <c r="DL15" s="67">
        <v>4</v>
      </c>
      <c r="DN15" s="65">
        <f t="shared" ca="1" si="38"/>
        <v>0.31533035135326037</v>
      </c>
      <c r="DO15" s="66">
        <f t="shared" ca="1" si="39"/>
        <v>98</v>
      </c>
      <c r="DP15" s="67"/>
      <c r="DQ15" s="67">
        <v>15</v>
      </c>
      <c r="DR15" s="67">
        <v>1</v>
      </c>
      <c r="DS15" s="67">
        <v>4</v>
      </c>
    </row>
    <row r="16" spans="1:123" ht="53.1" customHeight="1" x14ac:dyDescent="0.25">
      <c r="A16" s="8"/>
      <c r="B16" s="38"/>
      <c r="C16" s="60"/>
      <c r="D16" s="61">
        <f ca="1">$AZ3</f>
        <v>4</v>
      </c>
      <c r="E16" s="62">
        <f ca="1">$BA3</f>
        <v>9</v>
      </c>
      <c r="F16" s="62" t="str">
        <f>$BB3</f>
        <v>.</v>
      </c>
      <c r="G16" s="63">
        <f ca="1">$BC3</f>
        <v>1</v>
      </c>
      <c r="H16" s="64">
        <f ca="1">$BD3</f>
        <v>7</v>
      </c>
      <c r="I16" s="64">
        <f ca="1">$BE3</f>
        <v>2</v>
      </c>
      <c r="J16" s="43"/>
      <c r="K16" s="36"/>
      <c r="L16" s="37"/>
      <c r="M16" s="38"/>
      <c r="N16" s="60"/>
      <c r="O16" s="61">
        <f ca="1">$AZ4</f>
        <v>6</v>
      </c>
      <c r="P16" s="62">
        <f ca="1">$BA4</f>
        <v>4</v>
      </c>
      <c r="Q16" s="62" t="str">
        <f>$BB4</f>
        <v>.</v>
      </c>
      <c r="R16" s="63">
        <f ca="1">$BC4</f>
        <v>1</v>
      </c>
      <c r="S16" s="64">
        <f ca="1">$BD4</f>
        <v>0</v>
      </c>
      <c r="T16" s="64">
        <f ca="1">$BE4</f>
        <v>3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L16" s="65">
        <f t="shared" ca="1" si="30"/>
        <v>0.79447298055341653</v>
      </c>
      <c r="CM16" s="66">
        <f t="shared" ca="1" si="31"/>
        <v>8</v>
      </c>
      <c r="CN16" s="66"/>
      <c r="CO16" s="67">
        <v>16</v>
      </c>
      <c r="CP16" s="67">
        <v>6</v>
      </c>
      <c r="CQ16" s="67">
        <v>0</v>
      </c>
      <c r="CR16" s="67"/>
      <c r="CS16" s="65">
        <f t="shared" ca="1" si="32"/>
        <v>0.76826255989838488</v>
      </c>
      <c r="CT16" s="66">
        <f t="shared" ca="1" si="33"/>
        <v>36</v>
      </c>
      <c r="CU16" s="67"/>
      <c r="CV16" s="67">
        <v>16</v>
      </c>
      <c r="CW16" s="67">
        <v>1</v>
      </c>
      <c r="CX16" s="67">
        <v>5</v>
      </c>
      <c r="CZ16" s="65">
        <f t="shared" ca="1" si="34"/>
        <v>0.18221144662634525</v>
      </c>
      <c r="DA16" s="66">
        <f t="shared" ca="1" si="35"/>
        <v>113</v>
      </c>
      <c r="DB16" s="67"/>
      <c r="DC16" s="67">
        <v>16</v>
      </c>
      <c r="DD16" s="67">
        <v>1</v>
      </c>
      <c r="DE16" s="67">
        <v>5</v>
      </c>
      <c r="DG16" s="65">
        <f t="shared" ca="1" si="36"/>
        <v>0.35933548974460638</v>
      </c>
      <c r="DH16" s="66">
        <f t="shared" ca="1" si="37"/>
        <v>98</v>
      </c>
      <c r="DI16" s="67"/>
      <c r="DJ16" s="67">
        <v>16</v>
      </c>
      <c r="DK16" s="67">
        <v>1</v>
      </c>
      <c r="DL16" s="67">
        <v>5</v>
      </c>
      <c r="DN16" s="65">
        <f t="shared" ca="1" si="38"/>
        <v>0.7077787388142357</v>
      </c>
      <c r="DO16" s="66">
        <f t="shared" ca="1" si="39"/>
        <v>44</v>
      </c>
      <c r="DP16" s="67"/>
      <c r="DQ16" s="67">
        <v>16</v>
      </c>
      <c r="DR16" s="67">
        <v>1</v>
      </c>
      <c r="DS16" s="67">
        <v>5</v>
      </c>
    </row>
    <row r="17" spans="1:123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L17" s="65">
        <f t="shared" ca="1" si="30"/>
        <v>0.64532118439706032</v>
      </c>
      <c r="CM17" s="66">
        <f t="shared" ca="1" si="31"/>
        <v>13</v>
      </c>
      <c r="CN17" s="66"/>
      <c r="CO17" s="67">
        <v>17</v>
      </c>
      <c r="CP17" s="67">
        <v>7</v>
      </c>
      <c r="CQ17" s="67">
        <v>0</v>
      </c>
      <c r="CR17" s="67"/>
      <c r="CS17" s="65">
        <f t="shared" ca="1" si="32"/>
        <v>0.48401244727663273</v>
      </c>
      <c r="CT17" s="66">
        <f t="shared" ca="1" si="33"/>
        <v>70</v>
      </c>
      <c r="CU17" s="67"/>
      <c r="CV17" s="67">
        <v>17</v>
      </c>
      <c r="CW17" s="67">
        <v>1</v>
      </c>
      <c r="CX17" s="67">
        <v>6</v>
      </c>
      <c r="CZ17" s="65">
        <f t="shared" ca="1" si="34"/>
        <v>0.38003397599123045</v>
      </c>
      <c r="DA17" s="66">
        <f t="shared" ca="1" si="35"/>
        <v>81</v>
      </c>
      <c r="DB17" s="67"/>
      <c r="DC17" s="67">
        <v>17</v>
      </c>
      <c r="DD17" s="67">
        <v>1</v>
      </c>
      <c r="DE17" s="67">
        <v>6</v>
      </c>
      <c r="DG17" s="65">
        <f t="shared" ca="1" si="36"/>
        <v>0.81629824247628824</v>
      </c>
      <c r="DH17" s="66">
        <f t="shared" ca="1" si="37"/>
        <v>31</v>
      </c>
      <c r="DI17" s="67"/>
      <c r="DJ17" s="67">
        <v>17</v>
      </c>
      <c r="DK17" s="67">
        <v>1</v>
      </c>
      <c r="DL17" s="67">
        <v>6</v>
      </c>
      <c r="DN17" s="65">
        <f t="shared" ca="1" si="38"/>
        <v>0.34529864836957491</v>
      </c>
      <c r="DO17" s="66">
        <f t="shared" ca="1" si="39"/>
        <v>89</v>
      </c>
      <c r="DP17" s="67"/>
      <c r="DQ17" s="67">
        <v>17</v>
      </c>
      <c r="DR17" s="67">
        <v>1</v>
      </c>
      <c r="DS17" s="67">
        <v>6</v>
      </c>
    </row>
    <row r="18" spans="1:123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L18" s="65">
        <f t="shared" ca="1" si="30"/>
        <v>0.56738791412771139</v>
      </c>
      <c r="CM18" s="66">
        <f t="shared" ca="1" si="31"/>
        <v>15</v>
      </c>
      <c r="CN18" s="66"/>
      <c r="CO18" s="67">
        <v>18</v>
      </c>
      <c r="CP18" s="67">
        <v>8</v>
      </c>
      <c r="CQ18" s="67">
        <v>0</v>
      </c>
      <c r="CR18" s="67"/>
      <c r="CS18" s="65">
        <f t="shared" ca="1" si="32"/>
        <v>0.9443277652614841</v>
      </c>
      <c r="CT18" s="66">
        <f t="shared" ca="1" si="33"/>
        <v>9</v>
      </c>
      <c r="CU18" s="67"/>
      <c r="CV18" s="67">
        <v>18</v>
      </c>
      <c r="CW18" s="67">
        <v>1</v>
      </c>
      <c r="CX18" s="67">
        <v>7</v>
      </c>
      <c r="CZ18" s="65">
        <f t="shared" ca="1" si="34"/>
        <v>0.49631826227550768</v>
      </c>
      <c r="DA18" s="66">
        <f t="shared" ca="1" si="35"/>
        <v>67</v>
      </c>
      <c r="DB18" s="67"/>
      <c r="DC18" s="67">
        <v>18</v>
      </c>
      <c r="DD18" s="67">
        <v>1</v>
      </c>
      <c r="DE18" s="67">
        <v>7</v>
      </c>
      <c r="DG18" s="65">
        <f t="shared" ca="1" si="36"/>
        <v>0.65403816457902109</v>
      </c>
      <c r="DH18" s="66">
        <f t="shared" ca="1" si="37"/>
        <v>51</v>
      </c>
      <c r="DI18" s="67"/>
      <c r="DJ18" s="67">
        <v>18</v>
      </c>
      <c r="DK18" s="67">
        <v>1</v>
      </c>
      <c r="DL18" s="67">
        <v>7</v>
      </c>
      <c r="DN18" s="65">
        <f t="shared" ca="1" si="38"/>
        <v>0.1092493219171784</v>
      </c>
      <c r="DO18" s="66">
        <f t="shared" ca="1" si="39"/>
        <v>131</v>
      </c>
      <c r="DP18" s="67"/>
      <c r="DQ18" s="67">
        <v>18</v>
      </c>
      <c r="DR18" s="67">
        <v>1</v>
      </c>
      <c r="DS18" s="67">
        <v>7</v>
      </c>
    </row>
    <row r="19" spans="1:123" ht="48.95" customHeight="1" thickBot="1" x14ac:dyDescent="0.3">
      <c r="A19" s="26"/>
      <c r="B19" s="91" t="str">
        <f ca="1">$AF5/1000&amp;$AG5&amp;$AH5/1000&amp;$AI5</f>
        <v>0.089＋53.118＝</v>
      </c>
      <c r="C19" s="92"/>
      <c r="D19" s="92"/>
      <c r="E19" s="92"/>
      <c r="F19" s="92"/>
      <c r="G19" s="92"/>
      <c r="H19" s="93">
        <f ca="1">$AJ5/1000</f>
        <v>53.207000000000001</v>
      </c>
      <c r="I19" s="93"/>
      <c r="J19" s="94"/>
      <c r="K19" s="9"/>
      <c r="L19" s="26"/>
      <c r="M19" s="91" t="str">
        <f ca="1">$AF6/1000&amp;$AG6&amp;$AH6/1000&amp;$AI6</f>
        <v>0.06＋46.374＝</v>
      </c>
      <c r="N19" s="92"/>
      <c r="O19" s="92"/>
      <c r="P19" s="92"/>
      <c r="Q19" s="92"/>
      <c r="R19" s="92"/>
      <c r="S19" s="93">
        <f ca="1">$AJ6/1000</f>
        <v>46.433999999999997</v>
      </c>
      <c r="T19" s="93"/>
      <c r="U19" s="94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L19" s="65"/>
      <c r="CM19" s="66"/>
      <c r="CN19" s="66"/>
      <c r="CO19" s="67"/>
      <c r="CP19" s="67"/>
      <c r="CQ19" s="67"/>
      <c r="CR19" s="67"/>
      <c r="CS19" s="65">
        <f t="shared" ca="1" si="32"/>
        <v>0.61587437973860326</v>
      </c>
      <c r="CT19" s="66">
        <f t="shared" ca="1" si="33"/>
        <v>58</v>
      </c>
      <c r="CU19" s="67"/>
      <c r="CV19" s="67">
        <v>19</v>
      </c>
      <c r="CW19" s="67">
        <v>1</v>
      </c>
      <c r="CX19" s="67">
        <v>8</v>
      </c>
      <c r="CZ19" s="65">
        <f t="shared" ca="1" si="34"/>
        <v>0.61855068050353268</v>
      </c>
      <c r="DA19" s="66">
        <f t="shared" ca="1" si="35"/>
        <v>54</v>
      </c>
      <c r="DB19" s="67"/>
      <c r="DC19" s="67">
        <v>19</v>
      </c>
      <c r="DD19" s="67">
        <v>1</v>
      </c>
      <c r="DE19" s="67">
        <v>8</v>
      </c>
      <c r="DG19" s="65">
        <f t="shared" ca="1" si="36"/>
        <v>0.79474738898127095</v>
      </c>
      <c r="DH19" s="66">
        <f t="shared" ca="1" si="37"/>
        <v>35</v>
      </c>
      <c r="DI19" s="67"/>
      <c r="DJ19" s="67">
        <v>19</v>
      </c>
      <c r="DK19" s="67">
        <v>1</v>
      </c>
      <c r="DL19" s="67">
        <v>8</v>
      </c>
      <c r="DN19" s="65">
        <f t="shared" ca="1" si="38"/>
        <v>0.70745167258623398</v>
      </c>
      <c r="DO19" s="66">
        <f t="shared" ca="1" si="39"/>
        <v>45</v>
      </c>
      <c r="DP19" s="67"/>
      <c r="DQ19" s="67">
        <v>19</v>
      </c>
      <c r="DR19" s="67">
        <v>1</v>
      </c>
      <c r="DS19" s="67">
        <v>8</v>
      </c>
    </row>
    <row r="20" spans="1:123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L20" s="65"/>
      <c r="CM20" s="66"/>
      <c r="CN20" s="66"/>
      <c r="CO20" s="67"/>
      <c r="CP20" s="67"/>
      <c r="CQ20" s="67"/>
      <c r="CR20" s="67"/>
      <c r="CS20" s="65">
        <f t="shared" ca="1" si="32"/>
        <v>0.52457814256111546</v>
      </c>
      <c r="CT20" s="66">
        <f t="shared" ca="1" si="33"/>
        <v>66</v>
      </c>
      <c r="CU20" s="67"/>
      <c r="CV20" s="67">
        <v>20</v>
      </c>
      <c r="CW20" s="67">
        <v>1</v>
      </c>
      <c r="CX20" s="67">
        <v>9</v>
      </c>
      <c r="CZ20" s="65">
        <f t="shared" ca="1" si="34"/>
        <v>1.4098355870519108E-2</v>
      </c>
      <c r="DA20" s="66">
        <f t="shared" ca="1" si="35"/>
        <v>139</v>
      </c>
      <c r="DB20" s="67"/>
      <c r="DC20" s="67">
        <v>20</v>
      </c>
      <c r="DD20" s="67">
        <v>1</v>
      </c>
      <c r="DE20" s="67">
        <v>9</v>
      </c>
      <c r="DG20" s="65">
        <f t="shared" ca="1" si="36"/>
        <v>0.88515366855061905</v>
      </c>
      <c r="DH20" s="66">
        <f t="shared" ca="1" si="37"/>
        <v>17</v>
      </c>
      <c r="DI20" s="67"/>
      <c r="DJ20" s="67">
        <v>20</v>
      </c>
      <c r="DK20" s="67">
        <v>1</v>
      </c>
      <c r="DL20" s="67">
        <v>9</v>
      </c>
      <c r="DN20" s="65">
        <f t="shared" ca="1" si="38"/>
        <v>0.3933884460034397</v>
      </c>
      <c r="DO20" s="66">
        <f t="shared" ca="1" si="39"/>
        <v>85</v>
      </c>
      <c r="DP20" s="67"/>
      <c r="DQ20" s="67">
        <v>20</v>
      </c>
      <c r="DR20" s="67">
        <v>1</v>
      </c>
      <c r="DS20" s="67">
        <v>9</v>
      </c>
    </row>
    <row r="21" spans="1:123" ht="53.1" customHeight="1" x14ac:dyDescent="0.25">
      <c r="A21" s="8"/>
      <c r="B21" s="4"/>
      <c r="C21" s="60"/>
      <c r="D21" s="61">
        <f ca="1">$BI5</f>
        <v>0</v>
      </c>
      <c r="E21" s="62">
        <f ca="1">$BN5</f>
        <v>0</v>
      </c>
      <c r="F21" s="62" t="str">
        <f ca="1">IF(AND(G21=0,H21=0,I21=0),"",".")</f>
        <v>.</v>
      </c>
      <c r="G21" s="63">
        <f ca="1">$BX5</f>
        <v>0</v>
      </c>
      <c r="H21" s="63">
        <f ca="1">$CC5</f>
        <v>8</v>
      </c>
      <c r="I21" s="63">
        <f ca="1">$CH5</f>
        <v>9</v>
      </c>
      <c r="J21" s="35"/>
      <c r="K21" s="36"/>
      <c r="L21" s="37"/>
      <c r="M21" s="38"/>
      <c r="N21" s="60"/>
      <c r="O21" s="61">
        <f ca="1">$BI6</f>
        <v>0</v>
      </c>
      <c r="P21" s="62">
        <f ca="1">$BN6</f>
        <v>0</v>
      </c>
      <c r="Q21" s="62" t="str">
        <f ca="1">IF(AND(R21=0,S21=0,T21=0),"",".")</f>
        <v>.</v>
      </c>
      <c r="R21" s="63">
        <f ca="1">$BX6</f>
        <v>0</v>
      </c>
      <c r="S21" s="63">
        <f ca="1">$CC6</f>
        <v>6</v>
      </c>
      <c r="T21" s="63">
        <f ca="1">$CH6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L21" s="65"/>
      <c r="CM21" s="66"/>
      <c r="CN21" s="66"/>
      <c r="CO21" s="67"/>
      <c r="CP21" s="67"/>
      <c r="CQ21" s="67"/>
      <c r="CR21" s="67"/>
      <c r="CS21" s="65">
        <f t="shared" ca="1" si="32"/>
        <v>0.93349291895285491</v>
      </c>
      <c r="CT21" s="66">
        <f t="shared" ca="1" si="33"/>
        <v>13</v>
      </c>
      <c r="CU21" s="67"/>
      <c r="CV21" s="67">
        <v>21</v>
      </c>
      <c r="CW21" s="67">
        <v>2</v>
      </c>
      <c r="CX21" s="67">
        <v>0</v>
      </c>
      <c r="CZ21" s="65">
        <f t="shared" ca="1" si="34"/>
        <v>0.17074025282066319</v>
      </c>
      <c r="DA21" s="66">
        <f t="shared" ca="1" si="35"/>
        <v>119</v>
      </c>
      <c r="DB21" s="67"/>
      <c r="DC21" s="67">
        <v>21</v>
      </c>
      <c r="DD21" s="67">
        <v>2</v>
      </c>
      <c r="DE21" s="67">
        <v>0</v>
      </c>
      <c r="DG21" s="65">
        <f t="shared" ca="1" si="36"/>
        <v>0.13675855878231369</v>
      </c>
      <c r="DH21" s="66">
        <f t="shared" ca="1" si="37"/>
        <v>116</v>
      </c>
      <c r="DI21" s="67"/>
      <c r="DJ21" s="67">
        <v>21</v>
      </c>
      <c r="DK21" s="67">
        <v>2</v>
      </c>
      <c r="DL21" s="67">
        <v>0</v>
      </c>
      <c r="DN21" s="65">
        <f t="shared" ca="1" si="38"/>
        <v>0.17709288912810883</v>
      </c>
      <c r="DO21" s="66">
        <f t="shared" ca="1" si="39"/>
        <v>121</v>
      </c>
      <c r="DP21" s="67"/>
      <c r="DQ21" s="67">
        <v>21</v>
      </c>
      <c r="DR21" s="67">
        <v>2</v>
      </c>
      <c r="DS21" s="67">
        <v>0</v>
      </c>
    </row>
    <row r="22" spans="1:123" ht="53.1" customHeight="1" thickBot="1" x14ac:dyDescent="0.3">
      <c r="A22" s="8"/>
      <c r="B22" s="4"/>
      <c r="C22" s="69" t="str">
        <f ca="1">IF(AND($BJ5=0,$BI5=0),"","＋")</f>
        <v>＋</v>
      </c>
      <c r="D22" s="70">
        <f ca="1">IF(AND($BI5=0,$BJ5=0),"＋",$BJ5)</f>
        <v>5</v>
      </c>
      <c r="E22" s="71">
        <f ca="1">$BO5</f>
        <v>3</v>
      </c>
      <c r="F22" s="71" t="str">
        <f ca="1">IF(AND(G22=0,H22=0,I22=0),"",".")</f>
        <v>.</v>
      </c>
      <c r="G22" s="72">
        <f ca="1">$BY5</f>
        <v>1</v>
      </c>
      <c r="H22" s="72">
        <f ca="1">$CD5</f>
        <v>1</v>
      </c>
      <c r="I22" s="72">
        <f ca="1">$CI5</f>
        <v>8</v>
      </c>
      <c r="J22" s="35"/>
      <c r="K22" s="36"/>
      <c r="L22" s="37"/>
      <c r="M22" s="38"/>
      <c r="N22" s="69" t="str">
        <f ca="1">IF(AND($BJ6=0,$BI6=0),"","＋")</f>
        <v>＋</v>
      </c>
      <c r="O22" s="70">
        <f ca="1">IF(AND($BI6=0,$BJ6=0),"＋",$BJ6)</f>
        <v>4</v>
      </c>
      <c r="P22" s="71">
        <f ca="1">$BO6</f>
        <v>6</v>
      </c>
      <c r="Q22" s="71" t="str">
        <f ca="1">IF(AND(R22=0,S22=0,T22=0),"",".")</f>
        <v>.</v>
      </c>
      <c r="R22" s="72">
        <f ca="1">$BY6</f>
        <v>3</v>
      </c>
      <c r="S22" s="72">
        <f ca="1">$CD6</f>
        <v>7</v>
      </c>
      <c r="T22" s="72">
        <f ca="1">$CI6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L22" s="65"/>
      <c r="CM22" s="66"/>
      <c r="CN22" s="66"/>
      <c r="CO22" s="67"/>
      <c r="CP22" s="67"/>
      <c r="CQ22" s="67"/>
      <c r="CR22" s="67"/>
      <c r="CS22" s="65">
        <f t="shared" ca="1" si="32"/>
        <v>0.38317281812647852</v>
      </c>
      <c r="CT22" s="66">
        <f t="shared" ca="1" si="33"/>
        <v>87</v>
      </c>
      <c r="CU22" s="67"/>
      <c r="CV22" s="67">
        <v>22</v>
      </c>
      <c r="CW22" s="67">
        <v>2</v>
      </c>
      <c r="CX22" s="67">
        <v>1</v>
      </c>
      <c r="CZ22" s="65">
        <f t="shared" ca="1" si="34"/>
        <v>0.83381531247049512</v>
      </c>
      <c r="DA22" s="66">
        <f t="shared" ca="1" si="35"/>
        <v>27</v>
      </c>
      <c r="DB22" s="67"/>
      <c r="DC22" s="67">
        <v>22</v>
      </c>
      <c r="DD22" s="67">
        <v>2</v>
      </c>
      <c r="DE22" s="67">
        <v>1</v>
      </c>
      <c r="DG22" s="65">
        <f t="shared" ca="1" si="36"/>
        <v>0.45431101514853067</v>
      </c>
      <c r="DH22" s="66">
        <f t="shared" ca="1" si="37"/>
        <v>85</v>
      </c>
      <c r="DI22" s="67"/>
      <c r="DJ22" s="67">
        <v>22</v>
      </c>
      <c r="DK22" s="67">
        <v>2</v>
      </c>
      <c r="DL22" s="67">
        <v>1</v>
      </c>
      <c r="DN22" s="65">
        <f t="shared" ca="1" si="38"/>
        <v>0.9583457642726334</v>
      </c>
      <c r="DO22" s="66">
        <f t="shared" ca="1" si="39"/>
        <v>4</v>
      </c>
      <c r="DP22" s="67"/>
      <c r="DQ22" s="67">
        <v>22</v>
      </c>
      <c r="DR22" s="67">
        <v>2</v>
      </c>
      <c r="DS22" s="67">
        <v>1</v>
      </c>
    </row>
    <row r="23" spans="1:123" ht="53.1" customHeight="1" x14ac:dyDescent="0.25">
      <c r="A23" s="8"/>
      <c r="B23" s="38"/>
      <c r="C23" s="60"/>
      <c r="D23" s="61">
        <f ca="1">$AZ5</f>
        <v>5</v>
      </c>
      <c r="E23" s="62">
        <f ca="1">$BA5</f>
        <v>3</v>
      </c>
      <c r="F23" s="62" t="str">
        <f>$BB5</f>
        <v>.</v>
      </c>
      <c r="G23" s="63">
        <f ca="1">$BC5</f>
        <v>2</v>
      </c>
      <c r="H23" s="64">
        <f ca="1">$BD5</f>
        <v>0</v>
      </c>
      <c r="I23" s="64">
        <f ca="1">$BE5</f>
        <v>7</v>
      </c>
      <c r="J23" s="43"/>
      <c r="K23" s="36"/>
      <c r="L23" s="37"/>
      <c r="M23" s="38"/>
      <c r="N23" s="60"/>
      <c r="O23" s="61">
        <f ca="1">$AZ6</f>
        <v>4</v>
      </c>
      <c r="P23" s="62">
        <f ca="1">$BA6</f>
        <v>6</v>
      </c>
      <c r="Q23" s="62" t="str">
        <f>$BB6</f>
        <v>.</v>
      </c>
      <c r="R23" s="63">
        <f ca="1">$BC6</f>
        <v>4</v>
      </c>
      <c r="S23" s="64">
        <f ca="1">$BD6</f>
        <v>3</v>
      </c>
      <c r="T23" s="64">
        <f ca="1">$BE6</f>
        <v>4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L23" s="65"/>
      <c r="CM23" s="66"/>
      <c r="CN23" s="66"/>
      <c r="CO23" s="67"/>
      <c r="CP23" s="67"/>
      <c r="CQ23" s="67"/>
      <c r="CR23" s="67"/>
      <c r="CS23" s="65">
        <f t="shared" ca="1" si="32"/>
        <v>0.63039418554968074</v>
      </c>
      <c r="CT23" s="66">
        <f t="shared" ca="1" si="33"/>
        <v>55</v>
      </c>
      <c r="CU23" s="67"/>
      <c r="CV23" s="67">
        <v>23</v>
      </c>
      <c r="CW23" s="67">
        <v>2</v>
      </c>
      <c r="CX23" s="67">
        <v>2</v>
      </c>
      <c r="CZ23" s="65">
        <f t="shared" ca="1" si="34"/>
        <v>0.44633932853763658</v>
      </c>
      <c r="DA23" s="66">
        <f t="shared" ca="1" si="35"/>
        <v>74</v>
      </c>
      <c r="DB23" s="67"/>
      <c r="DC23" s="67">
        <v>23</v>
      </c>
      <c r="DD23" s="67">
        <v>2</v>
      </c>
      <c r="DE23" s="67">
        <v>2</v>
      </c>
      <c r="DG23" s="65">
        <f t="shared" ca="1" si="36"/>
        <v>0.71434182786033684</v>
      </c>
      <c r="DH23" s="66">
        <f t="shared" ca="1" si="37"/>
        <v>42</v>
      </c>
      <c r="DI23" s="67"/>
      <c r="DJ23" s="67">
        <v>23</v>
      </c>
      <c r="DK23" s="67">
        <v>2</v>
      </c>
      <c r="DL23" s="67">
        <v>2</v>
      </c>
      <c r="DN23" s="65">
        <f t="shared" ca="1" si="38"/>
        <v>0.57070114288473861</v>
      </c>
      <c r="DO23" s="66">
        <f t="shared" ca="1" si="39"/>
        <v>63</v>
      </c>
      <c r="DP23" s="67"/>
      <c r="DQ23" s="67">
        <v>23</v>
      </c>
      <c r="DR23" s="67">
        <v>2</v>
      </c>
      <c r="DS23" s="67">
        <v>2</v>
      </c>
    </row>
    <row r="24" spans="1:123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L24" s="65"/>
      <c r="CM24" s="66"/>
      <c r="CN24" s="66"/>
      <c r="CO24" s="67"/>
      <c r="CP24" s="67"/>
      <c r="CQ24" s="67"/>
      <c r="CR24" s="67"/>
      <c r="CS24" s="65">
        <f t="shared" ca="1" si="32"/>
        <v>0.38618094913353895</v>
      </c>
      <c r="CT24" s="66">
        <f t="shared" ca="1" si="33"/>
        <v>85</v>
      </c>
      <c r="CU24" s="67"/>
      <c r="CV24" s="67">
        <v>24</v>
      </c>
      <c r="CW24" s="67">
        <v>2</v>
      </c>
      <c r="CX24" s="67">
        <v>3</v>
      </c>
      <c r="CZ24" s="65">
        <f t="shared" ca="1" si="34"/>
        <v>0.77985288183636448</v>
      </c>
      <c r="DA24" s="66">
        <f t="shared" ca="1" si="35"/>
        <v>36</v>
      </c>
      <c r="DB24" s="67"/>
      <c r="DC24" s="67">
        <v>24</v>
      </c>
      <c r="DD24" s="67">
        <v>2</v>
      </c>
      <c r="DE24" s="67">
        <v>3</v>
      </c>
      <c r="DG24" s="65">
        <f t="shared" ca="1" si="36"/>
        <v>0.21023991870906067</v>
      </c>
      <c r="DH24" s="66">
        <f t="shared" ca="1" si="37"/>
        <v>110</v>
      </c>
      <c r="DI24" s="67"/>
      <c r="DJ24" s="67">
        <v>24</v>
      </c>
      <c r="DK24" s="67">
        <v>2</v>
      </c>
      <c r="DL24" s="67">
        <v>3</v>
      </c>
      <c r="DN24" s="65">
        <f t="shared" ca="1" si="38"/>
        <v>0.70004397223020265</v>
      </c>
      <c r="DO24" s="66">
        <f t="shared" ca="1" si="39"/>
        <v>47</v>
      </c>
      <c r="DP24" s="67"/>
      <c r="DQ24" s="67">
        <v>24</v>
      </c>
      <c r="DR24" s="67">
        <v>2</v>
      </c>
      <c r="DS24" s="67">
        <v>3</v>
      </c>
    </row>
    <row r="25" spans="1:123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L25" s="65"/>
      <c r="CM25" s="66"/>
      <c r="CN25" s="66"/>
      <c r="CO25" s="67"/>
      <c r="CP25" s="67"/>
      <c r="CQ25" s="67"/>
      <c r="CR25" s="67"/>
      <c r="CS25" s="65">
        <f t="shared" ca="1" si="32"/>
        <v>0.58109821475941592</v>
      </c>
      <c r="CT25" s="66">
        <f t="shared" ca="1" si="33"/>
        <v>61</v>
      </c>
      <c r="CU25" s="67"/>
      <c r="CV25" s="67">
        <v>25</v>
      </c>
      <c r="CW25" s="67">
        <v>2</v>
      </c>
      <c r="CX25" s="67">
        <v>4</v>
      </c>
      <c r="CZ25" s="65">
        <f t="shared" ca="1" si="34"/>
        <v>4.9611184879372328E-2</v>
      </c>
      <c r="DA25" s="66">
        <f t="shared" ca="1" si="35"/>
        <v>134</v>
      </c>
      <c r="DB25" s="67"/>
      <c r="DC25" s="67">
        <v>25</v>
      </c>
      <c r="DD25" s="67">
        <v>2</v>
      </c>
      <c r="DE25" s="67">
        <v>4</v>
      </c>
      <c r="DG25" s="65">
        <f t="shared" ca="1" si="36"/>
        <v>0.56511176430894583</v>
      </c>
      <c r="DH25" s="66">
        <f t="shared" ca="1" si="37"/>
        <v>65</v>
      </c>
      <c r="DI25" s="67"/>
      <c r="DJ25" s="67">
        <v>25</v>
      </c>
      <c r="DK25" s="67">
        <v>2</v>
      </c>
      <c r="DL25" s="67">
        <v>4</v>
      </c>
      <c r="DN25" s="65">
        <f t="shared" ca="1" si="38"/>
        <v>0.76552026073461144</v>
      </c>
      <c r="DO25" s="66">
        <f t="shared" ca="1" si="39"/>
        <v>34</v>
      </c>
      <c r="DP25" s="67"/>
      <c r="DQ25" s="67">
        <v>25</v>
      </c>
      <c r="DR25" s="67">
        <v>2</v>
      </c>
      <c r="DS25" s="67">
        <v>4</v>
      </c>
    </row>
    <row r="26" spans="1:123" ht="48.95" customHeight="1" thickBot="1" x14ac:dyDescent="0.3">
      <c r="A26" s="26"/>
      <c r="B26" s="91" t="str">
        <f ca="1">$AF7/1000&amp;$AG7&amp;$AH7/1000&amp;$AI7</f>
        <v>8.901＋27.983＝</v>
      </c>
      <c r="C26" s="92"/>
      <c r="D26" s="92"/>
      <c r="E26" s="92"/>
      <c r="F26" s="92"/>
      <c r="G26" s="92"/>
      <c r="H26" s="93">
        <f ca="1">$AJ7/1000</f>
        <v>36.884</v>
      </c>
      <c r="I26" s="93"/>
      <c r="J26" s="94"/>
      <c r="K26" s="9"/>
      <c r="L26" s="26"/>
      <c r="M26" s="91" t="str">
        <f ca="1">$AF8/1000&amp;$AG8&amp;$AH8/1000&amp;$AI8</f>
        <v>70.985＋2.604＝</v>
      </c>
      <c r="N26" s="92"/>
      <c r="O26" s="92"/>
      <c r="P26" s="92"/>
      <c r="Q26" s="92"/>
      <c r="R26" s="92"/>
      <c r="S26" s="93">
        <f ca="1">$AJ8/1000</f>
        <v>73.588999999999999</v>
      </c>
      <c r="T26" s="93"/>
      <c r="U26" s="94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L26" s="65"/>
      <c r="CM26" s="66"/>
      <c r="CN26" s="66"/>
      <c r="CO26" s="67"/>
      <c r="CP26" s="67"/>
      <c r="CQ26" s="67"/>
      <c r="CR26" s="67"/>
      <c r="CS26" s="65">
        <f t="shared" ca="1" si="32"/>
        <v>0.84762214071226172</v>
      </c>
      <c r="CT26" s="66">
        <f t="shared" ca="1" si="33"/>
        <v>23</v>
      </c>
      <c r="CU26" s="67"/>
      <c r="CV26" s="67">
        <v>26</v>
      </c>
      <c r="CW26" s="67">
        <v>2</v>
      </c>
      <c r="CX26" s="67">
        <v>5</v>
      </c>
      <c r="CZ26" s="65">
        <f t="shared" ca="1" si="34"/>
        <v>0.94589834058099242</v>
      </c>
      <c r="DA26" s="66">
        <f t="shared" ca="1" si="35"/>
        <v>9</v>
      </c>
      <c r="DB26" s="67"/>
      <c r="DC26" s="67">
        <v>26</v>
      </c>
      <c r="DD26" s="67">
        <v>2</v>
      </c>
      <c r="DE26" s="67">
        <v>5</v>
      </c>
      <c r="DG26" s="65">
        <f t="shared" ca="1" si="36"/>
        <v>4.9946259956687E-2</v>
      </c>
      <c r="DH26" s="66">
        <f t="shared" ca="1" si="37"/>
        <v>133</v>
      </c>
      <c r="DI26" s="67"/>
      <c r="DJ26" s="67">
        <v>26</v>
      </c>
      <c r="DK26" s="67">
        <v>2</v>
      </c>
      <c r="DL26" s="67">
        <v>5</v>
      </c>
      <c r="DN26" s="65">
        <f t="shared" ca="1" si="38"/>
        <v>0.96680971048568742</v>
      </c>
      <c r="DO26" s="66">
        <f t="shared" ca="1" si="39"/>
        <v>3</v>
      </c>
      <c r="DP26" s="67"/>
      <c r="DQ26" s="67">
        <v>26</v>
      </c>
      <c r="DR26" s="67">
        <v>2</v>
      </c>
      <c r="DS26" s="67">
        <v>5</v>
      </c>
    </row>
    <row r="27" spans="1:123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L27" s="65"/>
      <c r="CM27" s="66"/>
      <c r="CN27" s="66"/>
      <c r="CO27" s="67"/>
      <c r="CP27" s="67"/>
      <c r="CQ27" s="67"/>
      <c r="CR27" s="67"/>
      <c r="CS27" s="65">
        <f t="shared" ca="1" si="32"/>
        <v>0.63783320966304013</v>
      </c>
      <c r="CT27" s="66">
        <f t="shared" ca="1" si="33"/>
        <v>52</v>
      </c>
      <c r="CU27" s="67"/>
      <c r="CV27" s="67">
        <v>27</v>
      </c>
      <c r="CW27" s="67">
        <v>2</v>
      </c>
      <c r="CX27" s="67">
        <v>6</v>
      </c>
      <c r="CZ27" s="65">
        <f t="shared" ca="1" si="34"/>
        <v>0.95887187897163695</v>
      </c>
      <c r="DA27" s="66">
        <f t="shared" ca="1" si="35"/>
        <v>4</v>
      </c>
      <c r="DB27" s="67"/>
      <c r="DC27" s="67">
        <v>27</v>
      </c>
      <c r="DD27" s="67">
        <v>2</v>
      </c>
      <c r="DE27" s="67">
        <v>6</v>
      </c>
      <c r="DG27" s="65">
        <f t="shared" ca="1" si="36"/>
        <v>0.37276053571688461</v>
      </c>
      <c r="DH27" s="66">
        <f t="shared" ca="1" si="37"/>
        <v>95</v>
      </c>
      <c r="DI27" s="67"/>
      <c r="DJ27" s="67">
        <v>27</v>
      </c>
      <c r="DK27" s="67">
        <v>2</v>
      </c>
      <c r="DL27" s="67">
        <v>6</v>
      </c>
      <c r="DN27" s="65">
        <f t="shared" ca="1" si="38"/>
        <v>0.20779145318222592</v>
      </c>
      <c r="DO27" s="66">
        <f t="shared" ca="1" si="39"/>
        <v>116</v>
      </c>
      <c r="DP27" s="67"/>
      <c r="DQ27" s="67">
        <v>27</v>
      </c>
      <c r="DR27" s="67">
        <v>2</v>
      </c>
      <c r="DS27" s="67">
        <v>6</v>
      </c>
    </row>
    <row r="28" spans="1:123" ht="53.1" customHeight="1" x14ac:dyDescent="0.25">
      <c r="A28" s="37"/>
      <c r="B28" s="4"/>
      <c r="C28" s="60"/>
      <c r="D28" s="61">
        <f ca="1">$BI7</f>
        <v>0</v>
      </c>
      <c r="E28" s="62">
        <f ca="1">$BN7</f>
        <v>8</v>
      </c>
      <c r="F28" s="62" t="str">
        <f ca="1">IF(AND(G28=0,H28=0,I28=0),"",".")</f>
        <v>.</v>
      </c>
      <c r="G28" s="63">
        <f ca="1">$BX7</f>
        <v>9</v>
      </c>
      <c r="H28" s="63">
        <f ca="1">$CC7</f>
        <v>0</v>
      </c>
      <c r="I28" s="63">
        <f ca="1">$CH7</f>
        <v>1</v>
      </c>
      <c r="J28" s="35"/>
      <c r="K28" s="36"/>
      <c r="L28" s="37"/>
      <c r="M28" s="38"/>
      <c r="N28" s="60"/>
      <c r="O28" s="61">
        <f ca="1">$BI8</f>
        <v>7</v>
      </c>
      <c r="P28" s="62">
        <f ca="1">$BN8</f>
        <v>0</v>
      </c>
      <c r="Q28" s="62" t="str">
        <f ca="1">IF(AND(R28=0,S28=0,T28=0),"",".")</f>
        <v>.</v>
      </c>
      <c r="R28" s="63">
        <f ca="1">$BX8</f>
        <v>9</v>
      </c>
      <c r="S28" s="63">
        <f ca="1">$CC8</f>
        <v>8</v>
      </c>
      <c r="T28" s="63">
        <f ca="1">$CH8</f>
        <v>5</v>
      </c>
      <c r="U28" s="35"/>
      <c r="V28" s="36"/>
      <c r="CL28" s="65"/>
      <c r="CM28" s="66"/>
      <c r="CN28" s="66"/>
      <c r="CO28" s="67"/>
      <c r="CP28" s="67"/>
      <c r="CQ28" s="67"/>
      <c r="CR28" s="67"/>
      <c r="CS28" s="65">
        <f t="shared" ca="1" si="32"/>
        <v>0.56236989315828667</v>
      </c>
      <c r="CT28" s="66">
        <f t="shared" ca="1" si="33"/>
        <v>63</v>
      </c>
      <c r="CU28" s="67"/>
      <c r="CV28" s="67">
        <v>28</v>
      </c>
      <c r="CW28" s="67">
        <v>2</v>
      </c>
      <c r="CX28" s="67">
        <v>7</v>
      </c>
      <c r="CZ28" s="65">
        <f t="shared" ca="1" si="34"/>
        <v>0.23010968550465272</v>
      </c>
      <c r="DA28" s="66">
        <f t="shared" ca="1" si="35"/>
        <v>104</v>
      </c>
      <c r="DB28" s="67"/>
      <c r="DC28" s="67">
        <v>28</v>
      </c>
      <c r="DD28" s="67">
        <v>2</v>
      </c>
      <c r="DE28" s="67">
        <v>7</v>
      </c>
      <c r="DG28" s="65">
        <f t="shared" ca="1" si="36"/>
        <v>0.51647577431596225</v>
      </c>
      <c r="DH28" s="66">
        <f t="shared" ca="1" si="37"/>
        <v>72</v>
      </c>
      <c r="DI28" s="67"/>
      <c r="DJ28" s="67">
        <v>28</v>
      </c>
      <c r="DK28" s="67">
        <v>2</v>
      </c>
      <c r="DL28" s="67">
        <v>7</v>
      </c>
      <c r="DN28" s="65">
        <f t="shared" ca="1" si="38"/>
        <v>0.10870461123569353</v>
      </c>
      <c r="DO28" s="66">
        <f t="shared" ca="1" si="39"/>
        <v>132</v>
      </c>
      <c r="DP28" s="67"/>
      <c r="DQ28" s="67">
        <v>28</v>
      </c>
      <c r="DR28" s="67">
        <v>2</v>
      </c>
      <c r="DS28" s="67">
        <v>7</v>
      </c>
    </row>
    <row r="29" spans="1:123" ht="53.1" customHeight="1" thickBot="1" x14ac:dyDescent="0.3">
      <c r="A29" s="37"/>
      <c r="B29" s="4"/>
      <c r="C29" s="69" t="str">
        <f ca="1">IF(AND($BJ7=0,$BI7=0),"","＋")</f>
        <v>＋</v>
      </c>
      <c r="D29" s="70">
        <f ca="1">IF(AND($BI7=0,$BJ7=0),"＋",$BJ7)</f>
        <v>2</v>
      </c>
      <c r="E29" s="71">
        <f ca="1">$BO7</f>
        <v>7</v>
      </c>
      <c r="F29" s="71" t="str">
        <f ca="1">IF(AND(G29=0,H29=0,I29=0),"",".")</f>
        <v>.</v>
      </c>
      <c r="G29" s="72">
        <f ca="1">$BY7</f>
        <v>9</v>
      </c>
      <c r="H29" s="72">
        <f ca="1">$CD7</f>
        <v>8</v>
      </c>
      <c r="I29" s="72">
        <f ca="1">$CI7</f>
        <v>3</v>
      </c>
      <c r="J29" s="35"/>
      <c r="K29" s="36"/>
      <c r="L29" s="37"/>
      <c r="M29" s="38"/>
      <c r="N29" s="69" t="str">
        <f ca="1">IF(AND($BJ8=0,$BI8=0),"","＋")</f>
        <v>＋</v>
      </c>
      <c r="O29" s="70">
        <f ca="1">IF(AND($BI8=0,$BJ8=0),"＋",$BJ8)</f>
        <v>0</v>
      </c>
      <c r="P29" s="71">
        <f ca="1">$BO8</f>
        <v>2</v>
      </c>
      <c r="Q29" s="71" t="str">
        <f ca="1">IF(AND(R29=0,S29=0,T29=0),"",".")</f>
        <v>.</v>
      </c>
      <c r="R29" s="72">
        <f ca="1">$BY8</f>
        <v>6</v>
      </c>
      <c r="S29" s="72">
        <f ca="1">$CD8</f>
        <v>0</v>
      </c>
      <c r="T29" s="72">
        <f ca="1">$CI8</f>
        <v>4</v>
      </c>
      <c r="U29" s="35"/>
      <c r="V29" s="36"/>
      <c r="CL29" s="65"/>
      <c r="CM29" s="66"/>
      <c r="CN29" s="66"/>
      <c r="CO29" s="67"/>
      <c r="CP29" s="67"/>
      <c r="CQ29" s="67"/>
      <c r="CR29" s="67"/>
      <c r="CS29" s="65">
        <f t="shared" ca="1" si="32"/>
        <v>0.71301680093941422</v>
      </c>
      <c r="CT29" s="66">
        <f t="shared" ca="1" si="33"/>
        <v>42</v>
      </c>
      <c r="CU29" s="67"/>
      <c r="CV29" s="67">
        <v>29</v>
      </c>
      <c r="CW29" s="67">
        <v>2</v>
      </c>
      <c r="CX29" s="67">
        <v>8</v>
      </c>
      <c r="CZ29" s="65">
        <f t="shared" ca="1" si="34"/>
        <v>0.1445847750137762</v>
      </c>
      <c r="DA29" s="66">
        <f t="shared" ca="1" si="35"/>
        <v>121</v>
      </c>
      <c r="DB29" s="67"/>
      <c r="DC29" s="67">
        <v>29</v>
      </c>
      <c r="DD29" s="67">
        <v>2</v>
      </c>
      <c r="DE29" s="67">
        <v>8</v>
      </c>
      <c r="DG29" s="65">
        <f t="shared" ca="1" si="36"/>
        <v>0.59353603763963236</v>
      </c>
      <c r="DH29" s="66">
        <f t="shared" ca="1" si="37"/>
        <v>61</v>
      </c>
      <c r="DI29" s="67"/>
      <c r="DJ29" s="67">
        <v>29</v>
      </c>
      <c r="DK29" s="67">
        <v>2</v>
      </c>
      <c r="DL29" s="67">
        <v>8</v>
      </c>
      <c r="DN29" s="65">
        <f t="shared" ca="1" si="38"/>
        <v>0.80424149152254754</v>
      </c>
      <c r="DO29" s="66">
        <f t="shared" ca="1" si="39"/>
        <v>23</v>
      </c>
      <c r="DP29" s="67"/>
      <c r="DQ29" s="67">
        <v>29</v>
      </c>
      <c r="DR29" s="67">
        <v>2</v>
      </c>
      <c r="DS29" s="67">
        <v>8</v>
      </c>
    </row>
    <row r="30" spans="1:123" ht="53.1" customHeight="1" x14ac:dyDescent="0.25">
      <c r="A30" s="8"/>
      <c r="B30" s="38"/>
      <c r="C30" s="60"/>
      <c r="D30" s="61">
        <f ca="1">$AZ7</f>
        <v>3</v>
      </c>
      <c r="E30" s="62">
        <f ca="1">$BA7</f>
        <v>6</v>
      </c>
      <c r="F30" s="62" t="str">
        <f>$BB7</f>
        <v>.</v>
      </c>
      <c r="G30" s="63">
        <f ca="1">$BC7</f>
        <v>8</v>
      </c>
      <c r="H30" s="64">
        <f ca="1">$BD7</f>
        <v>8</v>
      </c>
      <c r="I30" s="64">
        <f ca="1">$BE7</f>
        <v>4</v>
      </c>
      <c r="J30" s="43"/>
      <c r="K30" s="36"/>
      <c r="L30" s="37"/>
      <c r="M30" s="38"/>
      <c r="N30" s="60"/>
      <c r="O30" s="61">
        <f ca="1">$AZ8</f>
        <v>7</v>
      </c>
      <c r="P30" s="62">
        <f ca="1">$BA8</f>
        <v>3</v>
      </c>
      <c r="Q30" s="62" t="str">
        <f>$BB8</f>
        <v>.</v>
      </c>
      <c r="R30" s="63">
        <f ca="1">$BC8</f>
        <v>5</v>
      </c>
      <c r="S30" s="64">
        <f ca="1">$BD8</f>
        <v>8</v>
      </c>
      <c r="T30" s="64">
        <f ca="1">$BE8</f>
        <v>9</v>
      </c>
      <c r="U30" s="43"/>
      <c r="V30" s="36"/>
      <c r="CL30" s="65"/>
      <c r="CM30" s="66"/>
      <c r="CN30" s="66"/>
      <c r="CO30" s="67"/>
      <c r="CP30" s="67"/>
      <c r="CQ30" s="67"/>
      <c r="CR30" s="67"/>
      <c r="CS30" s="65">
        <f t="shared" ca="1" si="32"/>
        <v>0.95214535176445636</v>
      </c>
      <c r="CT30" s="66">
        <f t="shared" ca="1" si="33"/>
        <v>8</v>
      </c>
      <c r="CU30" s="67"/>
      <c r="CV30" s="67">
        <v>30</v>
      </c>
      <c r="CW30" s="67">
        <v>2</v>
      </c>
      <c r="CX30" s="67">
        <v>9</v>
      </c>
      <c r="CZ30" s="65">
        <f t="shared" ca="1" si="34"/>
        <v>0.17565416204821771</v>
      </c>
      <c r="DA30" s="66">
        <f t="shared" ca="1" si="35"/>
        <v>115</v>
      </c>
      <c r="DB30" s="67"/>
      <c r="DC30" s="67">
        <v>30</v>
      </c>
      <c r="DD30" s="67">
        <v>2</v>
      </c>
      <c r="DE30" s="67">
        <v>9</v>
      </c>
      <c r="DG30" s="65">
        <f t="shared" ca="1" si="36"/>
        <v>0.92750143936271479</v>
      </c>
      <c r="DH30" s="66">
        <f t="shared" ca="1" si="37"/>
        <v>13</v>
      </c>
      <c r="DI30" s="67"/>
      <c r="DJ30" s="67">
        <v>30</v>
      </c>
      <c r="DK30" s="67">
        <v>2</v>
      </c>
      <c r="DL30" s="67">
        <v>9</v>
      </c>
      <c r="DN30" s="65">
        <f t="shared" ca="1" si="38"/>
        <v>0.13381484576636082</v>
      </c>
      <c r="DO30" s="66">
        <f t="shared" ca="1" si="39"/>
        <v>126</v>
      </c>
      <c r="DP30" s="67"/>
      <c r="DQ30" s="67">
        <v>30</v>
      </c>
      <c r="DR30" s="67">
        <v>2</v>
      </c>
      <c r="DS30" s="67">
        <v>9</v>
      </c>
    </row>
    <row r="31" spans="1:123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L31" s="65"/>
      <c r="CM31" s="66"/>
      <c r="CN31" s="66"/>
      <c r="CO31" s="67"/>
      <c r="CP31" s="67"/>
      <c r="CQ31" s="67"/>
      <c r="CR31" s="67"/>
      <c r="CS31" s="65">
        <f t="shared" ca="1" si="32"/>
        <v>0.39729336719871766</v>
      </c>
      <c r="CT31" s="66">
        <f t="shared" ca="1" si="33"/>
        <v>83</v>
      </c>
      <c r="CU31" s="67"/>
      <c r="CV31" s="67">
        <v>31</v>
      </c>
      <c r="CW31" s="67">
        <v>3</v>
      </c>
      <c r="CX31" s="67">
        <v>0</v>
      </c>
      <c r="CZ31" s="65">
        <f t="shared" ca="1" si="34"/>
        <v>0.79786446122482912</v>
      </c>
      <c r="DA31" s="66">
        <f t="shared" ca="1" si="35"/>
        <v>32</v>
      </c>
      <c r="DB31" s="67"/>
      <c r="DC31" s="67">
        <v>31</v>
      </c>
      <c r="DD31" s="67">
        <v>3</v>
      </c>
      <c r="DE31" s="67">
        <v>0</v>
      </c>
      <c r="DG31" s="65">
        <f t="shared" ca="1" si="36"/>
        <v>0.73401181079097311</v>
      </c>
      <c r="DH31" s="66">
        <f t="shared" ca="1" si="37"/>
        <v>41</v>
      </c>
      <c r="DI31" s="67"/>
      <c r="DJ31" s="67">
        <v>31</v>
      </c>
      <c r="DK31" s="67">
        <v>3</v>
      </c>
      <c r="DL31" s="67">
        <v>0</v>
      </c>
      <c r="DN31" s="65">
        <f t="shared" ca="1" si="38"/>
        <v>0.37999059120612877</v>
      </c>
      <c r="DO31" s="66">
        <f t="shared" ca="1" si="39"/>
        <v>87</v>
      </c>
      <c r="DP31" s="67"/>
      <c r="DQ31" s="67">
        <v>31</v>
      </c>
      <c r="DR31" s="67">
        <v>3</v>
      </c>
      <c r="DS31" s="67">
        <v>0</v>
      </c>
    </row>
    <row r="32" spans="1:123" ht="39.950000000000003" customHeight="1" thickBot="1" x14ac:dyDescent="0.3">
      <c r="A32" s="82" t="str">
        <f t="shared" ref="A32:T33" si="40">A1</f>
        <v>小数 たし算 小数第三位 オールミックス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40"/>
        <v>1</v>
      </c>
      <c r="U32" s="83"/>
      <c r="V32" s="83"/>
      <c r="Z32" s="17"/>
      <c r="AA32" s="17"/>
      <c r="AB32" s="17"/>
      <c r="AC32" s="17"/>
      <c r="AD32" s="17"/>
      <c r="AE32" s="17"/>
      <c r="AF32" s="1"/>
      <c r="AG32" s="1"/>
      <c r="AI32" s="1"/>
      <c r="AJ32" s="1"/>
      <c r="CL32" s="65"/>
      <c r="CM32" s="66"/>
      <c r="CN32" s="66"/>
      <c r="CO32" s="67"/>
      <c r="CP32" s="67"/>
      <c r="CQ32" s="67"/>
      <c r="CR32" s="67"/>
      <c r="CS32" s="65">
        <f t="shared" ca="1" si="32"/>
        <v>0.8795427046126324</v>
      </c>
      <c r="CT32" s="66">
        <f t="shared" ca="1" si="33"/>
        <v>21</v>
      </c>
      <c r="CU32" s="67"/>
      <c r="CV32" s="67">
        <v>32</v>
      </c>
      <c r="CW32" s="67">
        <v>3</v>
      </c>
      <c r="CX32" s="67">
        <v>1</v>
      </c>
      <c r="CZ32" s="65">
        <f t="shared" ca="1" si="34"/>
        <v>7.7331269948078707E-2</v>
      </c>
      <c r="DA32" s="66">
        <f t="shared" ca="1" si="35"/>
        <v>132</v>
      </c>
      <c r="DB32" s="67"/>
      <c r="DC32" s="67">
        <v>32</v>
      </c>
      <c r="DD32" s="67">
        <v>3</v>
      </c>
      <c r="DE32" s="67">
        <v>1</v>
      </c>
      <c r="DF32" s="67"/>
      <c r="DG32" s="65">
        <f t="shared" ca="1" si="36"/>
        <v>0.51261069980296536</v>
      </c>
      <c r="DH32" s="66">
        <f t="shared" ca="1" si="37"/>
        <v>73</v>
      </c>
      <c r="DI32" s="67"/>
      <c r="DJ32" s="67">
        <v>32</v>
      </c>
      <c r="DK32" s="67">
        <v>3</v>
      </c>
      <c r="DL32" s="67">
        <v>1</v>
      </c>
      <c r="DN32" s="65">
        <f t="shared" ca="1" si="38"/>
        <v>0.71488242033052174</v>
      </c>
      <c r="DO32" s="66">
        <f t="shared" ca="1" si="39"/>
        <v>43</v>
      </c>
      <c r="DP32" s="67"/>
      <c r="DQ32" s="67">
        <v>32</v>
      </c>
      <c r="DR32" s="67">
        <v>3</v>
      </c>
      <c r="DS32" s="67">
        <v>1</v>
      </c>
    </row>
    <row r="33" spans="1:123" ht="50.1" customHeight="1" thickBot="1" x14ac:dyDescent="0.3">
      <c r="A33" s="84" t="str">
        <f t="shared" si="40"/>
        <v>月　 　日</v>
      </c>
      <c r="B33" s="85"/>
      <c r="C33" s="85"/>
      <c r="D33" s="85"/>
      <c r="E33" s="85"/>
      <c r="F33" s="86"/>
      <c r="G33" s="87" t="str">
        <f t="shared" si="40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F33" s="1"/>
      <c r="AG33" s="1"/>
      <c r="AI33" s="1"/>
      <c r="AJ33" s="1"/>
      <c r="CL33" s="65"/>
      <c r="CM33" s="66"/>
      <c r="CN33" s="66"/>
      <c r="CO33" s="67"/>
      <c r="CP33" s="67"/>
      <c r="CQ33" s="67"/>
      <c r="CR33" s="67"/>
      <c r="CS33" s="65">
        <f t="shared" ca="1" si="32"/>
        <v>0.5689469417713604</v>
      </c>
      <c r="CT33" s="66">
        <f t="shared" ca="1" si="33"/>
        <v>62</v>
      </c>
      <c r="CU33" s="67"/>
      <c r="CV33" s="67">
        <v>33</v>
      </c>
      <c r="CW33" s="67">
        <v>3</v>
      </c>
      <c r="CX33" s="67">
        <v>2</v>
      </c>
      <c r="CZ33" s="65">
        <f t="shared" ca="1" si="34"/>
        <v>0.85917946624505881</v>
      </c>
      <c r="DA33" s="66">
        <f t="shared" ca="1" si="35"/>
        <v>22</v>
      </c>
      <c r="DB33" s="67"/>
      <c r="DC33" s="67">
        <v>33</v>
      </c>
      <c r="DD33" s="67">
        <v>3</v>
      </c>
      <c r="DE33" s="67">
        <v>2</v>
      </c>
      <c r="DG33" s="65">
        <f t="shared" ca="1" si="36"/>
        <v>0.98192646819708129</v>
      </c>
      <c r="DH33" s="66">
        <f t="shared" ca="1" si="37"/>
        <v>5</v>
      </c>
      <c r="DI33" s="67"/>
      <c r="DJ33" s="67">
        <v>33</v>
      </c>
      <c r="DK33" s="67">
        <v>3</v>
      </c>
      <c r="DL33" s="67">
        <v>2</v>
      </c>
      <c r="DN33" s="65">
        <f t="shared" ca="1" si="38"/>
        <v>0.55830135401621062</v>
      </c>
      <c r="DO33" s="66">
        <f t="shared" ca="1" si="39"/>
        <v>66</v>
      </c>
      <c r="DP33" s="67"/>
      <c r="DQ33" s="67">
        <v>33</v>
      </c>
      <c r="DR33" s="67">
        <v>3</v>
      </c>
      <c r="DS33" s="67">
        <v>2</v>
      </c>
    </row>
    <row r="34" spans="1:123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22</v>
      </c>
      <c r="AI34" s="17" t="s">
        <v>22</v>
      </c>
      <c r="AJ34" s="17" t="s">
        <v>22</v>
      </c>
      <c r="CL34" s="65"/>
      <c r="CM34" s="66"/>
      <c r="CN34" s="66"/>
      <c r="CO34" s="67"/>
      <c r="CP34" s="67"/>
      <c r="CQ34" s="67"/>
      <c r="CR34" s="67"/>
      <c r="CS34" s="65">
        <f t="shared" ca="1" si="32"/>
        <v>0.89191426405576113</v>
      </c>
      <c r="CT34" s="66">
        <f t="shared" ca="1" si="33"/>
        <v>19</v>
      </c>
      <c r="CU34" s="67"/>
      <c r="CV34" s="67">
        <v>34</v>
      </c>
      <c r="CW34" s="67">
        <v>3</v>
      </c>
      <c r="CX34" s="67">
        <v>3</v>
      </c>
      <c r="CZ34" s="65">
        <f t="shared" ca="1" si="34"/>
        <v>0.19345863814122832</v>
      </c>
      <c r="DA34" s="66">
        <f t="shared" ca="1" si="35"/>
        <v>111</v>
      </c>
      <c r="DB34" s="67"/>
      <c r="DC34" s="67">
        <v>34</v>
      </c>
      <c r="DD34" s="67">
        <v>3</v>
      </c>
      <c r="DE34" s="67">
        <v>3</v>
      </c>
      <c r="DG34" s="65">
        <f t="shared" ca="1" si="36"/>
        <v>0.46471254294413689</v>
      </c>
      <c r="DH34" s="66">
        <f t="shared" ca="1" si="37"/>
        <v>83</v>
      </c>
      <c r="DI34" s="67"/>
      <c r="DJ34" s="67">
        <v>34</v>
      </c>
      <c r="DK34" s="67">
        <v>3</v>
      </c>
      <c r="DL34" s="67">
        <v>3</v>
      </c>
      <c r="DN34" s="65">
        <f t="shared" ca="1" si="38"/>
        <v>0.32125089728183465</v>
      </c>
      <c r="DO34" s="66">
        <f t="shared" ca="1" si="39"/>
        <v>96</v>
      </c>
      <c r="DP34" s="67"/>
      <c r="DQ34" s="67">
        <v>34</v>
      </c>
      <c r="DR34" s="67">
        <v>3</v>
      </c>
      <c r="DS34" s="67">
        <v>3</v>
      </c>
    </row>
    <row r="35" spans="1:123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23</v>
      </c>
      <c r="AI35" s="17" t="s">
        <v>24</v>
      </c>
      <c r="AJ35" s="17" t="s">
        <v>25</v>
      </c>
      <c r="CL35" s="65"/>
      <c r="CM35" s="66"/>
      <c r="CN35" s="66"/>
      <c r="CO35" s="67"/>
      <c r="CP35" s="67"/>
      <c r="CQ35" s="67"/>
      <c r="CR35" s="67"/>
      <c r="CS35" s="65">
        <f t="shared" ca="1" si="32"/>
        <v>0.30526295340194487</v>
      </c>
      <c r="CT35" s="66">
        <f t="shared" ca="1" si="33"/>
        <v>97</v>
      </c>
      <c r="CU35" s="67"/>
      <c r="CV35" s="67">
        <v>35</v>
      </c>
      <c r="CW35" s="67">
        <v>3</v>
      </c>
      <c r="CX35" s="67">
        <v>4</v>
      </c>
      <c r="CZ35" s="65">
        <f t="shared" ca="1" si="34"/>
        <v>0.70646467185112161</v>
      </c>
      <c r="DA35" s="66">
        <f t="shared" ca="1" si="35"/>
        <v>45</v>
      </c>
      <c r="DB35" s="67"/>
      <c r="DC35" s="67">
        <v>35</v>
      </c>
      <c r="DD35" s="67">
        <v>3</v>
      </c>
      <c r="DE35" s="67">
        <v>4</v>
      </c>
      <c r="DG35" s="65">
        <f t="shared" ca="1" si="36"/>
        <v>0.2224781360439293</v>
      </c>
      <c r="DH35" s="66">
        <f t="shared" ca="1" si="37"/>
        <v>107</v>
      </c>
      <c r="DI35" s="67"/>
      <c r="DJ35" s="67">
        <v>35</v>
      </c>
      <c r="DK35" s="67">
        <v>3</v>
      </c>
      <c r="DL35" s="67">
        <v>4</v>
      </c>
      <c r="DN35" s="65">
        <f t="shared" ca="1" si="38"/>
        <v>0.126144678397905</v>
      </c>
      <c r="DO35" s="66">
        <f t="shared" ca="1" si="39"/>
        <v>128</v>
      </c>
      <c r="DP35" s="67"/>
      <c r="DQ35" s="67">
        <v>35</v>
      </c>
      <c r="DR35" s="67">
        <v>3</v>
      </c>
      <c r="DS35" s="67">
        <v>4</v>
      </c>
    </row>
    <row r="36" spans="1:123" ht="48.95" customHeight="1" thickBot="1" x14ac:dyDescent="0.3">
      <c r="A36" s="50"/>
      <c r="B36" s="78" t="str">
        <f ca="1">B5</f>
        <v>5.02＋5.904＝</v>
      </c>
      <c r="C36" s="79"/>
      <c r="D36" s="79"/>
      <c r="E36" s="79"/>
      <c r="F36" s="79"/>
      <c r="G36" s="79"/>
      <c r="H36" s="80">
        <f ca="1">H5</f>
        <v>10.923999999999999</v>
      </c>
      <c r="I36" s="80"/>
      <c r="J36" s="81"/>
      <c r="K36" s="51"/>
      <c r="L36" s="27"/>
      <c r="M36" s="78" t="str">
        <f ca="1">M5</f>
        <v>1.836＋19.077＝</v>
      </c>
      <c r="N36" s="79"/>
      <c r="O36" s="79"/>
      <c r="P36" s="79"/>
      <c r="Q36" s="79"/>
      <c r="R36" s="79"/>
      <c r="S36" s="80">
        <f ca="1">S5</f>
        <v>20.913</v>
      </c>
      <c r="T36" s="80"/>
      <c r="U36" s="81"/>
      <c r="V36" s="9"/>
      <c r="AF36" s="1" t="s">
        <v>45</v>
      </c>
      <c r="AG36" s="52" t="str">
        <f ca="1">IF(AND($AH36=0,$AI36=0,$AJ36=0),"OKA",IF(AND($AI36=0,$AJ36=0),"OKB",IF($AJ36=0,"OKC","NO")))</f>
        <v>NO</v>
      </c>
      <c r="AH36" s="53">
        <f t="shared" ref="AH36:AJ47" ca="1" si="41">BC1</f>
        <v>9</v>
      </c>
      <c r="AI36" s="53">
        <f t="shared" ca="1" si="41"/>
        <v>2</v>
      </c>
      <c r="AJ36" s="53">
        <f t="shared" ca="1" si="41"/>
        <v>4</v>
      </c>
      <c r="CL36" s="65"/>
      <c r="CM36" s="66"/>
      <c r="CN36" s="66"/>
      <c r="CO36" s="67"/>
      <c r="CP36" s="67"/>
      <c r="CQ36" s="67"/>
      <c r="CR36" s="67"/>
      <c r="CS36" s="65">
        <f t="shared" ca="1" si="32"/>
        <v>0.11580088398989619</v>
      </c>
      <c r="CT36" s="66">
        <f t="shared" ca="1" si="33"/>
        <v>130</v>
      </c>
      <c r="CU36" s="67"/>
      <c r="CV36" s="67">
        <v>36</v>
      </c>
      <c r="CW36" s="67">
        <v>3</v>
      </c>
      <c r="CX36" s="67">
        <v>5</v>
      </c>
      <c r="CZ36" s="65">
        <f t="shared" ca="1" si="34"/>
        <v>0.59475555304340277</v>
      </c>
      <c r="DA36" s="66">
        <f t="shared" ca="1" si="35"/>
        <v>58</v>
      </c>
      <c r="DB36" s="67"/>
      <c r="DC36" s="67">
        <v>36</v>
      </c>
      <c r="DD36" s="67">
        <v>3</v>
      </c>
      <c r="DE36" s="67">
        <v>5</v>
      </c>
      <c r="DG36" s="65">
        <f t="shared" ca="1" si="36"/>
        <v>3.1189793011870859E-2</v>
      </c>
      <c r="DH36" s="66">
        <f t="shared" ca="1" si="37"/>
        <v>136</v>
      </c>
      <c r="DI36" s="67"/>
      <c r="DJ36" s="67">
        <v>36</v>
      </c>
      <c r="DK36" s="67">
        <v>3</v>
      </c>
      <c r="DL36" s="67">
        <v>5</v>
      </c>
      <c r="DN36" s="65">
        <f t="shared" ca="1" si="38"/>
        <v>0.19115469089568105</v>
      </c>
      <c r="DO36" s="66">
        <f t="shared" ca="1" si="39"/>
        <v>119</v>
      </c>
      <c r="DP36" s="67"/>
      <c r="DQ36" s="67">
        <v>36</v>
      </c>
      <c r="DR36" s="67">
        <v>3</v>
      </c>
      <c r="DS36" s="67">
        <v>5</v>
      </c>
    </row>
    <row r="37" spans="1:123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26</v>
      </c>
      <c r="AG37" s="1" t="str">
        <f t="shared" ref="AG37:AG47" ca="1" si="42">IF(AND($AH37=0,$AI37=0,$AJ37=0),"OKA",IF(AND($AI37=0,$AJ37=0),"OKB",IF($AJ37=0,"OKC","NO")))</f>
        <v>NO</v>
      </c>
      <c r="AH37" s="53">
        <f t="shared" ca="1" si="41"/>
        <v>9</v>
      </c>
      <c r="AI37" s="53">
        <f t="shared" ca="1" si="41"/>
        <v>1</v>
      </c>
      <c r="AJ37" s="53">
        <f t="shared" ca="1" si="41"/>
        <v>3</v>
      </c>
      <c r="CL37" s="65"/>
      <c r="CM37" s="66"/>
      <c r="CN37" s="66"/>
      <c r="CO37" s="67"/>
      <c r="CP37" s="67"/>
      <c r="CQ37" s="67"/>
      <c r="CR37" s="67"/>
      <c r="CS37" s="65">
        <f t="shared" ca="1" si="32"/>
        <v>0.13287694789804461</v>
      </c>
      <c r="CT37" s="66">
        <f t="shared" ca="1" si="33"/>
        <v>127</v>
      </c>
      <c r="CU37" s="67"/>
      <c r="CV37" s="67">
        <v>37</v>
      </c>
      <c r="CW37" s="67">
        <v>3</v>
      </c>
      <c r="CX37" s="67">
        <v>6</v>
      </c>
      <c r="CZ37" s="65">
        <f t="shared" ca="1" si="34"/>
        <v>0.68298446598919671</v>
      </c>
      <c r="DA37" s="66">
        <f t="shared" ca="1" si="35"/>
        <v>46</v>
      </c>
      <c r="DB37" s="67"/>
      <c r="DC37" s="67">
        <v>37</v>
      </c>
      <c r="DD37" s="67">
        <v>3</v>
      </c>
      <c r="DE37" s="67">
        <v>6</v>
      </c>
      <c r="DG37" s="65">
        <f t="shared" ca="1" si="36"/>
        <v>0.49699230472906752</v>
      </c>
      <c r="DH37" s="66">
        <f t="shared" ca="1" si="37"/>
        <v>78</v>
      </c>
      <c r="DI37" s="67"/>
      <c r="DJ37" s="67">
        <v>37</v>
      </c>
      <c r="DK37" s="67">
        <v>3</v>
      </c>
      <c r="DL37" s="67">
        <v>6</v>
      </c>
      <c r="DN37" s="65">
        <f t="shared" ca="1" si="38"/>
        <v>0.39072074388632216</v>
      </c>
      <c r="DO37" s="66">
        <f t="shared" ca="1" si="39"/>
        <v>86</v>
      </c>
      <c r="DP37" s="67"/>
      <c r="DQ37" s="67">
        <v>37</v>
      </c>
      <c r="DR37" s="67">
        <v>3</v>
      </c>
      <c r="DS37" s="67">
        <v>6</v>
      </c>
    </row>
    <row r="38" spans="1:123" ht="53.1" customHeight="1" x14ac:dyDescent="0.25">
      <c r="A38" s="8"/>
      <c r="B38" s="4"/>
      <c r="C38" s="31"/>
      <c r="D38" s="32">
        <f t="shared" ref="C38:I40" ca="1" si="43">D7</f>
        <v>0</v>
      </c>
      <c r="E38" s="33">
        <f t="shared" ca="1" si="43"/>
        <v>5</v>
      </c>
      <c r="F38" s="33" t="str">
        <f t="shared" ca="1" si="43"/>
        <v>.</v>
      </c>
      <c r="G38" s="34">
        <f t="shared" ca="1" si="43"/>
        <v>0</v>
      </c>
      <c r="H38" s="34">
        <f t="shared" ca="1" si="43"/>
        <v>2</v>
      </c>
      <c r="I38" s="34">
        <f t="shared" ca="1" si="43"/>
        <v>0</v>
      </c>
      <c r="J38" s="35"/>
      <c r="K38" s="9"/>
      <c r="L38" s="4"/>
      <c r="M38" s="4"/>
      <c r="N38" s="31"/>
      <c r="O38" s="32">
        <f t="shared" ref="O38:T38" ca="1" si="44">O7</f>
        <v>0</v>
      </c>
      <c r="P38" s="33">
        <f t="shared" ca="1" si="44"/>
        <v>1</v>
      </c>
      <c r="Q38" s="33" t="str">
        <f t="shared" ca="1" si="44"/>
        <v>.</v>
      </c>
      <c r="R38" s="34">
        <f t="shared" ca="1" si="44"/>
        <v>8</v>
      </c>
      <c r="S38" s="34">
        <f t="shared" ca="1" si="44"/>
        <v>3</v>
      </c>
      <c r="T38" s="34">
        <f t="shared" ca="1" si="44"/>
        <v>6</v>
      </c>
      <c r="U38" s="35"/>
      <c r="V38" s="9"/>
      <c r="AF38" s="1" t="s">
        <v>229</v>
      </c>
      <c r="AG38" s="1" t="str">
        <f t="shared" ca="1" si="42"/>
        <v>NO</v>
      </c>
      <c r="AH38" s="53">
        <f t="shared" ca="1" si="41"/>
        <v>1</v>
      </c>
      <c r="AI38" s="53">
        <f t="shared" ca="1" si="41"/>
        <v>7</v>
      </c>
      <c r="AJ38" s="53">
        <f t="shared" ca="1" si="41"/>
        <v>2</v>
      </c>
      <c r="CL38" s="65"/>
      <c r="CM38" s="66"/>
      <c r="CN38" s="66"/>
      <c r="CO38" s="67"/>
      <c r="CP38" s="67"/>
      <c r="CQ38" s="67"/>
      <c r="CR38" s="67"/>
      <c r="CS38" s="65">
        <f t="shared" ca="1" si="32"/>
        <v>0.18390164613051363</v>
      </c>
      <c r="CT38" s="66">
        <f t="shared" ca="1" si="33"/>
        <v>118</v>
      </c>
      <c r="CU38" s="67"/>
      <c r="CV38" s="67">
        <v>38</v>
      </c>
      <c r="CW38" s="67">
        <v>3</v>
      </c>
      <c r="CX38" s="67">
        <v>7</v>
      </c>
      <c r="CZ38" s="65">
        <f t="shared" ca="1" si="34"/>
        <v>0.49117007082634023</v>
      </c>
      <c r="DA38" s="66">
        <f t="shared" ca="1" si="35"/>
        <v>68</v>
      </c>
      <c r="DB38" s="67"/>
      <c r="DC38" s="67">
        <v>38</v>
      </c>
      <c r="DD38" s="67">
        <v>3</v>
      </c>
      <c r="DE38" s="67">
        <v>7</v>
      </c>
      <c r="DG38" s="65">
        <f t="shared" ca="1" si="36"/>
        <v>0.49429701026437001</v>
      </c>
      <c r="DH38" s="66">
        <f t="shared" ca="1" si="37"/>
        <v>79</v>
      </c>
      <c r="DI38" s="67"/>
      <c r="DJ38" s="67">
        <v>38</v>
      </c>
      <c r="DK38" s="67">
        <v>3</v>
      </c>
      <c r="DL38" s="67">
        <v>7</v>
      </c>
      <c r="DN38" s="65">
        <f t="shared" ca="1" si="38"/>
        <v>0.72187758726868734</v>
      </c>
      <c r="DO38" s="66">
        <f t="shared" ca="1" si="39"/>
        <v>41</v>
      </c>
      <c r="DP38" s="67"/>
      <c r="DQ38" s="67">
        <v>38</v>
      </c>
      <c r="DR38" s="67">
        <v>3</v>
      </c>
      <c r="DS38" s="67">
        <v>7</v>
      </c>
    </row>
    <row r="39" spans="1:123" ht="53.1" customHeight="1" thickBot="1" x14ac:dyDescent="0.3">
      <c r="A39" s="8"/>
      <c r="B39" s="4"/>
      <c r="C39" s="13" t="str">
        <f t="shared" ca="1" si="43"/>
        <v/>
      </c>
      <c r="D39" s="39" t="str">
        <f t="shared" ca="1" si="43"/>
        <v>＋</v>
      </c>
      <c r="E39" s="40">
        <f t="shared" ca="1" si="43"/>
        <v>5</v>
      </c>
      <c r="F39" s="40" t="str">
        <f t="shared" ca="1" si="43"/>
        <v>.</v>
      </c>
      <c r="G39" s="41">
        <f t="shared" ca="1" si="43"/>
        <v>9</v>
      </c>
      <c r="H39" s="41">
        <f t="shared" ca="1" si="43"/>
        <v>0</v>
      </c>
      <c r="I39" s="41">
        <f t="shared" ca="1" si="43"/>
        <v>4</v>
      </c>
      <c r="J39" s="35"/>
      <c r="K39" s="9"/>
      <c r="L39" s="4"/>
      <c r="M39" s="4"/>
      <c r="N39" s="13" t="str">
        <f t="shared" ref="N39:T40" ca="1" si="45">N8</f>
        <v>＋</v>
      </c>
      <c r="O39" s="39">
        <f t="shared" ca="1" si="45"/>
        <v>1</v>
      </c>
      <c r="P39" s="40">
        <f t="shared" ca="1" si="45"/>
        <v>9</v>
      </c>
      <c r="Q39" s="40" t="str">
        <f t="shared" ca="1" si="45"/>
        <v>.</v>
      </c>
      <c r="R39" s="41">
        <f t="shared" ca="1" si="45"/>
        <v>0</v>
      </c>
      <c r="S39" s="41">
        <f t="shared" ca="1" si="45"/>
        <v>7</v>
      </c>
      <c r="T39" s="41">
        <f t="shared" ca="1" si="45"/>
        <v>7</v>
      </c>
      <c r="U39" s="35"/>
      <c r="V39" s="9"/>
      <c r="AF39" s="1" t="s">
        <v>28</v>
      </c>
      <c r="AG39" s="1" t="str">
        <f t="shared" ca="1" si="42"/>
        <v>NO</v>
      </c>
      <c r="AH39" s="53">
        <f t="shared" ca="1" si="41"/>
        <v>1</v>
      </c>
      <c r="AI39" s="53">
        <f t="shared" ca="1" si="41"/>
        <v>0</v>
      </c>
      <c r="AJ39" s="53">
        <f t="shared" ca="1" si="41"/>
        <v>3</v>
      </c>
      <c r="CL39" s="65"/>
      <c r="CM39" s="66"/>
      <c r="CN39" s="66"/>
      <c r="CO39" s="67"/>
      <c r="CP39" s="67"/>
      <c r="CQ39" s="67"/>
      <c r="CR39" s="67"/>
      <c r="CS39" s="65">
        <f t="shared" ca="1" si="32"/>
        <v>0.39527262118064665</v>
      </c>
      <c r="CT39" s="66">
        <f t="shared" ca="1" si="33"/>
        <v>84</v>
      </c>
      <c r="CU39" s="67"/>
      <c r="CV39" s="67">
        <v>39</v>
      </c>
      <c r="CW39" s="67">
        <v>3</v>
      </c>
      <c r="CX39" s="67">
        <v>8</v>
      </c>
      <c r="CZ39" s="65">
        <f t="shared" ca="1" si="34"/>
        <v>0.63460385694206045</v>
      </c>
      <c r="DA39" s="66">
        <f t="shared" ca="1" si="35"/>
        <v>52</v>
      </c>
      <c r="DB39" s="67"/>
      <c r="DC39" s="67">
        <v>39</v>
      </c>
      <c r="DD39" s="67">
        <v>3</v>
      </c>
      <c r="DE39" s="67">
        <v>8</v>
      </c>
      <c r="DG39" s="65">
        <f t="shared" ca="1" si="36"/>
        <v>9.1074444245789143E-2</v>
      </c>
      <c r="DH39" s="66">
        <f t="shared" ca="1" si="37"/>
        <v>126</v>
      </c>
      <c r="DI39" s="67"/>
      <c r="DJ39" s="67">
        <v>39</v>
      </c>
      <c r="DK39" s="67">
        <v>3</v>
      </c>
      <c r="DL39" s="67">
        <v>8</v>
      </c>
      <c r="DN39" s="65">
        <f t="shared" ca="1" si="38"/>
        <v>0.71971051051309431</v>
      </c>
      <c r="DO39" s="66">
        <f t="shared" ca="1" si="39"/>
        <v>42</v>
      </c>
      <c r="DP39" s="67"/>
      <c r="DQ39" s="67">
        <v>39</v>
      </c>
      <c r="DR39" s="67">
        <v>3</v>
      </c>
      <c r="DS39" s="67">
        <v>8</v>
      </c>
    </row>
    <row r="40" spans="1:123" ht="53.1" customHeight="1" x14ac:dyDescent="0.25">
      <c r="A40" s="8"/>
      <c r="B40" s="4"/>
      <c r="C40" s="42"/>
      <c r="D40" s="54">
        <f t="shared" ca="1" si="43"/>
        <v>1</v>
      </c>
      <c r="E40" s="55">
        <f t="shared" ca="1" si="43"/>
        <v>0</v>
      </c>
      <c r="F40" s="55" t="str">
        <f t="shared" si="43"/>
        <v>.</v>
      </c>
      <c r="G40" s="56">
        <f t="shared" ca="1" si="43"/>
        <v>9</v>
      </c>
      <c r="H40" s="57">
        <f t="shared" ca="1" si="43"/>
        <v>2</v>
      </c>
      <c r="I40" s="57">
        <f t="shared" ca="1" si="43"/>
        <v>4</v>
      </c>
      <c r="J40" s="58"/>
      <c r="K40" s="9"/>
      <c r="L40" s="4"/>
      <c r="M40" s="4"/>
      <c r="N40" s="42"/>
      <c r="O40" s="54">
        <f t="shared" ca="1" si="45"/>
        <v>2</v>
      </c>
      <c r="P40" s="55">
        <f t="shared" ca="1" si="45"/>
        <v>0</v>
      </c>
      <c r="Q40" s="55" t="str">
        <f t="shared" si="45"/>
        <v>.</v>
      </c>
      <c r="R40" s="56">
        <f t="shared" ca="1" si="45"/>
        <v>9</v>
      </c>
      <c r="S40" s="57">
        <f t="shared" ca="1" si="45"/>
        <v>1</v>
      </c>
      <c r="T40" s="57">
        <f t="shared" ca="1" si="45"/>
        <v>3</v>
      </c>
      <c r="U40" s="58"/>
      <c r="V40" s="9"/>
      <c r="X40" s="59"/>
      <c r="AE40" s="2" t="s">
        <v>230</v>
      </c>
      <c r="AF40" s="1" t="s">
        <v>30</v>
      </c>
      <c r="AG40" s="1" t="str">
        <f t="shared" ca="1" si="42"/>
        <v>NO</v>
      </c>
      <c r="AH40" s="53">
        <f t="shared" ca="1" si="41"/>
        <v>2</v>
      </c>
      <c r="AI40" s="53">
        <f t="shared" ca="1" si="41"/>
        <v>0</v>
      </c>
      <c r="AJ40" s="53">
        <f t="shared" ca="1" si="41"/>
        <v>7</v>
      </c>
      <c r="CL40" s="65"/>
      <c r="CM40" s="66"/>
      <c r="CN40" s="66"/>
      <c r="CO40" s="67"/>
      <c r="CP40" s="67"/>
      <c r="CQ40" s="67"/>
      <c r="CR40" s="67"/>
      <c r="CS40" s="65">
        <f t="shared" ca="1" si="32"/>
        <v>0.701387888692793</v>
      </c>
      <c r="CT40" s="66">
        <f t="shared" ca="1" si="33"/>
        <v>44</v>
      </c>
      <c r="CU40" s="67"/>
      <c r="CV40" s="67">
        <v>40</v>
      </c>
      <c r="CW40" s="67">
        <v>3</v>
      </c>
      <c r="CX40" s="67">
        <v>9</v>
      </c>
      <c r="CZ40" s="65">
        <f t="shared" ca="1" si="34"/>
        <v>0.2228161100740137</v>
      </c>
      <c r="DA40" s="66">
        <f t="shared" ca="1" si="35"/>
        <v>105</v>
      </c>
      <c r="DB40" s="67"/>
      <c r="DC40" s="67">
        <v>40</v>
      </c>
      <c r="DD40" s="67">
        <v>3</v>
      </c>
      <c r="DE40" s="67">
        <v>9</v>
      </c>
      <c r="DG40" s="65">
        <f t="shared" ca="1" si="36"/>
        <v>0.61084364776389943</v>
      </c>
      <c r="DH40" s="66">
        <f t="shared" ca="1" si="37"/>
        <v>58</v>
      </c>
      <c r="DI40" s="67"/>
      <c r="DJ40" s="67">
        <v>40</v>
      </c>
      <c r="DK40" s="67">
        <v>3</v>
      </c>
      <c r="DL40" s="67">
        <v>9</v>
      </c>
      <c r="DN40" s="65">
        <f t="shared" ca="1" si="38"/>
        <v>0.13536948457933418</v>
      </c>
      <c r="DO40" s="66">
        <f t="shared" ca="1" si="39"/>
        <v>125</v>
      </c>
      <c r="DP40" s="67"/>
      <c r="DQ40" s="67">
        <v>40</v>
      </c>
      <c r="DR40" s="67">
        <v>3</v>
      </c>
      <c r="DS40" s="67">
        <v>9</v>
      </c>
    </row>
    <row r="41" spans="1:123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31</v>
      </c>
      <c r="AG41" s="1" t="str">
        <f t="shared" ca="1" si="42"/>
        <v>NO</v>
      </c>
      <c r="AH41" s="53">
        <f t="shared" ca="1" si="41"/>
        <v>4</v>
      </c>
      <c r="AI41" s="53">
        <f t="shared" ca="1" si="41"/>
        <v>3</v>
      </c>
      <c r="AJ41" s="53">
        <f t="shared" ca="1" si="41"/>
        <v>4</v>
      </c>
      <c r="CL41" s="65"/>
      <c r="CM41" s="66"/>
      <c r="CN41" s="66"/>
      <c r="CO41" s="67"/>
      <c r="CP41" s="67"/>
      <c r="CQ41" s="67"/>
      <c r="CR41" s="67"/>
      <c r="CS41" s="65">
        <f t="shared" ca="1" si="32"/>
        <v>5.221059856005883E-2</v>
      </c>
      <c r="CT41" s="66">
        <f t="shared" ca="1" si="33"/>
        <v>135</v>
      </c>
      <c r="CU41" s="67"/>
      <c r="CV41" s="67">
        <v>41</v>
      </c>
      <c r="CW41" s="67">
        <v>4</v>
      </c>
      <c r="CX41" s="67">
        <v>0</v>
      </c>
      <c r="CZ41" s="65">
        <f t="shared" ca="1" si="34"/>
        <v>0.34916124335365928</v>
      </c>
      <c r="DA41" s="66">
        <f t="shared" ca="1" si="35"/>
        <v>90</v>
      </c>
      <c r="DB41" s="67"/>
      <c r="DC41" s="67">
        <v>41</v>
      </c>
      <c r="DD41" s="67">
        <v>4</v>
      </c>
      <c r="DE41" s="67">
        <v>0</v>
      </c>
      <c r="DG41" s="65">
        <f t="shared" ca="1" si="36"/>
        <v>0.57721937439794424</v>
      </c>
      <c r="DH41" s="66">
        <f t="shared" ca="1" si="37"/>
        <v>63</v>
      </c>
      <c r="DI41" s="67"/>
      <c r="DJ41" s="67">
        <v>41</v>
      </c>
      <c r="DK41" s="67">
        <v>4</v>
      </c>
      <c r="DL41" s="67">
        <v>0</v>
      </c>
      <c r="DN41" s="65">
        <f t="shared" ca="1" si="38"/>
        <v>0.76930456260067737</v>
      </c>
      <c r="DO41" s="66">
        <f t="shared" ca="1" si="39"/>
        <v>32</v>
      </c>
      <c r="DP41" s="67"/>
      <c r="DQ41" s="67">
        <v>41</v>
      </c>
      <c r="DR41" s="67">
        <v>4</v>
      </c>
      <c r="DS41" s="67">
        <v>0</v>
      </c>
    </row>
    <row r="42" spans="1:123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32</v>
      </c>
      <c r="AG42" s="1" t="str">
        <f t="shared" ca="1" si="42"/>
        <v>NO</v>
      </c>
      <c r="AH42" s="53">
        <f t="shared" ca="1" si="41"/>
        <v>8</v>
      </c>
      <c r="AI42" s="53">
        <f t="shared" ca="1" si="41"/>
        <v>8</v>
      </c>
      <c r="AJ42" s="53">
        <f t="shared" ca="1" si="41"/>
        <v>4</v>
      </c>
      <c r="CL42" s="65"/>
      <c r="CM42" s="66"/>
      <c r="CN42" s="66"/>
      <c r="CO42" s="67"/>
      <c r="CP42" s="67"/>
      <c r="CQ42" s="67"/>
      <c r="CR42" s="67"/>
      <c r="CS42" s="65">
        <f t="shared" ca="1" si="32"/>
        <v>0.23005920591139528</v>
      </c>
      <c r="CT42" s="66">
        <f t="shared" ca="1" si="33"/>
        <v>110</v>
      </c>
      <c r="CU42" s="67"/>
      <c r="CV42" s="67">
        <v>42</v>
      </c>
      <c r="CW42" s="67">
        <v>4</v>
      </c>
      <c r="CX42" s="67">
        <v>1</v>
      </c>
      <c r="CZ42" s="65">
        <f t="shared" ca="1" si="34"/>
        <v>0.37034673000595664</v>
      </c>
      <c r="DA42" s="66">
        <f t="shared" ca="1" si="35"/>
        <v>86</v>
      </c>
      <c r="DB42" s="67"/>
      <c r="DC42" s="67">
        <v>42</v>
      </c>
      <c r="DD42" s="67">
        <v>4</v>
      </c>
      <c r="DE42" s="67">
        <v>1</v>
      </c>
      <c r="DG42" s="65">
        <f t="shared" ca="1" si="36"/>
        <v>0.82313486394143742</v>
      </c>
      <c r="DH42" s="66">
        <f t="shared" ca="1" si="37"/>
        <v>30</v>
      </c>
      <c r="DI42" s="67"/>
      <c r="DJ42" s="67">
        <v>42</v>
      </c>
      <c r="DK42" s="67">
        <v>4</v>
      </c>
      <c r="DL42" s="67">
        <v>1</v>
      </c>
      <c r="DN42" s="65">
        <f t="shared" ca="1" si="38"/>
        <v>0.43322300754292042</v>
      </c>
      <c r="DO42" s="66">
        <f t="shared" ca="1" si="39"/>
        <v>80</v>
      </c>
      <c r="DP42" s="67"/>
      <c r="DQ42" s="67">
        <v>42</v>
      </c>
      <c r="DR42" s="67">
        <v>4</v>
      </c>
      <c r="DS42" s="67">
        <v>1</v>
      </c>
    </row>
    <row r="43" spans="1:123" ht="48.95" customHeight="1" thickBot="1" x14ac:dyDescent="0.3">
      <c r="A43" s="26"/>
      <c r="B43" s="78" t="str">
        <f ca="1">B12</f>
        <v>41.87＋7.302＝</v>
      </c>
      <c r="C43" s="79"/>
      <c r="D43" s="79"/>
      <c r="E43" s="79"/>
      <c r="F43" s="79"/>
      <c r="G43" s="79"/>
      <c r="H43" s="80">
        <f ca="1">H12</f>
        <v>49.171999999999997</v>
      </c>
      <c r="I43" s="80"/>
      <c r="J43" s="81"/>
      <c r="K43" s="9"/>
      <c r="L43" s="26"/>
      <c r="M43" s="78" t="str">
        <f ca="1">M12</f>
        <v>2.199＋61.904＝</v>
      </c>
      <c r="N43" s="79"/>
      <c r="O43" s="79"/>
      <c r="P43" s="79"/>
      <c r="Q43" s="79"/>
      <c r="R43" s="79"/>
      <c r="S43" s="80">
        <f ca="1">S12</f>
        <v>64.102999999999994</v>
      </c>
      <c r="T43" s="80"/>
      <c r="U43" s="81"/>
      <c r="V43" s="9"/>
      <c r="AF43" s="1" t="s">
        <v>33</v>
      </c>
      <c r="AG43" s="1" t="str">
        <f t="shared" ca="1" si="42"/>
        <v>NO</v>
      </c>
      <c r="AH43" s="53">
        <f t="shared" ca="1" si="41"/>
        <v>5</v>
      </c>
      <c r="AI43" s="53">
        <f t="shared" ca="1" si="41"/>
        <v>8</v>
      </c>
      <c r="AJ43" s="53">
        <f t="shared" ca="1" si="41"/>
        <v>9</v>
      </c>
      <c r="CL43" s="65"/>
      <c r="CM43" s="66"/>
      <c r="CN43" s="66"/>
      <c r="CO43" s="67"/>
      <c r="CP43" s="67"/>
      <c r="CQ43" s="67"/>
      <c r="CR43" s="67"/>
      <c r="CS43" s="65">
        <f t="shared" ca="1" si="32"/>
        <v>0.95631920543666793</v>
      </c>
      <c r="CT43" s="66">
        <f t="shared" ca="1" si="33"/>
        <v>7</v>
      </c>
      <c r="CU43" s="67"/>
      <c r="CV43" s="67">
        <v>43</v>
      </c>
      <c r="CW43" s="67">
        <v>4</v>
      </c>
      <c r="CX43" s="67">
        <v>2</v>
      </c>
      <c r="CZ43" s="65">
        <f t="shared" ca="1" si="34"/>
        <v>3.6646466904096564E-2</v>
      </c>
      <c r="DA43" s="66">
        <f t="shared" ca="1" si="35"/>
        <v>135</v>
      </c>
      <c r="DB43" s="67"/>
      <c r="DC43" s="67">
        <v>43</v>
      </c>
      <c r="DD43" s="67">
        <v>4</v>
      </c>
      <c r="DE43" s="67">
        <v>2</v>
      </c>
      <c r="DG43" s="65">
        <f t="shared" ca="1" si="36"/>
        <v>0.60054757513186652</v>
      </c>
      <c r="DH43" s="66">
        <f t="shared" ca="1" si="37"/>
        <v>59</v>
      </c>
      <c r="DI43" s="67"/>
      <c r="DJ43" s="67">
        <v>43</v>
      </c>
      <c r="DK43" s="67">
        <v>4</v>
      </c>
      <c r="DL43" s="67">
        <v>2</v>
      </c>
      <c r="DN43" s="65">
        <f t="shared" ca="1" si="38"/>
        <v>0.34442418257397101</v>
      </c>
      <c r="DO43" s="66">
        <f t="shared" ca="1" si="39"/>
        <v>90</v>
      </c>
      <c r="DP43" s="67"/>
      <c r="DQ43" s="67">
        <v>43</v>
      </c>
      <c r="DR43" s="67">
        <v>4</v>
      </c>
      <c r="DS43" s="67">
        <v>2</v>
      </c>
    </row>
    <row r="44" spans="1:123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34</v>
      </c>
      <c r="AG44" s="1" t="str">
        <f t="shared" ca="1" si="42"/>
        <v>NO</v>
      </c>
      <c r="AH44" s="53">
        <f t="shared" ca="1" si="41"/>
        <v>2</v>
      </c>
      <c r="AI44" s="53">
        <f t="shared" ca="1" si="41"/>
        <v>7</v>
      </c>
      <c r="AJ44" s="53">
        <f t="shared" ca="1" si="41"/>
        <v>9</v>
      </c>
      <c r="CL44" s="65"/>
      <c r="CM44" s="66"/>
      <c r="CN44" s="66"/>
      <c r="CO44" s="67"/>
      <c r="CP44" s="67"/>
      <c r="CQ44" s="67"/>
      <c r="CR44" s="67"/>
      <c r="CS44" s="65">
        <f t="shared" ca="1" si="32"/>
        <v>0.18252203129071531</v>
      </c>
      <c r="CT44" s="66">
        <f t="shared" ca="1" si="33"/>
        <v>119</v>
      </c>
      <c r="CU44" s="67"/>
      <c r="CV44" s="67">
        <v>44</v>
      </c>
      <c r="CW44" s="67">
        <v>4</v>
      </c>
      <c r="CX44" s="67">
        <v>3</v>
      </c>
      <c r="CZ44" s="65">
        <f t="shared" ca="1" si="34"/>
        <v>0.1116590741578698</v>
      </c>
      <c r="DA44" s="66">
        <f t="shared" ca="1" si="35"/>
        <v>129</v>
      </c>
      <c r="DB44" s="67"/>
      <c r="DC44" s="67">
        <v>44</v>
      </c>
      <c r="DD44" s="67">
        <v>4</v>
      </c>
      <c r="DE44" s="67">
        <v>3</v>
      </c>
      <c r="DG44" s="65">
        <f t="shared" ca="1" si="36"/>
        <v>0.42485884234647964</v>
      </c>
      <c r="DH44" s="66">
        <f t="shared" ca="1" si="37"/>
        <v>88</v>
      </c>
      <c r="DI44" s="67"/>
      <c r="DJ44" s="67">
        <v>44</v>
      </c>
      <c r="DK44" s="67">
        <v>4</v>
      </c>
      <c r="DL44" s="67">
        <v>3</v>
      </c>
      <c r="DN44" s="65">
        <f t="shared" ca="1" si="38"/>
        <v>0.77184206245870346</v>
      </c>
      <c r="DO44" s="66">
        <f t="shared" ca="1" si="39"/>
        <v>31</v>
      </c>
      <c r="DP44" s="67"/>
      <c r="DQ44" s="67">
        <v>44</v>
      </c>
      <c r="DR44" s="67">
        <v>4</v>
      </c>
      <c r="DS44" s="67">
        <v>3</v>
      </c>
    </row>
    <row r="45" spans="1:123" ht="53.1" customHeight="1" x14ac:dyDescent="0.25">
      <c r="A45" s="8"/>
      <c r="B45" s="4"/>
      <c r="C45" s="31"/>
      <c r="D45" s="32">
        <f t="shared" ref="D45:I45" ca="1" si="46">D14</f>
        <v>4</v>
      </c>
      <c r="E45" s="33">
        <f t="shared" ca="1" si="46"/>
        <v>1</v>
      </c>
      <c r="F45" s="33" t="str">
        <f t="shared" ca="1" si="46"/>
        <v>.</v>
      </c>
      <c r="G45" s="34">
        <f t="shared" ca="1" si="46"/>
        <v>8</v>
      </c>
      <c r="H45" s="34">
        <f t="shared" ca="1" si="46"/>
        <v>7</v>
      </c>
      <c r="I45" s="34">
        <f t="shared" ca="1" si="46"/>
        <v>0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2</v>
      </c>
      <c r="Q45" s="33" t="str">
        <f t="shared" ca="1" si="47"/>
        <v>.</v>
      </c>
      <c r="R45" s="34">
        <f t="shared" ca="1" si="47"/>
        <v>1</v>
      </c>
      <c r="S45" s="34">
        <f t="shared" ca="1" si="47"/>
        <v>9</v>
      </c>
      <c r="T45" s="34">
        <f t="shared" ca="1" si="47"/>
        <v>9</v>
      </c>
      <c r="U45" s="35"/>
      <c r="V45" s="9"/>
      <c r="AE45" s="2" t="s">
        <v>35</v>
      </c>
      <c r="AF45" s="1" t="s">
        <v>36</v>
      </c>
      <c r="AG45" s="1" t="str">
        <f t="shared" ca="1" si="42"/>
        <v>NO</v>
      </c>
      <c r="AH45" s="53">
        <f t="shared" ca="1" si="41"/>
        <v>1</v>
      </c>
      <c r="AI45" s="53">
        <f t="shared" ca="1" si="41"/>
        <v>2</v>
      </c>
      <c r="AJ45" s="53">
        <f t="shared" ca="1" si="41"/>
        <v>6</v>
      </c>
      <c r="CL45" s="65"/>
      <c r="CM45" s="66"/>
      <c r="CN45" s="66"/>
      <c r="CO45" s="67"/>
      <c r="CP45" s="67"/>
      <c r="CQ45" s="67"/>
      <c r="CR45" s="67"/>
      <c r="CS45" s="65">
        <f t="shared" ca="1" si="32"/>
        <v>0.78367682488856694</v>
      </c>
      <c r="CT45" s="66">
        <f t="shared" ca="1" si="33"/>
        <v>34</v>
      </c>
      <c r="CU45" s="67"/>
      <c r="CV45" s="67">
        <v>45</v>
      </c>
      <c r="CW45" s="67">
        <v>4</v>
      </c>
      <c r="CX45" s="67">
        <v>4</v>
      </c>
      <c r="CZ45" s="65">
        <f t="shared" ca="1" si="34"/>
        <v>0.44994532268747101</v>
      </c>
      <c r="DA45" s="66">
        <f t="shared" ca="1" si="35"/>
        <v>73</v>
      </c>
      <c r="DB45" s="67"/>
      <c r="DC45" s="67">
        <v>45</v>
      </c>
      <c r="DD45" s="67">
        <v>4</v>
      </c>
      <c r="DE45" s="67">
        <v>4</v>
      </c>
      <c r="DG45" s="65">
        <f t="shared" ca="1" si="36"/>
        <v>0.20185352738148432</v>
      </c>
      <c r="DH45" s="66">
        <f t="shared" ca="1" si="37"/>
        <v>111</v>
      </c>
      <c r="DI45" s="67"/>
      <c r="DJ45" s="67">
        <v>45</v>
      </c>
      <c r="DK45" s="67">
        <v>4</v>
      </c>
      <c r="DL45" s="67">
        <v>4</v>
      </c>
      <c r="DN45" s="65">
        <f t="shared" ca="1" si="38"/>
        <v>0.3348052928973908</v>
      </c>
      <c r="DO45" s="66">
        <f t="shared" ca="1" si="39"/>
        <v>92</v>
      </c>
      <c r="DP45" s="67"/>
      <c r="DQ45" s="67">
        <v>45</v>
      </c>
      <c r="DR45" s="67">
        <v>4</v>
      </c>
      <c r="DS45" s="67">
        <v>4</v>
      </c>
    </row>
    <row r="46" spans="1:123" ht="53.1" customHeight="1" thickBot="1" x14ac:dyDescent="0.3">
      <c r="A46" s="8"/>
      <c r="B46" s="4"/>
      <c r="C46" s="13" t="str">
        <f t="shared" ref="C46:I47" ca="1" si="48">C15</f>
        <v>＋</v>
      </c>
      <c r="D46" s="39">
        <f t="shared" ca="1" si="48"/>
        <v>0</v>
      </c>
      <c r="E46" s="40">
        <f t="shared" ca="1" si="48"/>
        <v>7</v>
      </c>
      <c r="F46" s="40" t="str">
        <f t="shared" ca="1" si="48"/>
        <v>.</v>
      </c>
      <c r="G46" s="41">
        <f t="shared" ca="1" si="48"/>
        <v>3</v>
      </c>
      <c r="H46" s="41">
        <f t="shared" ca="1" si="48"/>
        <v>0</v>
      </c>
      <c r="I46" s="41">
        <f t="shared" ca="1" si="48"/>
        <v>2</v>
      </c>
      <c r="J46" s="35"/>
      <c r="K46" s="9"/>
      <c r="L46" s="4"/>
      <c r="M46" s="4"/>
      <c r="N46" s="13" t="str">
        <f t="shared" ref="N46:T47" ca="1" si="49">N15</f>
        <v>＋</v>
      </c>
      <c r="O46" s="39">
        <f t="shared" ca="1" si="49"/>
        <v>6</v>
      </c>
      <c r="P46" s="40">
        <f t="shared" ca="1" si="49"/>
        <v>1</v>
      </c>
      <c r="Q46" s="40" t="str">
        <f t="shared" ca="1" si="49"/>
        <v>.</v>
      </c>
      <c r="R46" s="41">
        <f t="shared" ca="1" si="49"/>
        <v>9</v>
      </c>
      <c r="S46" s="41">
        <f t="shared" ca="1" si="49"/>
        <v>0</v>
      </c>
      <c r="T46" s="41">
        <f t="shared" ca="1" si="49"/>
        <v>4</v>
      </c>
      <c r="U46" s="35"/>
      <c r="V46" s="9"/>
      <c r="AE46" s="2" t="s">
        <v>231</v>
      </c>
      <c r="AF46" s="2" t="s">
        <v>38</v>
      </c>
      <c r="AG46" s="1" t="str">
        <f t="shared" ca="1" si="42"/>
        <v>NO</v>
      </c>
      <c r="AH46" s="53">
        <f t="shared" ca="1" si="41"/>
        <v>0</v>
      </c>
      <c r="AI46" s="53">
        <f t="shared" ca="1" si="41"/>
        <v>9</v>
      </c>
      <c r="AJ46" s="53">
        <f t="shared" ca="1" si="41"/>
        <v>2</v>
      </c>
      <c r="CL46" s="65"/>
      <c r="CM46" s="66"/>
      <c r="CN46" s="66"/>
      <c r="CO46" s="67"/>
      <c r="CP46" s="67"/>
      <c r="CQ46" s="67"/>
      <c r="CR46" s="67"/>
      <c r="CS46" s="65">
        <f t="shared" ca="1" si="32"/>
        <v>0.75902040857973718</v>
      </c>
      <c r="CT46" s="66">
        <f t="shared" ca="1" si="33"/>
        <v>37</v>
      </c>
      <c r="CU46" s="67"/>
      <c r="CV46" s="67">
        <v>46</v>
      </c>
      <c r="CW46" s="67">
        <v>4</v>
      </c>
      <c r="CX46" s="67">
        <v>5</v>
      </c>
      <c r="CZ46" s="65">
        <f t="shared" ca="1" si="34"/>
        <v>0.98256615730128627</v>
      </c>
      <c r="DA46" s="66">
        <f t="shared" ca="1" si="35"/>
        <v>3</v>
      </c>
      <c r="DB46" s="67"/>
      <c r="DC46" s="67">
        <v>46</v>
      </c>
      <c r="DD46" s="67">
        <v>4</v>
      </c>
      <c r="DE46" s="67">
        <v>5</v>
      </c>
      <c r="DG46" s="65">
        <f t="shared" ca="1" si="36"/>
        <v>0.35986910529113447</v>
      </c>
      <c r="DH46" s="66">
        <f t="shared" ca="1" si="37"/>
        <v>97</v>
      </c>
      <c r="DI46" s="67"/>
      <c r="DJ46" s="67">
        <v>46</v>
      </c>
      <c r="DK46" s="67">
        <v>4</v>
      </c>
      <c r="DL46" s="67">
        <v>5</v>
      </c>
      <c r="DN46" s="65">
        <f t="shared" ca="1" si="38"/>
        <v>0.41263053309611186</v>
      </c>
      <c r="DO46" s="66">
        <f t="shared" ca="1" si="39"/>
        <v>81</v>
      </c>
      <c r="DP46" s="67"/>
      <c r="DQ46" s="67">
        <v>46</v>
      </c>
      <c r="DR46" s="67">
        <v>4</v>
      </c>
      <c r="DS46" s="67">
        <v>5</v>
      </c>
    </row>
    <row r="47" spans="1:123" ht="53.1" customHeight="1" x14ac:dyDescent="0.25">
      <c r="A47" s="8"/>
      <c r="B47" s="4"/>
      <c r="C47" s="42"/>
      <c r="D47" s="54">
        <f t="shared" ca="1" si="48"/>
        <v>4</v>
      </c>
      <c r="E47" s="55">
        <f t="shared" ca="1" si="48"/>
        <v>9</v>
      </c>
      <c r="F47" s="55" t="str">
        <f t="shared" si="48"/>
        <v>.</v>
      </c>
      <c r="G47" s="56">
        <f t="shared" ca="1" si="48"/>
        <v>1</v>
      </c>
      <c r="H47" s="57">
        <f t="shared" ca="1" si="48"/>
        <v>7</v>
      </c>
      <c r="I47" s="57">
        <f t="shared" ca="1" si="48"/>
        <v>2</v>
      </c>
      <c r="J47" s="58"/>
      <c r="K47" s="9"/>
      <c r="L47" s="4"/>
      <c r="M47" s="4"/>
      <c r="N47" s="42"/>
      <c r="O47" s="54">
        <f t="shared" ca="1" si="49"/>
        <v>6</v>
      </c>
      <c r="P47" s="55">
        <f t="shared" ca="1" si="49"/>
        <v>4</v>
      </c>
      <c r="Q47" s="55" t="str">
        <f t="shared" si="49"/>
        <v>.</v>
      </c>
      <c r="R47" s="56">
        <f t="shared" ca="1" si="49"/>
        <v>1</v>
      </c>
      <c r="S47" s="57">
        <f t="shared" ca="1" si="49"/>
        <v>0</v>
      </c>
      <c r="T47" s="57">
        <f t="shared" ca="1" si="49"/>
        <v>3</v>
      </c>
      <c r="U47" s="58"/>
      <c r="V47" s="9"/>
      <c r="AE47" s="2" t="s">
        <v>232</v>
      </c>
      <c r="AF47" s="2" t="s">
        <v>40</v>
      </c>
      <c r="AG47" s="1" t="str">
        <f t="shared" ca="1" si="42"/>
        <v>NO</v>
      </c>
      <c r="AH47" s="53">
        <f t="shared" ca="1" si="41"/>
        <v>5</v>
      </c>
      <c r="AI47" s="53">
        <f t="shared" ca="1" si="41"/>
        <v>1</v>
      </c>
      <c r="AJ47" s="53">
        <f t="shared" ca="1" si="41"/>
        <v>9</v>
      </c>
      <c r="CL47" s="65"/>
      <c r="CM47" s="66"/>
      <c r="CN47" s="66"/>
      <c r="CO47" s="67"/>
      <c r="CP47" s="67"/>
      <c r="CQ47" s="67"/>
      <c r="CR47" s="67"/>
      <c r="CS47" s="65">
        <f t="shared" ca="1" si="32"/>
        <v>0.50428024837583052</v>
      </c>
      <c r="CT47" s="66">
        <f t="shared" ca="1" si="33"/>
        <v>69</v>
      </c>
      <c r="CU47" s="67"/>
      <c r="CV47" s="67">
        <v>47</v>
      </c>
      <c r="CW47" s="67">
        <v>4</v>
      </c>
      <c r="CX47" s="67">
        <v>6</v>
      </c>
      <c r="CZ47" s="65">
        <f t="shared" ca="1" si="34"/>
        <v>0.74189375093274978</v>
      </c>
      <c r="DA47" s="66">
        <f t="shared" ca="1" si="35"/>
        <v>42</v>
      </c>
      <c r="DB47" s="67"/>
      <c r="DC47" s="67">
        <v>47</v>
      </c>
      <c r="DD47" s="67">
        <v>4</v>
      </c>
      <c r="DE47" s="67">
        <v>6</v>
      </c>
      <c r="DG47" s="65">
        <f t="shared" ca="1" si="36"/>
        <v>0.83644531506137076</v>
      </c>
      <c r="DH47" s="66">
        <f t="shared" ca="1" si="37"/>
        <v>27</v>
      </c>
      <c r="DI47" s="67"/>
      <c r="DJ47" s="67">
        <v>47</v>
      </c>
      <c r="DK47" s="67">
        <v>4</v>
      </c>
      <c r="DL47" s="67">
        <v>6</v>
      </c>
      <c r="DN47" s="65">
        <f t="shared" ca="1" si="38"/>
        <v>0.8057210757304053</v>
      </c>
      <c r="DO47" s="66">
        <f t="shared" ca="1" si="39"/>
        <v>21</v>
      </c>
      <c r="DP47" s="67"/>
      <c r="DQ47" s="67">
        <v>47</v>
      </c>
      <c r="DR47" s="67">
        <v>4</v>
      </c>
      <c r="DS47" s="67">
        <v>6</v>
      </c>
    </row>
    <row r="48" spans="1:123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L48" s="65"/>
      <c r="CM48" s="66"/>
      <c r="CN48" s="66"/>
      <c r="CO48" s="67"/>
      <c r="CP48" s="67"/>
      <c r="CQ48" s="67"/>
      <c r="CR48" s="67"/>
      <c r="CS48" s="65">
        <f t="shared" ca="1" si="32"/>
        <v>0.33920133994714174</v>
      </c>
      <c r="CT48" s="66">
        <f t="shared" ca="1" si="33"/>
        <v>93</v>
      </c>
      <c r="CU48" s="67"/>
      <c r="CV48" s="67">
        <v>48</v>
      </c>
      <c r="CW48" s="67">
        <v>4</v>
      </c>
      <c r="CX48" s="67">
        <v>7</v>
      </c>
      <c r="CZ48" s="65">
        <f t="shared" ca="1" si="34"/>
        <v>0.80783644197640647</v>
      </c>
      <c r="DA48" s="66">
        <f t="shared" ca="1" si="35"/>
        <v>31</v>
      </c>
      <c r="DB48" s="67"/>
      <c r="DC48" s="67">
        <v>48</v>
      </c>
      <c r="DD48" s="67">
        <v>4</v>
      </c>
      <c r="DE48" s="67">
        <v>7</v>
      </c>
      <c r="DG48" s="65">
        <f t="shared" ca="1" si="36"/>
        <v>0.11136870940564259</v>
      </c>
      <c r="DH48" s="66">
        <f t="shared" ca="1" si="37"/>
        <v>121</v>
      </c>
      <c r="DI48" s="67"/>
      <c r="DJ48" s="67">
        <v>48</v>
      </c>
      <c r="DK48" s="67">
        <v>4</v>
      </c>
      <c r="DL48" s="67">
        <v>7</v>
      </c>
      <c r="DN48" s="65">
        <f t="shared" ca="1" si="38"/>
        <v>1.3971309964638245E-2</v>
      </c>
      <c r="DO48" s="66">
        <f t="shared" ca="1" si="39"/>
        <v>140</v>
      </c>
      <c r="DP48" s="67"/>
      <c r="DQ48" s="67">
        <v>48</v>
      </c>
      <c r="DR48" s="67">
        <v>4</v>
      </c>
      <c r="DS48" s="67">
        <v>7</v>
      </c>
    </row>
    <row r="49" spans="1:123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L49" s="65"/>
      <c r="CM49" s="66"/>
      <c r="CN49" s="66"/>
      <c r="CO49" s="67"/>
      <c r="CP49" s="67"/>
      <c r="CQ49" s="67"/>
      <c r="CR49" s="67"/>
      <c r="CS49" s="65">
        <f t="shared" ca="1" si="32"/>
        <v>0.26603115580303871</v>
      </c>
      <c r="CT49" s="66">
        <f t="shared" ca="1" si="33"/>
        <v>105</v>
      </c>
      <c r="CU49" s="67"/>
      <c r="CV49" s="67">
        <v>49</v>
      </c>
      <c r="CW49" s="67">
        <v>4</v>
      </c>
      <c r="CX49" s="67">
        <v>8</v>
      </c>
      <c r="CZ49" s="65">
        <f t="shared" ca="1" si="34"/>
        <v>0.54797786170116658</v>
      </c>
      <c r="DA49" s="66">
        <f t="shared" ca="1" si="35"/>
        <v>63</v>
      </c>
      <c r="DB49" s="67"/>
      <c r="DC49" s="67">
        <v>49</v>
      </c>
      <c r="DD49" s="67">
        <v>4</v>
      </c>
      <c r="DE49" s="67">
        <v>8</v>
      </c>
      <c r="DG49" s="65">
        <f t="shared" ca="1" si="36"/>
        <v>5.2717547251371455E-2</v>
      </c>
      <c r="DH49" s="66">
        <f t="shared" ca="1" si="37"/>
        <v>131</v>
      </c>
      <c r="DI49" s="67"/>
      <c r="DJ49" s="67">
        <v>49</v>
      </c>
      <c r="DK49" s="67">
        <v>4</v>
      </c>
      <c r="DL49" s="67">
        <v>8</v>
      </c>
      <c r="DN49" s="65">
        <f t="shared" ca="1" si="38"/>
        <v>0.25451462925468937</v>
      </c>
      <c r="DO49" s="66">
        <f t="shared" ca="1" si="39"/>
        <v>109</v>
      </c>
      <c r="DP49" s="67"/>
      <c r="DQ49" s="67">
        <v>49</v>
      </c>
      <c r="DR49" s="67">
        <v>4</v>
      </c>
      <c r="DS49" s="67">
        <v>8</v>
      </c>
    </row>
    <row r="50" spans="1:123" ht="48.95" customHeight="1" thickBot="1" x14ac:dyDescent="0.3">
      <c r="A50" s="26"/>
      <c r="B50" s="78" t="str">
        <f ca="1">B19</f>
        <v>0.089＋53.118＝</v>
      </c>
      <c r="C50" s="79"/>
      <c r="D50" s="79"/>
      <c r="E50" s="79"/>
      <c r="F50" s="79"/>
      <c r="G50" s="79"/>
      <c r="H50" s="80">
        <f ca="1">H19</f>
        <v>53.207000000000001</v>
      </c>
      <c r="I50" s="80"/>
      <c r="J50" s="81"/>
      <c r="K50" s="9"/>
      <c r="L50" s="26"/>
      <c r="M50" s="78" t="str">
        <f ca="1">M19</f>
        <v>0.06＋46.374＝</v>
      </c>
      <c r="N50" s="79"/>
      <c r="O50" s="79"/>
      <c r="P50" s="79"/>
      <c r="Q50" s="79"/>
      <c r="R50" s="79"/>
      <c r="S50" s="80">
        <f ca="1">S19</f>
        <v>46.433999999999997</v>
      </c>
      <c r="T50" s="80"/>
      <c r="U50" s="81"/>
      <c r="V50" s="9"/>
      <c r="CL50" s="65"/>
      <c r="CM50" s="66"/>
      <c r="CN50" s="66"/>
      <c r="CO50" s="67"/>
      <c r="CP50" s="67"/>
      <c r="CQ50" s="67"/>
      <c r="CR50" s="67"/>
      <c r="CS50" s="65">
        <f t="shared" ca="1" si="32"/>
        <v>0.9393376481582536</v>
      </c>
      <c r="CT50" s="66">
        <f t="shared" ca="1" si="33"/>
        <v>10</v>
      </c>
      <c r="CU50" s="67"/>
      <c r="CV50" s="67">
        <v>50</v>
      </c>
      <c r="CW50" s="67">
        <v>4</v>
      </c>
      <c r="CX50" s="67">
        <v>9</v>
      </c>
      <c r="CZ50" s="65">
        <f t="shared" ca="1" si="34"/>
        <v>0.39025214782831297</v>
      </c>
      <c r="DA50" s="66">
        <f t="shared" ca="1" si="35"/>
        <v>78</v>
      </c>
      <c r="DB50" s="67"/>
      <c r="DC50" s="67">
        <v>50</v>
      </c>
      <c r="DD50" s="67">
        <v>4</v>
      </c>
      <c r="DE50" s="67">
        <v>9</v>
      </c>
      <c r="DG50" s="65">
        <f t="shared" ca="1" si="36"/>
        <v>0.86337595970971082</v>
      </c>
      <c r="DH50" s="66">
        <f t="shared" ca="1" si="37"/>
        <v>19</v>
      </c>
      <c r="DI50" s="67"/>
      <c r="DJ50" s="67">
        <v>50</v>
      </c>
      <c r="DK50" s="67">
        <v>4</v>
      </c>
      <c r="DL50" s="67">
        <v>9</v>
      </c>
      <c r="DN50" s="65">
        <f t="shared" ca="1" si="38"/>
        <v>0.73574001676892908</v>
      </c>
      <c r="DO50" s="66">
        <f t="shared" ca="1" si="39"/>
        <v>38</v>
      </c>
      <c r="DP50" s="67"/>
      <c r="DQ50" s="67">
        <v>50</v>
      </c>
      <c r="DR50" s="67">
        <v>4</v>
      </c>
      <c r="DS50" s="67">
        <v>9</v>
      </c>
    </row>
    <row r="51" spans="1:123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L51" s="65"/>
      <c r="CM51" s="66"/>
      <c r="CN51" s="66"/>
      <c r="CO51" s="67"/>
      <c r="CP51" s="67"/>
      <c r="CQ51" s="67"/>
      <c r="CR51" s="67"/>
      <c r="CS51" s="65">
        <f t="shared" ca="1" si="32"/>
        <v>0.17237777651023889</v>
      </c>
      <c r="CT51" s="66">
        <f t="shared" ca="1" si="33"/>
        <v>123</v>
      </c>
      <c r="CU51" s="67"/>
      <c r="CV51" s="67">
        <v>51</v>
      </c>
      <c r="CW51" s="67">
        <v>5</v>
      </c>
      <c r="CX51" s="67">
        <v>0</v>
      </c>
      <c r="CZ51" s="65">
        <f t="shared" ca="1" si="34"/>
        <v>0.60873353554667786</v>
      </c>
      <c r="DA51" s="66">
        <f t="shared" ca="1" si="35"/>
        <v>56</v>
      </c>
      <c r="DB51" s="67"/>
      <c r="DC51" s="67">
        <v>51</v>
      </c>
      <c r="DD51" s="67">
        <v>5</v>
      </c>
      <c r="DE51" s="67">
        <v>0</v>
      </c>
      <c r="DG51" s="65">
        <f t="shared" ca="1" si="36"/>
        <v>0.74527623055256764</v>
      </c>
      <c r="DH51" s="66">
        <f t="shared" ca="1" si="37"/>
        <v>39</v>
      </c>
      <c r="DI51" s="67"/>
      <c r="DJ51" s="67">
        <v>51</v>
      </c>
      <c r="DK51" s="67">
        <v>5</v>
      </c>
      <c r="DL51" s="67">
        <v>0</v>
      </c>
      <c r="DN51" s="65">
        <f t="shared" ca="1" si="38"/>
        <v>0.37180059866041348</v>
      </c>
      <c r="DO51" s="66">
        <f t="shared" ca="1" si="39"/>
        <v>88</v>
      </c>
      <c r="DP51" s="67"/>
      <c r="DQ51" s="67">
        <v>51</v>
      </c>
      <c r="DR51" s="67">
        <v>5</v>
      </c>
      <c r="DS51" s="67">
        <v>0</v>
      </c>
    </row>
    <row r="52" spans="1:123" ht="53.1" customHeight="1" x14ac:dyDescent="0.25">
      <c r="A52" s="8"/>
      <c r="B52" s="4"/>
      <c r="C52" s="31"/>
      <c r="D52" s="32">
        <f t="shared" ref="D52:I52" ca="1" si="50">D21</f>
        <v>0</v>
      </c>
      <c r="E52" s="33">
        <f t="shared" ca="1" si="50"/>
        <v>0</v>
      </c>
      <c r="F52" s="33" t="str">
        <f t="shared" ca="1" si="50"/>
        <v>.</v>
      </c>
      <c r="G52" s="34">
        <f t="shared" ca="1" si="50"/>
        <v>0</v>
      </c>
      <c r="H52" s="34">
        <f t="shared" ca="1" si="50"/>
        <v>8</v>
      </c>
      <c r="I52" s="34">
        <f t="shared" ca="1" si="50"/>
        <v>9</v>
      </c>
      <c r="J52" s="35"/>
      <c r="K52" s="9"/>
      <c r="L52" s="4"/>
      <c r="M52" s="4"/>
      <c r="N52" s="31"/>
      <c r="O52" s="32">
        <f t="shared" ref="O52:T52" ca="1" si="51">O21</f>
        <v>0</v>
      </c>
      <c r="P52" s="33">
        <f t="shared" ca="1" si="51"/>
        <v>0</v>
      </c>
      <c r="Q52" s="33" t="str">
        <f t="shared" ca="1" si="51"/>
        <v>.</v>
      </c>
      <c r="R52" s="34">
        <f t="shared" ca="1" si="51"/>
        <v>0</v>
      </c>
      <c r="S52" s="34">
        <f t="shared" ca="1" si="51"/>
        <v>6</v>
      </c>
      <c r="T52" s="34">
        <f t="shared" ca="1" si="51"/>
        <v>0</v>
      </c>
      <c r="U52" s="35"/>
      <c r="V52" s="9"/>
      <c r="CL52" s="65"/>
      <c r="CM52" s="66"/>
      <c r="CN52" s="66"/>
      <c r="CO52" s="67"/>
      <c r="CP52" s="67"/>
      <c r="CQ52" s="67"/>
      <c r="CR52" s="67"/>
      <c r="CS52" s="65">
        <f t="shared" ca="1" si="32"/>
        <v>0.71143989712275524</v>
      </c>
      <c r="CT52" s="66">
        <f t="shared" ca="1" si="33"/>
        <v>43</v>
      </c>
      <c r="CU52" s="67"/>
      <c r="CV52" s="67">
        <v>52</v>
      </c>
      <c r="CW52" s="67">
        <v>5</v>
      </c>
      <c r="CX52" s="67">
        <v>1</v>
      </c>
      <c r="CZ52" s="65">
        <f t="shared" ca="1" si="34"/>
        <v>0.52781721274064863</v>
      </c>
      <c r="DA52" s="66">
        <f t="shared" ca="1" si="35"/>
        <v>65</v>
      </c>
      <c r="DB52" s="67"/>
      <c r="DC52" s="67">
        <v>52</v>
      </c>
      <c r="DD52" s="67">
        <v>5</v>
      </c>
      <c r="DE52" s="67">
        <v>1</v>
      </c>
      <c r="DG52" s="65">
        <f t="shared" ca="1" si="36"/>
        <v>0.55698340704118487</v>
      </c>
      <c r="DH52" s="66">
        <f t="shared" ca="1" si="37"/>
        <v>66</v>
      </c>
      <c r="DI52" s="67"/>
      <c r="DJ52" s="67">
        <v>52</v>
      </c>
      <c r="DK52" s="67">
        <v>5</v>
      </c>
      <c r="DL52" s="67">
        <v>1</v>
      </c>
      <c r="DN52" s="65">
        <f t="shared" ca="1" si="38"/>
        <v>0.7863480144886249</v>
      </c>
      <c r="DO52" s="66">
        <f t="shared" ca="1" si="39"/>
        <v>28</v>
      </c>
      <c r="DP52" s="67"/>
      <c r="DQ52" s="67">
        <v>52</v>
      </c>
      <c r="DR52" s="67">
        <v>5</v>
      </c>
      <c r="DS52" s="67">
        <v>1</v>
      </c>
    </row>
    <row r="53" spans="1:123" ht="53.1" customHeight="1" thickBot="1" x14ac:dyDescent="0.3">
      <c r="A53" s="8"/>
      <c r="B53" s="4"/>
      <c r="C53" s="13" t="str">
        <f t="shared" ref="C53:I54" ca="1" si="52">C22</f>
        <v>＋</v>
      </c>
      <c r="D53" s="39">
        <f t="shared" ca="1" si="52"/>
        <v>5</v>
      </c>
      <c r="E53" s="40">
        <f t="shared" ca="1" si="52"/>
        <v>3</v>
      </c>
      <c r="F53" s="40" t="str">
        <f t="shared" ca="1" si="52"/>
        <v>.</v>
      </c>
      <c r="G53" s="41">
        <f t="shared" ca="1" si="52"/>
        <v>1</v>
      </c>
      <c r="H53" s="41">
        <f t="shared" ca="1" si="52"/>
        <v>1</v>
      </c>
      <c r="I53" s="41">
        <f t="shared" ca="1" si="52"/>
        <v>8</v>
      </c>
      <c r="J53" s="35"/>
      <c r="K53" s="9"/>
      <c r="L53" s="4"/>
      <c r="M53" s="4"/>
      <c r="N53" s="13" t="str">
        <f t="shared" ref="N53:T54" ca="1" si="53">N22</f>
        <v>＋</v>
      </c>
      <c r="O53" s="39">
        <f t="shared" ca="1" si="53"/>
        <v>4</v>
      </c>
      <c r="P53" s="40">
        <f t="shared" ca="1" si="53"/>
        <v>6</v>
      </c>
      <c r="Q53" s="40" t="str">
        <f t="shared" ca="1" si="53"/>
        <v>.</v>
      </c>
      <c r="R53" s="41">
        <f t="shared" ca="1" si="53"/>
        <v>3</v>
      </c>
      <c r="S53" s="41">
        <f t="shared" ca="1" si="53"/>
        <v>7</v>
      </c>
      <c r="T53" s="41">
        <f t="shared" ca="1" si="53"/>
        <v>4</v>
      </c>
      <c r="U53" s="35"/>
      <c r="V53" s="9"/>
      <c r="CL53" s="65"/>
      <c r="CM53" s="66"/>
      <c r="CN53" s="66"/>
      <c r="CO53" s="67"/>
      <c r="CP53" s="67"/>
      <c r="CQ53" s="67"/>
      <c r="CR53" s="67"/>
      <c r="CS53" s="65">
        <f t="shared" ca="1" si="32"/>
        <v>0.13368476715834976</v>
      </c>
      <c r="CT53" s="66">
        <f t="shared" ca="1" si="33"/>
        <v>126</v>
      </c>
      <c r="CU53" s="67"/>
      <c r="CV53" s="67">
        <v>53</v>
      </c>
      <c r="CW53" s="67">
        <v>5</v>
      </c>
      <c r="CX53" s="67">
        <v>2</v>
      </c>
      <c r="CZ53" s="65">
        <f t="shared" ca="1" si="34"/>
        <v>0.9582380328358614</v>
      </c>
      <c r="DA53" s="66">
        <f t="shared" ca="1" si="35"/>
        <v>5</v>
      </c>
      <c r="DB53" s="67"/>
      <c r="DC53" s="67">
        <v>53</v>
      </c>
      <c r="DD53" s="67">
        <v>5</v>
      </c>
      <c r="DE53" s="67">
        <v>2</v>
      </c>
      <c r="DG53" s="65">
        <f t="shared" ca="1" si="36"/>
        <v>0.83402831897952934</v>
      </c>
      <c r="DH53" s="66">
        <f t="shared" ca="1" si="37"/>
        <v>29</v>
      </c>
      <c r="DI53" s="67"/>
      <c r="DJ53" s="67">
        <v>53</v>
      </c>
      <c r="DK53" s="67">
        <v>5</v>
      </c>
      <c r="DL53" s="67">
        <v>2</v>
      </c>
      <c r="DN53" s="65">
        <f t="shared" ca="1" si="38"/>
        <v>0.19697881325603883</v>
      </c>
      <c r="DO53" s="66">
        <f t="shared" ca="1" si="39"/>
        <v>118</v>
      </c>
      <c r="DP53" s="67"/>
      <c r="DQ53" s="67">
        <v>53</v>
      </c>
      <c r="DR53" s="67">
        <v>5</v>
      </c>
      <c r="DS53" s="67">
        <v>2</v>
      </c>
    </row>
    <row r="54" spans="1:123" ht="53.1" customHeight="1" x14ac:dyDescent="0.25">
      <c r="A54" s="8"/>
      <c r="B54" s="4"/>
      <c r="C54" s="42"/>
      <c r="D54" s="54">
        <f t="shared" ca="1" si="52"/>
        <v>5</v>
      </c>
      <c r="E54" s="55">
        <f t="shared" ca="1" si="52"/>
        <v>3</v>
      </c>
      <c r="F54" s="55" t="str">
        <f t="shared" si="52"/>
        <v>.</v>
      </c>
      <c r="G54" s="56">
        <f t="shared" ca="1" si="52"/>
        <v>2</v>
      </c>
      <c r="H54" s="57">
        <f t="shared" ca="1" si="52"/>
        <v>0</v>
      </c>
      <c r="I54" s="57">
        <f t="shared" ca="1" si="52"/>
        <v>7</v>
      </c>
      <c r="J54" s="58"/>
      <c r="K54" s="9"/>
      <c r="L54" s="4"/>
      <c r="M54" s="4"/>
      <c r="N54" s="42"/>
      <c r="O54" s="54">
        <f t="shared" ca="1" si="53"/>
        <v>4</v>
      </c>
      <c r="P54" s="55">
        <f t="shared" ca="1" si="53"/>
        <v>6</v>
      </c>
      <c r="Q54" s="55" t="str">
        <f t="shared" si="53"/>
        <v>.</v>
      </c>
      <c r="R54" s="56">
        <f t="shared" ca="1" si="53"/>
        <v>4</v>
      </c>
      <c r="S54" s="57">
        <f t="shared" ca="1" si="53"/>
        <v>3</v>
      </c>
      <c r="T54" s="57">
        <f t="shared" ca="1" si="53"/>
        <v>4</v>
      </c>
      <c r="U54" s="58"/>
      <c r="V54" s="9"/>
      <c r="CL54" s="65"/>
      <c r="CM54" s="66"/>
      <c r="CN54" s="66"/>
      <c r="CO54" s="67"/>
      <c r="CP54" s="67"/>
      <c r="CQ54" s="67"/>
      <c r="CR54" s="67"/>
      <c r="CS54" s="65">
        <f t="shared" ca="1" si="32"/>
        <v>0.35806026626967702</v>
      </c>
      <c r="CT54" s="66">
        <f t="shared" ca="1" si="33"/>
        <v>89</v>
      </c>
      <c r="CU54" s="67"/>
      <c r="CV54" s="67">
        <v>54</v>
      </c>
      <c r="CW54" s="67">
        <v>5</v>
      </c>
      <c r="CX54" s="67">
        <v>3</v>
      </c>
      <c r="CZ54" s="65">
        <f t="shared" ca="1" si="34"/>
        <v>0.6652396823445218</v>
      </c>
      <c r="DA54" s="66">
        <f t="shared" ca="1" si="35"/>
        <v>48</v>
      </c>
      <c r="DB54" s="67"/>
      <c r="DC54" s="67">
        <v>54</v>
      </c>
      <c r="DD54" s="67">
        <v>5</v>
      </c>
      <c r="DE54" s="67">
        <v>3</v>
      </c>
      <c r="DG54" s="65">
        <f t="shared" ca="1" si="36"/>
        <v>0.44135809191236186</v>
      </c>
      <c r="DH54" s="66">
        <f t="shared" ca="1" si="37"/>
        <v>86</v>
      </c>
      <c r="DI54" s="67"/>
      <c r="DJ54" s="67">
        <v>54</v>
      </c>
      <c r="DK54" s="67">
        <v>5</v>
      </c>
      <c r="DL54" s="67">
        <v>3</v>
      </c>
      <c r="DN54" s="65">
        <f t="shared" ca="1" si="38"/>
        <v>0.76588154918419982</v>
      </c>
      <c r="DO54" s="66">
        <f t="shared" ca="1" si="39"/>
        <v>33</v>
      </c>
      <c r="DP54" s="67"/>
      <c r="DQ54" s="67">
        <v>54</v>
      </c>
      <c r="DR54" s="67">
        <v>5</v>
      </c>
      <c r="DS54" s="67">
        <v>3</v>
      </c>
    </row>
    <row r="55" spans="1:123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L55" s="65"/>
      <c r="CM55" s="66"/>
      <c r="CN55" s="66"/>
      <c r="CO55" s="67"/>
      <c r="CP55" s="67"/>
      <c r="CQ55" s="67"/>
      <c r="CR55" s="67"/>
      <c r="CS55" s="65">
        <f t="shared" ca="1" si="32"/>
        <v>8.7055667940928227E-2</v>
      </c>
      <c r="CT55" s="66">
        <f t="shared" ca="1" si="33"/>
        <v>132</v>
      </c>
      <c r="CU55" s="67"/>
      <c r="CV55" s="67">
        <v>55</v>
      </c>
      <c r="CW55" s="67">
        <v>5</v>
      </c>
      <c r="CX55" s="67">
        <v>4</v>
      </c>
      <c r="CZ55" s="65">
        <f t="shared" ca="1" si="34"/>
        <v>0.87930861208455968</v>
      </c>
      <c r="DA55" s="66">
        <f t="shared" ca="1" si="35"/>
        <v>16</v>
      </c>
      <c r="DB55" s="67"/>
      <c r="DC55" s="67">
        <v>55</v>
      </c>
      <c r="DD55" s="67">
        <v>5</v>
      </c>
      <c r="DE55" s="67">
        <v>4</v>
      </c>
      <c r="DG55" s="65">
        <f t="shared" ca="1" si="36"/>
        <v>0.61291475637697435</v>
      </c>
      <c r="DH55" s="66">
        <f t="shared" ca="1" si="37"/>
        <v>57</v>
      </c>
      <c r="DI55" s="67"/>
      <c r="DJ55" s="67">
        <v>55</v>
      </c>
      <c r="DK55" s="67">
        <v>5</v>
      </c>
      <c r="DL55" s="67">
        <v>4</v>
      </c>
      <c r="DN55" s="65">
        <f t="shared" ca="1" si="38"/>
        <v>0.12872812185194593</v>
      </c>
      <c r="DO55" s="66">
        <f t="shared" ca="1" si="39"/>
        <v>127</v>
      </c>
      <c r="DP55" s="67"/>
      <c r="DQ55" s="67">
        <v>55</v>
      </c>
      <c r="DR55" s="67">
        <v>5</v>
      </c>
      <c r="DS55" s="67">
        <v>4</v>
      </c>
    </row>
    <row r="56" spans="1:123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L56" s="65"/>
      <c r="CM56" s="66"/>
      <c r="CN56" s="66"/>
      <c r="CO56" s="67"/>
      <c r="CP56" s="67"/>
      <c r="CQ56" s="67"/>
      <c r="CR56" s="67"/>
      <c r="CS56" s="65">
        <f t="shared" ca="1" si="32"/>
        <v>0.14810256854700243</v>
      </c>
      <c r="CT56" s="66">
        <f t="shared" ca="1" si="33"/>
        <v>125</v>
      </c>
      <c r="CU56" s="67"/>
      <c r="CV56" s="67">
        <v>56</v>
      </c>
      <c r="CW56" s="67">
        <v>5</v>
      </c>
      <c r="CX56" s="67">
        <v>5</v>
      </c>
      <c r="CZ56" s="65">
        <f t="shared" ca="1" si="34"/>
        <v>0.29301386684218333</v>
      </c>
      <c r="DA56" s="66">
        <f t="shared" ca="1" si="35"/>
        <v>95</v>
      </c>
      <c r="DB56" s="67"/>
      <c r="DC56" s="67">
        <v>56</v>
      </c>
      <c r="DD56" s="67">
        <v>5</v>
      </c>
      <c r="DE56" s="67">
        <v>5</v>
      </c>
      <c r="DG56" s="65">
        <f t="shared" ca="1" si="36"/>
        <v>0.34191803228944928</v>
      </c>
      <c r="DH56" s="66">
        <f t="shared" ca="1" si="37"/>
        <v>102</v>
      </c>
      <c r="DI56" s="67"/>
      <c r="DJ56" s="67">
        <v>56</v>
      </c>
      <c r="DK56" s="67">
        <v>5</v>
      </c>
      <c r="DL56" s="67">
        <v>5</v>
      </c>
      <c r="DN56" s="65">
        <f t="shared" ca="1" si="38"/>
        <v>0.57582418186190387</v>
      </c>
      <c r="DO56" s="66">
        <f t="shared" ca="1" si="39"/>
        <v>62</v>
      </c>
      <c r="DP56" s="67"/>
      <c r="DQ56" s="67">
        <v>56</v>
      </c>
      <c r="DR56" s="67">
        <v>5</v>
      </c>
      <c r="DS56" s="67">
        <v>5</v>
      </c>
    </row>
    <row r="57" spans="1:123" ht="48.95" customHeight="1" thickBot="1" x14ac:dyDescent="0.3">
      <c r="A57" s="26"/>
      <c r="B57" s="78" t="str">
        <f ca="1">B26</f>
        <v>8.901＋27.983＝</v>
      </c>
      <c r="C57" s="79"/>
      <c r="D57" s="79"/>
      <c r="E57" s="79"/>
      <c r="F57" s="79"/>
      <c r="G57" s="79"/>
      <c r="H57" s="80">
        <f ca="1">H26</f>
        <v>36.884</v>
      </c>
      <c r="I57" s="80"/>
      <c r="J57" s="81"/>
      <c r="K57" s="9"/>
      <c r="L57" s="26"/>
      <c r="M57" s="78" t="str">
        <f ca="1">M26</f>
        <v>70.985＋2.604＝</v>
      </c>
      <c r="N57" s="79"/>
      <c r="O57" s="79"/>
      <c r="P57" s="79"/>
      <c r="Q57" s="79"/>
      <c r="R57" s="79"/>
      <c r="S57" s="80">
        <f ca="1">S26</f>
        <v>73.588999999999999</v>
      </c>
      <c r="T57" s="80"/>
      <c r="U57" s="81"/>
      <c r="V57" s="9"/>
      <c r="CL57" s="65"/>
      <c r="CM57" s="66"/>
      <c r="CN57" s="66"/>
      <c r="CO57" s="67"/>
      <c r="CP57" s="67"/>
      <c r="CQ57" s="67"/>
      <c r="CR57" s="67"/>
      <c r="CS57" s="65">
        <f t="shared" ca="1" si="32"/>
        <v>0.67189772436939144</v>
      </c>
      <c r="CT57" s="66">
        <f t="shared" ca="1" si="33"/>
        <v>46</v>
      </c>
      <c r="CU57" s="67"/>
      <c r="CV57" s="67">
        <v>57</v>
      </c>
      <c r="CW57" s="67">
        <v>5</v>
      </c>
      <c r="CX57" s="67">
        <v>6</v>
      </c>
      <c r="CZ57" s="65">
        <f t="shared" ca="1" si="34"/>
        <v>0.88143964792158735</v>
      </c>
      <c r="DA57" s="66">
        <f t="shared" ca="1" si="35"/>
        <v>15</v>
      </c>
      <c r="DB57" s="67"/>
      <c r="DC57" s="67">
        <v>57</v>
      </c>
      <c r="DD57" s="67">
        <v>5</v>
      </c>
      <c r="DE57" s="67">
        <v>6</v>
      </c>
      <c r="DG57" s="65">
        <f t="shared" ca="1" si="36"/>
        <v>0.84977146525142799</v>
      </c>
      <c r="DH57" s="66">
        <f t="shared" ca="1" si="37"/>
        <v>21</v>
      </c>
      <c r="DI57" s="67"/>
      <c r="DJ57" s="67">
        <v>57</v>
      </c>
      <c r="DK57" s="67">
        <v>5</v>
      </c>
      <c r="DL57" s="67">
        <v>6</v>
      </c>
      <c r="DN57" s="65">
        <f t="shared" ca="1" si="38"/>
        <v>0.67918203552382828</v>
      </c>
      <c r="DO57" s="66">
        <f t="shared" ca="1" si="39"/>
        <v>49</v>
      </c>
      <c r="DP57" s="67"/>
      <c r="DQ57" s="67">
        <v>57</v>
      </c>
      <c r="DR57" s="67">
        <v>5</v>
      </c>
      <c r="DS57" s="67">
        <v>6</v>
      </c>
    </row>
    <row r="58" spans="1:123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L58" s="65"/>
      <c r="CM58" s="66"/>
      <c r="CN58" s="66"/>
      <c r="CO58" s="67"/>
      <c r="CP58" s="67"/>
      <c r="CQ58" s="67"/>
      <c r="CR58" s="67"/>
      <c r="CS58" s="65">
        <f t="shared" ca="1" si="32"/>
        <v>0.7506174434046573</v>
      </c>
      <c r="CT58" s="66">
        <f t="shared" ca="1" si="33"/>
        <v>39</v>
      </c>
      <c r="CU58" s="67"/>
      <c r="CV58" s="67">
        <v>58</v>
      </c>
      <c r="CW58" s="67">
        <v>5</v>
      </c>
      <c r="CX58" s="67">
        <v>7</v>
      </c>
      <c r="CZ58" s="65">
        <f t="shared" ca="1" si="34"/>
        <v>0.34694055998668649</v>
      </c>
      <c r="DA58" s="66">
        <f t="shared" ca="1" si="35"/>
        <v>91</v>
      </c>
      <c r="DB58" s="67"/>
      <c r="DC58" s="67">
        <v>58</v>
      </c>
      <c r="DD58" s="67">
        <v>5</v>
      </c>
      <c r="DE58" s="67">
        <v>7</v>
      </c>
      <c r="DG58" s="65">
        <f t="shared" ca="1" si="36"/>
        <v>0.35816500043220922</v>
      </c>
      <c r="DH58" s="66">
        <f t="shared" ca="1" si="37"/>
        <v>99</v>
      </c>
      <c r="DI58" s="67"/>
      <c r="DJ58" s="67">
        <v>58</v>
      </c>
      <c r="DK58" s="67">
        <v>5</v>
      </c>
      <c r="DL58" s="67">
        <v>7</v>
      </c>
      <c r="DN58" s="65">
        <f t="shared" ca="1" si="38"/>
        <v>0.8300574336467903</v>
      </c>
      <c r="DO58" s="66">
        <f t="shared" ca="1" si="39"/>
        <v>18</v>
      </c>
      <c r="DP58" s="67"/>
      <c r="DQ58" s="67">
        <v>58</v>
      </c>
      <c r="DR58" s="67">
        <v>5</v>
      </c>
      <c r="DS58" s="67">
        <v>7</v>
      </c>
    </row>
    <row r="59" spans="1:123" ht="53.1" customHeight="1" x14ac:dyDescent="0.25">
      <c r="A59" s="8"/>
      <c r="B59" s="4"/>
      <c r="C59" s="31"/>
      <c r="D59" s="32">
        <f t="shared" ref="D59:I59" ca="1" si="54">D28</f>
        <v>0</v>
      </c>
      <c r="E59" s="33">
        <f t="shared" ca="1" si="54"/>
        <v>8</v>
      </c>
      <c r="F59" s="33" t="str">
        <f t="shared" ca="1" si="54"/>
        <v>.</v>
      </c>
      <c r="G59" s="34">
        <f t="shared" ca="1" si="54"/>
        <v>9</v>
      </c>
      <c r="H59" s="34">
        <f t="shared" ca="1" si="54"/>
        <v>0</v>
      </c>
      <c r="I59" s="34">
        <f t="shared" ca="1" si="54"/>
        <v>1</v>
      </c>
      <c r="J59" s="35"/>
      <c r="K59" s="9"/>
      <c r="L59" s="4"/>
      <c r="M59" s="4"/>
      <c r="N59" s="31"/>
      <c r="O59" s="32">
        <f t="shared" ref="O59:T59" ca="1" si="55">O28</f>
        <v>7</v>
      </c>
      <c r="P59" s="33">
        <f t="shared" ca="1" si="55"/>
        <v>0</v>
      </c>
      <c r="Q59" s="33" t="str">
        <f t="shared" ca="1" si="55"/>
        <v>.</v>
      </c>
      <c r="R59" s="34">
        <f t="shared" ca="1" si="55"/>
        <v>9</v>
      </c>
      <c r="S59" s="34">
        <f t="shared" ca="1" si="55"/>
        <v>8</v>
      </c>
      <c r="T59" s="34">
        <f t="shared" ca="1" si="55"/>
        <v>5</v>
      </c>
      <c r="U59" s="35"/>
      <c r="V59" s="9"/>
      <c r="CL59" s="65"/>
      <c r="CM59" s="66"/>
      <c r="CN59" s="66"/>
      <c r="CO59" s="67"/>
      <c r="CP59" s="67"/>
      <c r="CQ59" s="67"/>
      <c r="CR59" s="67"/>
      <c r="CS59" s="65">
        <f t="shared" ca="1" si="32"/>
        <v>1.2042497707283717E-2</v>
      </c>
      <c r="CT59" s="66">
        <f t="shared" ca="1" si="33"/>
        <v>140</v>
      </c>
      <c r="CU59" s="67"/>
      <c r="CV59" s="67">
        <v>59</v>
      </c>
      <c r="CW59" s="67">
        <v>5</v>
      </c>
      <c r="CX59" s="67">
        <v>8</v>
      </c>
      <c r="CZ59" s="65">
        <f t="shared" ca="1" si="34"/>
        <v>0.61576894863219878</v>
      </c>
      <c r="DA59" s="66">
        <f t="shared" ca="1" si="35"/>
        <v>55</v>
      </c>
      <c r="DB59" s="67"/>
      <c r="DC59" s="67">
        <v>59</v>
      </c>
      <c r="DD59" s="67">
        <v>5</v>
      </c>
      <c r="DE59" s="67">
        <v>8</v>
      </c>
      <c r="DG59" s="65">
        <f t="shared" ca="1" si="36"/>
        <v>0.10096764629327992</v>
      </c>
      <c r="DH59" s="66">
        <f t="shared" ca="1" si="37"/>
        <v>123</v>
      </c>
      <c r="DI59" s="67"/>
      <c r="DJ59" s="67">
        <v>59</v>
      </c>
      <c r="DK59" s="67">
        <v>5</v>
      </c>
      <c r="DL59" s="67">
        <v>8</v>
      </c>
      <c r="DN59" s="65">
        <f t="shared" ca="1" si="38"/>
        <v>0.60149401728056962</v>
      </c>
      <c r="DO59" s="66">
        <f t="shared" ca="1" si="39"/>
        <v>57</v>
      </c>
      <c r="DP59" s="67"/>
      <c r="DQ59" s="67">
        <v>59</v>
      </c>
      <c r="DR59" s="67">
        <v>5</v>
      </c>
      <c r="DS59" s="67">
        <v>8</v>
      </c>
    </row>
    <row r="60" spans="1:123" ht="53.1" customHeight="1" thickBot="1" x14ac:dyDescent="0.3">
      <c r="A60" s="8"/>
      <c r="B60" s="4"/>
      <c r="C60" s="13" t="str">
        <f t="shared" ref="C60:I61" ca="1" si="56">C29</f>
        <v>＋</v>
      </c>
      <c r="D60" s="39">
        <f t="shared" ca="1" si="56"/>
        <v>2</v>
      </c>
      <c r="E60" s="40">
        <f t="shared" ca="1" si="56"/>
        <v>7</v>
      </c>
      <c r="F60" s="40" t="str">
        <f t="shared" ca="1" si="56"/>
        <v>.</v>
      </c>
      <c r="G60" s="41">
        <f t="shared" ca="1" si="56"/>
        <v>9</v>
      </c>
      <c r="H60" s="41">
        <f t="shared" ca="1" si="56"/>
        <v>8</v>
      </c>
      <c r="I60" s="41">
        <f t="shared" ca="1" si="56"/>
        <v>3</v>
      </c>
      <c r="J60" s="35"/>
      <c r="K60" s="9"/>
      <c r="L60" s="4"/>
      <c r="M60" s="4"/>
      <c r="N60" s="13" t="str">
        <f t="shared" ref="N60:T61" ca="1" si="57">N29</f>
        <v>＋</v>
      </c>
      <c r="O60" s="39">
        <f t="shared" ca="1" si="57"/>
        <v>0</v>
      </c>
      <c r="P60" s="40">
        <f t="shared" ca="1" si="57"/>
        <v>2</v>
      </c>
      <c r="Q60" s="40" t="str">
        <f t="shared" ca="1" si="57"/>
        <v>.</v>
      </c>
      <c r="R60" s="41">
        <f t="shared" ca="1" si="57"/>
        <v>6</v>
      </c>
      <c r="S60" s="41">
        <f t="shared" ca="1" si="57"/>
        <v>0</v>
      </c>
      <c r="T60" s="41">
        <f t="shared" ca="1" si="57"/>
        <v>4</v>
      </c>
      <c r="U60" s="35"/>
      <c r="V60" s="9"/>
      <c r="CL60" s="65"/>
      <c r="CM60" s="66"/>
      <c r="CN60" s="66"/>
      <c r="CO60" s="67"/>
      <c r="CP60" s="67"/>
      <c r="CQ60" s="67"/>
      <c r="CR60" s="67"/>
      <c r="CS60" s="65">
        <f t="shared" ca="1" si="32"/>
        <v>4.0560299094515528E-2</v>
      </c>
      <c r="CT60" s="66">
        <f t="shared" ca="1" si="33"/>
        <v>137</v>
      </c>
      <c r="CU60" s="67"/>
      <c r="CV60" s="67">
        <v>60</v>
      </c>
      <c r="CW60" s="67">
        <v>5</v>
      </c>
      <c r="CX60" s="67">
        <v>9</v>
      </c>
      <c r="CZ60" s="65">
        <f t="shared" ca="1" si="34"/>
        <v>0.84562880221456238</v>
      </c>
      <c r="DA60" s="66">
        <f t="shared" ca="1" si="35"/>
        <v>24</v>
      </c>
      <c r="DB60" s="67"/>
      <c r="DC60" s="67">
        <v>60</v>
      </c>
      <c r="DD60" s="67">
        <v>5</v>
      </c>
      <c r="DE60" s="67">
        <v>9</v>
      </c>
      <c r="DG60" s="65">
        <f t="shared" ca="1" si="36"/>
        <v>0.57584335208441362</v>
      </c>
      <c r="DH60" s="66">
        <f t="shared" ca="1" si="37"/>
        <v>64</v>
      </c>
      <c r="DI60" s="67"/>
      <c r="DJ60" s="67">
        <v>60</v>
      </c>
      <c r="DK60" s="67">
        <v>5</v>
      </c>
      <c r="DL60" s="67">
        <v>9</v>
      </c>
      <c r="DN60" s="65">
        <f t="shared" ca="1" si="38"/>
        <v>0.90741344429925086</v>
      </c>
      <c r="DO60" s="66">
        <f t="shared" ca="1" si="39"/>
        <v>8</v>
      </c>
      <c r="DP60" s="67"/>
      <c r="DQ60" s="67">
        <v>60</v>
      </c>
      <c r="DR60" s="67">
        <v>5</v>
      </c>
      <c r="DS60" s="67">
        <v>9</v>
      </c>
    </row>
    <row r="61" spans="1:123" ht="53.1" customHeight="1" x14ac:dyDescent="0.25">
      <c r="A61" s="8"/>
      <c r="B61" s="4"/>
      <c r="C61" s="42"/>
      <c r="D61" s="54">
        <f t="shared" ca="1" si="56"/>
        <v>3</v>
      </c>
      <c r="E61" s="55">
        <f t="shared" ca="1" si="56"/>
        <v>6</v>
      </c>
      <c r="F61" s="55" t="str">
        <f t="shared" si="56"/>
        <v>.</v>
      </c>
      <c r="G61" s="56">
        <f t="shared" ca="1" si="56"/>
        <v>8</v>
      </c>
      <c r="H61" s="57">
        <f t="shared" ca="1" si="56"/>
        <v>8</v>
      </c>
      <c r="I61" s="57">
        <f t="shared" ca="1" si="56"/>
        <v>4</v>
      </c>
      <c r="J61" s="58"/>
      <c r="K61" s="9"/>
      <c r="L61" s="4"/>
      <c r="M61" s="4"/>
      <c r="N61" s="42"/>
      <c r="O61" s="54">
        <f t="shared" ca="1" si="57"/>
        <v>7</v>
      </c>
      <c r="P61" s="55">
        <f t="shared" ca="1" si="57"/>
        <v>3</v>
      </c>
      <c r="Q61" s="55" t="str">
        <f t="shared" si="57"/>
        <v>.</v>
      </c>
      <c r="R61" s="56">
        <f t="shared" ca="1" si="57"/>
        <v>5</v>
      </c>
      <c r="S61" s="57">
        <f t="shared" ca="1" si="57"/>
        <v>8</v>
      </c>
      <c r="T61" s="57">
        <f t="shared" ca="1" si="57"/>
        <v>9</v>
      </c>
      <c r="U61" s="58"/>
      <c r="V61" s="9"/>
      <c r="CL61" s="65"/>
      <c r="CM61" s="66"/>
      <c r="CN61" s="66"/>
      <c r="CO61" s="67"/>
      <c r="CP61" s="67"/>
      <c r="CQ61" s="67"/>
      <c r="CR61" s="67"/>
      <c r="CS61" s="65">
        <f t="shared" ca="1" si="32"/>
        <v>0.60376138740990859</v>
      </c>
      <c r="CT61" s="66">
        <f t="shared" ca="1" si="33"/>
        <v>60</v>
      </c>
      <c r="CU61" s="67"/>
      <c r="CV61" s="67">
        <v>61</v>
      </c>
      <c r="CW61" s="67">
        <v>6</v>
      </c>
      <c r="CX61" s="67">
        <v>0</v>
      </c>
      <c r="CZ61" s="65">
        <f t="shared" ca="1" si="34"/>
        <v>0.4445779145561578</v>
      </c>
      <c r="DA61" s="66">
        <f t="shared" ca="1" si="35"/>
        <v>75</v>
      </c>
      <c r="DB61" s="67"/>
      <c r="DC61" s="67">
        <v>61</v>
      </c>
      <c r="DD61" s="67">
        <v>6</v>
      </c>
      <c r="DE61" s="67">
        <v>0</v>
      </c>
      <c r="DG61" s="65">
        <f t="shared" ca="1" si="36"/>
        <v>5.494765741298524E-2</v>
      </c>
      <c r="DH61" s="66">
        <f t="shared" ca="1" si="37"/>
        <v>130</v>
      </c>
      <c r="DI61" s="67"/>
      <c r="DJ61" s="67">
        <v>61</v>
      </c>
      <c r="DK61" s="67">
        <v>6</v>
      </c>
      <c r="DL61" s="67">
        <v>0</v>
      </c>
      <c r="DN61" s="65">
        <f t="shared" ca="1" si="38"/>
        <v>0.10962047411736564</v>
      </c>
      <c r="DO61" s="66">
        <f t="shared" ca="1" si="39"/>
        <v>130</v>
      </c>
      <c r="DP61" s="67"/>
      <c r="DQ61" s="67">
        <v>61</v>
      </c>
      <c r="DR61" s="67">
        <v>6</v>
      </c>
      <c r="DS61" s="67">
        <v>0</v>
      </c>
    </row>
    <row r="62" spans="1:123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L62" s="65"/>
      <c r="CM62" s="66"/>
      <c r="CN62" s="66"/>
      <c r="CO62" s="67"/>
      <c r="CP62" s="67"/>
      <c r="CQ62" s="67"/>
      <c r="CR62" s="67"/>
      <c r="CS62" s="65">
        <f t="shared" ca="1" si="32"/>
        <v>0.54960236554166964</v>
      </c>
      <c r="CT62" s="66">
        <f t="shared" ca="1" si="33"/>
        <v>65</v>
      </c>
      <c r="CU62" s="67"/>
      <c r="CV62" s="67">
        <v>62</v>
      </c>
      <c r="CW62" s="67">
        <v>6</v>
      </c>
      <c r="CX62" s="67">
        <v>1</v>
      </c>
      <c r="CZ62" s="65">
        <f t="shared" ca="1" si="34"/>
        <v>0.82130524553417605</v>
      </c>
      <c r="DA62" s="66">
        <f t="shared" ca="1" si="35"/>
        <v>30</v>
      </c>
      <c r="DB62" s="67"/>
      <c r="DC62" s="67">
        <v>62</v>
      </c>
      <c r="DD62" s="67">
        <v>6</v>
      </c>
      <c r="DE62" s="67">
        <v>1</v>
      </c>
      <c r="DG62" s="65">
        <f t="shared" ca="1" si="36"/>
        <v>0.88710438604174346</v>
      </c>
      <c r="DH62" s="66">
        <f t="shared" ca="1" si="37"/>
        <v>16</v>
      </c>
      <c r="DI62" s="67"/>
      <c r="DJ62" s="67">
        <v>62</v>
      </c>
      <c r="DK62" s="67">
        <v>6</v>
      </c>
      <c r="DL62" s="67">
        <v>1</v>
      </c>
      <c r="DN62" s="65">
        <f t="shared" ca="1" si="38"/>
        <v>0.4995326357196499</v>
      </c>
      <c r="DO62" s="66">
        <f t="shared" ca="1" si="39"/>
        <v>73</v>
      </c>
      <c r="DP62" s="67"/>
      <c r="DQ62" s="67">
        <v>62</v>
      </c>
      <c r="DR62" s="67">
        <v>6</v>
      </c>
      <c r="DS62" s="67">
        <v>1</v>
      </c>
    </row>
    <row r="63" spans="1:123" x14ac:dyDescent="0.25">
      <c r="CL63" s="65"/>
      <c r="CM63" s="66"/>
      <c r="CN63" s="66"/>
      <c r="CO63" s="67"/>
      <c r="CP63" s="67"/>
      <c r="CQ63" s="67"/>
      <c r="CR63" s="67"/>
      <c r="CS63" s="65">
        <f t="shared" ca="1" si="32"/>
        <v>0.52025693714492871</v>
      </c>
      <c r="CT63" s="66">
        <f t="shared" ca="1" si="33"/>
        <v>67</v>
      </c>
      <c r="CV63" s="67">
        <v>63</v>
      </c>
      <c r="CW63" s="67">
        <v>6</v>
      </c>
      <c r="CX63" s="67">
        <v>2</v>
      </c>
      <c r="CZ63" s="65">
        <f t="shared" ca="1" si="34"/>
        <v>0.51933810589830709</v>
      </c>
      <c r="DA63" s="66">
        <f t="shared" ca="1" si="35"/>
        <v>66</v>
      </c>
      <c r="DC63" s="67">
        <v>63</v>
      </c>
      <c r="DD63" s="67">
        <v>6</v>
      </c>
      <c r="DE63" s="67">
        <v>2</v>
      </c>
      <c r="DG63" s="65">
        <f t="shared" ca="1" si="36"/>
        <v>0.49997252443549089</v>
      </c>
      <c r="DH63" s="66">
        <f t="shared" ca="1" si="37"/>
        <v>77</v>
      </c>
      <c r="DJ63" s="67">
        <v>63</v>
      </c>
      <c r="DK63" s="67">
        <v>6</v>
      </c>
      <c r="DL63" s="67">
        <v>2</v>
      </c>
      <c r="DN63" s="65">
        <f t="shared" ca="1" si="38"/>
        <v>0.67359464872728636</v>
      </c>
      <c r="DO63" s="66">
        <f t="shared" ca="1" si="39"/>
        <v>50</v>
      </c>
      <c r="DQ63" s="67">
        <v>63</v>
      </c>
      <c r="DR63" s="67">
        <v>6</v>
      </c>
      <c r="DS63" s="67">
        <v>2</v>
      </c>
    </row>
    <row r="64" spans="1:123" x14ac:dyDescent="0.25">
      <c r="CL64" s="65"/>
      <c r="CM64" s="66"/>
      <c r="CN64" s="66"/>
      <c r="CO64" s="67"/>
      <c r="CP64" s="67"/>
      <c r="CQ64" s="67"/>
      <c r="CR64" s="67"/>
      <c r="CS64" s="65">
        <f t="shared" ca="1" si="32"/>
        <v>0.64300061671220765</v>
      </c>
      <c r="CT64" s="66">
        <f t="shared" ca="1" si="33"/>
        <v>50</v>
      </c>
      <c r="CV64" s="67">
        <v>64</v>
      </c>
      <c r="CW64" s="67">
        <v>6</v>
      </c>
      <c r="CX64" s="67">
        <v>3</v>
      </c>
      <c r="CZ64" s="65">
        <f t="shared" ca="1" si="34"/>
        <v>0.83186916654972187</v>
      </c>
      <c r="DA64" s="66">
        <f t="shared" ca="1" si="35"/>
        <v>29</v>
      </c>
      <c r="DC64" s="67">
        <v>64</v>
      </c>
      <c r="DD64" s="67">
        <v>6</v>
      </c>
      <c r="DE64" s="67">
        <v>3</v>
      </c>
      <c r="DG64" s="65">
        <f t="shared" ca="1" si="36"/>
        <v>0.96253921164714373</v>
      </c>
      <c r="DH64" s="66">
        <f t="shared" ca="1" si="37"/>
        <v>7</v>
      </c>
      <c r="DJ64" s="67">
        <v>64</v>
      </c>
      <c r="DK64" s="67">
        <v>6</v>
      </c>
      <c r="DL64" s="67">
        <v>3</v>
      </c>
      <c r="DN64" s="65">
        <f t="shared" ca="1" si="38"/>
        <v>7.5695459036884238E-2</v>
      </c>
      <c r="DO64" s="66">
        <f t="shared" ca="1" si="39"/>
        <v>134</v>
      </c>
      <c r="DQ64" s="67">
        <v>64</v>
      </c>
      <c r="DR64" s="67">
        <v>6</v>
      </c>
      <c r="DS64" s="67">
        <v>3</v>
      </c>
    </row>
    <row r="65" spans="90:123" x14ac:dyDescent="0.25">
      <c r="CL65" s="65"/>
      <c r="CM65" s="66"/>
      <c r="CN65" s="66"/>
      <c r="CO65" s="67"/>
      <c r="CP65" s="67"/>
      <c r="CQ65" s="67"/>
      <c r="CR65" s="67"/>
      <c r="CS65" s="65">
        <f t="shared" ca="1" si="32"/>
        <v>0.13013484561978039</v>
      </c>
      <c r="CT65" s="66">
        <f t="shared" ca="1" si="33"/>
        <v>128</v>
      </c>
      <c r="CV65" s="67">
        <v>65</v>
      </c>
      <c r="CW65" s="67">
        <v>6</v>
      </c>
      <c r="CX65" s="67">
        <v>4</v>
      </c>
      <c r="CZ65" s="65">
        <f t="shared" ca="1" si="34"/>
        <v>0.29276512421356937</v>
      </c>
      <c r="DA65" s="66">
        <f t="shared" ca="1" si="35"/>
        <v>96</v>
      </c>
      <c r="DC65" s="67">
        <v>65</v>
      </c>
      <c r="DD65" s="67">
        <v>6</v>
      </c>
      <c r="DE65" s="67">
        <v>4</v>
      </c>
      <c r="DG65" s="65">
        <f t="shared" ca="1" si="36"/>
        <v>6.0179518271139099E-2</v>
      </c>
      <c r="DH65" s="66">
        <f t="shared" ca="1" si="37"/>
        <v>127</v>
      </c>
      <c r="DJ65" s="67">
        <v>65</v>
      </c>
      <c r="DK65" s="67">
        <v>6</v>
      </c>
      <c r="DL65" s="67">
        <v>4</v>
      </c>
      <c r="DN65" s="65">
        <f t="shared" ca="1" si="38"/>
        <v>0.92988491433728937</v>
      </c>
      <c r="DO65" s="66">
        <f t="shared" ca="1" si="39"/>
        <v>6</v>
      </c>
      <c r="DQ65" s="67">
        <v>65</v>
      </c>
      <c r="DR65" s="67">
        <v>6</v>
      </c>
      <c r="DS65" s="67">
        <v>4</v>
      </c>
    </row>
    <row r="66" spans="90:123" x14ac:dyDescent="0.25">
      <c r="CL66" s="65"/>
      <c r="CM66" s="66"/>
      <c r="CN66" s="66"/>
      <c r="CO66" s="67"/>
      <c r="CP66" s="67"/>
      <c r="CQ66" s="67"/>
      <c r="CR66" s="67"/>
      <c r="CS66" s="65">
        <f t="shared" ref="CS66:CS129" ca="1" si="58">RAND()</f>
        <v>0.51343113840881582</v>
      </c>
      <c r="CT66" s="66">
        <f t="shared" ref="CT66:CT129" ca="1" si="59">RANK(CS66,$CS$1:$CS$200,)</f>
        <v>68</v>
      </c>
      <c r="CV66" s="67">
        <v>66</v>
      </c>
      <c r="CW66" s="67">
        <v>6</v>
      </c>
      <c r="CX66" s="67">
        <v>5</v>
      </c>
      <c r="CZ66" s="65">
        <f t="shared" ref="CZ66:CZ129" ca="1" si="60">RAND()</f>
        <v>0.84766399562116101</v>
      </c>
      <c r="DA66" s="66">
        <f t="shared" ref="DA66:DA129" ca="1" si="61">RANK(CZ66,$CZ$1:$CZ$200,)</f>
        <v>23</v>
      </c>
      <c r="DC66" s="67">
        <v>66</v>
      </c>
      <c r="DD66" s="67">
        <v>6</v>
      </c>
      <c r="DE66" s="67">
        <v>5</v>
      </c>
      <c r="DG66" s="65">
        <f t="shared" ref="DG66:DG129" ca="1" si="62">RAND()</f>
        <v>0.17743495308507462</v>
      </c>
      <c r="DH66" s="66">
        <f t="shared" ref="DH66:DH129" ca="1" si="63">RANK(DG66,$DG$1:$DG$200,)</f>
        <v>113</v>
      </c>
      <c r="DJ66" s="67">
        <v>66</v>
      </c>
      <c r="DK66" s="67">
        <v>6</v>
      </c>
      <c r="DL66" s="67">
        <v>5</v>
      </c>
      <c r="DN66" s="65">
        <f t="shared" ref="DN66:DN129" ca="1" si="64">RAND()</f>
        <v>0.3981972907502177</v>
      </c>
      <c r="DO66" s="66">
        <f t="shared" ref="DO66:DO129" ca="1" si="65">RANK(DN66,$DN$1:$DN$200,)</f>
        <v>84</v>
      </c>
      <c r="DQ66" s="67">
        <v>66</v>
      </c>
      <c r="DR66" s="67">
        <v>6</v>
      </c>
      <c r="DS66" s="67">
        <v>5</v>
      </c>
    </row>
    <row r="67" spans="90:123" x14ac:dyDescent="0.25">
      <c r="CL67" s="65"/>
      <c r="CM67" s="66"/>
      <c r="CN67" s="66"/>
      <c r="CO67" s="67"/>
      <c r="CP67" s="67"/>
      <c r="CQ67" s="67"/>
      <c r="CR67" s="67"/>
      <c r="CS67" s="65">
        <f t="shared" ca="1" si="58"/>
        <v>0.82903777546221435</v>
      </c>
      <c r="CT67" s="66">
        <f t="shared" ca="1" si="59"/>
        <v>24</v>
      </c>
      <c r="CV67" s="67">
        <v>67</v>
      </c>
      <c r="CW67" s="67">
        <v>6</v>
      </c>
      <c r="CX67" s="67">
        <v>6</v>
      </c>
      <c r="CZ67" s="65">
        <f t="shared" ca="1" si="60"/>
        <v>0.46629850476309764</v>
      </c>
      <c r="DA67" s="66">
        <f t="shared" ca="1" si="61"/>
        <v>70</v>
      </c>
      <c r="DC67" s="67">
        <v>67</v>
      </c>
      <c r="DD67" s="67">
        <v>6</v>
      </c>
      <c r="DE67" s="67">
        <v>6</v>
      </c>
      <c r="DG67" s="65">
        <f t="shared" ca="1" si="62"/>
        <v>0.99327827403680147</v>
      </c>
      <c r="DH67" s="66">
        <f t="shared" ca="1" si="63"/>
        <v>4</v>
      </c>
      <c r="DJ67" s="67">
        <v>67</v>
      </c>
      <c r="DK67" s="67">
        <v>6</v>
      </c>
      <c r="DL67" s="67">
        <v>6</v>
      </c>
      <c r="DN67" s="65">
        <f t="shared" ca="1" si="64"/>
        <v>0.80192440846570923</v>
      </c>
      <c r="DO67" s="66">
        <f t="shared" ca="1" si="65"/>
        <v>24</v>
      </c>
      <c r="DQ67" s="67">
        <v>67</v>
      </c>
      <c r="DR67" s="67">
        <v>6</v>
      </c>
      <c r="DS67" s="67">
        <v>6</v>
      </c>
    </row>
    <row r="68" spans="90:123" x14ac:dyDescent="0.25">
      <c r="CL68" s="65"/>
      <c r="CM68" s="66"/>
      <c r="CN68" s="66"/>
      <c r="CO68" s="67"/>
      <c r="CP68" s="67"/>
      <c r="CQ68" s="67"/>
      <c r="CR68" s="67"/>
      <c r="CS68" s="65">
        <f t="shared" ca="1" si="58"/>
        <v>0.90183182421097363</v>
      </c>
      <c r="CT68" s="66">
        <f t="shared" ca="1" si="59"/>
        <v>16</v>
      </c>
      <c r="CV68" s="67">
        <v>68</v>
      </c>
      <c r="CW68" s="67">
        <v>6</v>
      </c>
      <c r="CX68" s="67">
        <v>7</v>
      </c>
      <c r="CZ68" s="65">
        <f t="shared" ca="1" si="60"/>
        <v>0.20429900918809796</v>
      </c>
      <c r="DA68" s="66">
        <f t="shared" ca="1" si="61"/>
        <v>109</v>
      </c>
      <c r="DC68" s="67">
        <v>68</v>
      </c>
      <c r="DD68" s="67">
        <v>6</v>
      </c>
      <c r="DE68" s="67">
        <v>7</v>
      </c>
      <c r="DG68" s="65">
        <f t="shared" ca="1" si="62"/>
        <v>0.55014253697449877</v>
      </c>
      <c r="DH68" s="66">
        <f t="shared" ca="1" si="63"/>
        <v>67</v>
      </c>
      <c r="DJ68" s="67">
        <v>68</v>
      </c>
      <c r="DK68" s="67">
        <v>6</v>
      </c>
      <c r="DL68" s="67">
        <v>7</v>
      </c>
      <c r="DN68" s="65">
        <f t="shared" ca="1" si="64"/>
        <v>0.43414771208614467</v>
      </c>
      <c r="DO68" s="66">
        <f t="shared" ca="1" si="65"/>
        <v>79</v>
      </c>
      <c r="DQ68" s="67">
        <v>68</v>
      </c>
      <c r="DR68" s="67">
        <v>6</v>
      </c>
      <c r="DS68" s="67">
        <v>7</v>
      </c>
    </row>
    <row r="69" spans="90:123" x14ac:dyDescent="0.25">
      <c r="CL69" s="65"/>
      <c r="CM69" s="66"/>
      <c r="CN69" s="66"/>
      <c r="CO69" s="67"/>
      <c r="CP69" s="67"/>
      <c r="CQ69" s="67"/>
      <c r="CR69" s="67"/>
      <c r="CS69" s="65">
        <f t="shared" ca="1" si="58"/>
        <v>0.93382987672495976</v>
      </c>
      <c r="CT69" s="66">
        <f t="shared" ca="1" si="59"/>
        <v>12</v>
      </c>
      <c r="CV69" s="67">
        <v>69</v>
      </c>
      <c r="CW69" s="67">
        <v>6</v>
      </c>
      <c r="CX69" s="67">
        <v>8</v>
      </c>
      <c r="CZ69" s="65">
        <f t="shared" ca="1" si="60"/>
        <v>0.14722742205147976</v>
      </c>
      <c r="DA69" s="66">
        <f t="shared" ca="1" si="61"/>
        <v>120</v>
      </c>
      <c r="DC69" s="67">
        <v>69</v>
      </c>
      <c r="DD69" s="67">
        <v>6</v>
      </c>
      <c r="DE69" s="67">
        <v>8</v>
      </c>
      <c r="DG69" s="65">
        <f t="shared" ca="1" si="62"/>
        <v>0.35734769608762973</v>
      </c>
      <c r="DH69" s="66">
        <f t="shared" ca="1" si="63"/>
        <v>100</v>
      </c>
      <c r="DJ69" s="67">
        <v>69</v>
      </c>
      <c r="DK69" s="67">
        <v>6</v>
      </c>
      <c r="DL69" s="67">
        <v>8</v>
      </c>
      <c r="DN69" s="65">
        <f t="shared" ca="1" si="64"/>
        <v>0.64736313585818506</v>
      </c>
      <c r="DO69" s="66">
        <f t="shared" ca="1" si="65"/>
        <v>53</v>
      </c>
      <c r="DQ69" s="67">
        <v>69</v>
      </c>
      <c r="DR69" s="67">
        <v>6</v>
      </c>
      <c r="DS69" s="67">
        <v>8</v>
      </c>
    </row>
    <row r="70" spans="90:123" x14ac:dyDescent="0.25">
      <c r="CL70" s="65"/>
      <c r="CM70" s="66"/>
      <c r="CN70" s="66"/>
      <c r="CO70" s="67"/>
      <c r="CP70" s="67"/>
      <c r="CQ70" s="67"/>
      <c r="CR70" s="67"/>
      <c r="CS70" s="65">
        <f t="shared" ca="1" si="58"/>
        <v>0.28160921733361299</v>
      </c>
      <c r="CT70" s="66">
        <f t="shared" ca="1" si="59"/>
        <v>102</v>
      </c>
      <c r="CV70" s="67">
        <v>70</v>
      </c>
      <c r="CW70" s="67">
        <v>6</v>
      </c>
      <c r="CX70" s="67">
        <v>9</v>
      </c>
      <c r="CZ70" s="65">
        <f t="shared" ca="1" si="60"/>
        <v>0.87300330946743454</v>
      </c>
      <c r="DA70" s="66">
        <f t="shared" ca="1" si="61"/>
        <v>19</v>
      </c>
      <c r="DC70" s="67">
        <v>70</v>
      </c>
      <c r="DD70" s="67">
        <v>6</v>
      </c>
      <c r="DE70" s="67">
        <v>9</v>
      </c>
      <c r="DG70" s="65">
        <f t="shared" ca="1" si="62"/>
        <v>1.3946119425920611E-2</v>
      </c>
      <c r="DH70" s="66">
        <f t="shared" ca="1" si="63"/>
        <v>140</v>
      </c>
      <c r="DJ70" s="67">
        <v>70</v>
      </c>
      <c r="DK70" s="67">
        <v>6</v>
      </c>
      <c r="DL70" s="67">
        <v>9</v>
      </c>
      <c r="DN70" s="65">
        <f t="shared" ca="1" si="64"/>
        <v>0.58585177037532654</v>
      </c>
      <c r="DO70" s="66">
        <f t="shared" ca="1" si="65"/>
        <v>61</v>
      </c>
      <c r="DQ70" s="67">
        <v>70</v>
      </c>
      <c r="DR70" s="67">
        <v>6</v>
      </c>
      <c r="DS70" s="67">
        <v>9</v>
      </c>
    </row>
    <row r="71" spans="90:123" x14ac:dyDescent="0.25">
      <c r="CL71" s="65"/>
      <c r="CM71" s="66"/>
      <c r="CN71" s="66"/>
      <c r="CO71" s="67"/>
      <c r="CP71" s="67"/>
      <c r="CQ71" s="67"/>
      <c r="CR71" s="67"/>
      <c r="CS71" s="65">
        <f t="shared" ca="1" si="58"/>
        <v>0.43746163884691203</v>
      </c>
      <c r="CT71" s="66">
        <f t="shared" ca="1" si="59"/>
        <v>79</v>
      </c>
      <c r="CV71" s="67">
        <v>71</v>
      </c>
      <c r="CW71" s="67">
        <v>7</v>
      </c>
      <c r="CX71" s="67">
        <v>0</v>
      </c>
      <c r="CZ71" s="65">
        <f t="shared" ca="1" si="60"/>
        <v>0.9088542308410309</v>
      </c>
      <c r="DA71" s="66">
        <f t="shared" ca="1" si="61"/>
        <v>12</v>
      </c>
      <c r="DC71" s="67">
        <v>71</v>
      </c>
      <c r="DD71" s="67">
        <v>7</v>
      </c>
      <c r="DE71" s="67">
        <v>0</v>
      </c>
      <c r="DG71" s="65">
        <f t="shared" ca="1" si="62"/>
        <v>0.24200252674128941</v>
      </c>
      <c r="DH71" s="66">
        <f t="shared" ca="1" si="63"/>
        <v>105</v>
      </c>
      <c r="DJ71" s="67">
        <v>71</v>
      </c>
      <c r="DK71" s="67">
        <v>7</v>
      </c>
      <c r="DL71" s="67">
        <v>0</v>
      </c>
      <c r="DN71" s="65">
        <f t="shared" ca="1" si="64"/>
        <v>0.50767260036764306</v>
      </c>
      <c r="DO71" s="66">
        <f t="shared" ca="1" si="65"/>
        <v>72</v>
      </c>
      <c r="DQ71" s="67">
        <v>71</v>
      </c>
      <c r="DR71" s="67">
        <v>7</v>
      </c>
      <c r="DS71" s="67">
        <v>0</v>
      </c>
    </row>
    <row r="72" spans="90:123" x14ac:dyDescent="0.25">
      <c r="CL72" s="65"/>
      <c r="CM72" s="66"/>
      <c r="CN72" s="66"/>
      <c r="CO72" s="67"/>
      <c r="CP72" s="67"/>
      <c r="CQ72" s="67"/>
      <c r="CR72" s="67"/>
      <c r="CS72" s="65">
        <f t="shared" ca="1" si="58"/>
        <v>0.20618986345961166</v>
      </c>
      <c r="CT72" s="66">
        <f t="shared" ca="1" si="59"/>
        <v>116</v>
      </c>
      <c r="CV72" s="67">
        <v>72</v>
      </c>
      <c r="CW72" s="67">
        <v>7</v>
      </c>
      <c r="CX72" s="67">
        <v>1</v>
      </c>
      <c r="CZ72" s="65">
        <f t="shared" ca="1" si="60"/>
        <v>9.5821087588905507E-2</v>
      </c>
      <c r="DA72" s="66">
        <f t="shared" ca="1" si="61"/>
        <v>131</v>
      </c>
      <c r="DC72" s="67">
        <v>72</v>
      </c>
      <c r="DD72" s="67">
        <v>7</v>
      </c>
      <c r="DE72" s="67">
        <v>1</v>
      </c>
      <c r="DG72" s="65">
        <f t="shared" ca="1" si="62"/>
        <v>0.50667612533734874</v>
      </c>
      <c r="DH72" s="66">
        <f t="shared" ca="1" si="63"/>
        <v>76</v>
      </c>
      <c r="DJ72" s="67">
        <v>72</v>
      </c>
      <c r="DK72" s="67">
        <v>7</v>
      </c>
      <c r="DL72" s="67">
        <v>1</v>
      </c>
      <c r="DN72" s="65">
        <f t="shared" ca="1" si="64"/>
        <v>0.48515556812612615</v>
      </c>
      <c r="DO72" s="66">
        <f t="shared" ca="1" si="65"/>
        <v>75</v>
      </c>
      <c r="DQ72" s="67">
        <v>72</v>
      </c>
      <c r="DR72" s="67">
        <v>7</v>
      </c>
      <c r="DS72" s="67">
        <v>1</v>
      </c>
    </row>
    <row r="73" spans="90:123" x14ac:dyDescent="0.25">
      <c r="CL73" s="65"/>
      <c r="CM73" s="66"/>
      <c r="CN73" s="66"/>
      <c r="CO73" s="67"/>
      <c r="CP73" s="67"/>
      <c r="CQ73" s="67"/>
      <c r="CR73" s="67"/>
      <c r="CS73" s="65">
        <f t="shared" ca="1" si="58"/>
        <v>0.68648079513091664</v>
      </c>
      <c r="CT73" s="66">
        <f t="shared" ca="1" si="59"/>
        <v>45</v>
      </c>
      <c r="CV73" s="67">
        <v>73</v>
      </c>
      <c r="CW73" s="67">
        <v>7</v>
      </c>
      <c r="CX73" s="67">
        <v>2</v>
      </c>
      <c r="CZ73" s="65">
        <f t="shared" ca="1" si="60"/>
        <v>0.75529675647848438</v>
      </c>
      <c r="DA73" s="66">
        <f t="shared" ca="1" si="61"/>
        <v>39</v>
      </c>
      <c r="DC73" s="67">
        <v>73</v>
      </c>
      <c r="DD73" s="67">
        <v>7</v>
      </c>
      <c r="DE73" s="67">
        <v>2</v>
      </c>
      <c r="DG73" s="65">
        <f t="shared" ca="1" si="62"/>
        <v>0.77754052082405034</v>
      </c>
      <c r="DH73" s="66">
        <f t="shared" ca="1" si="63"/>
        <v>37</v>
      </c>
      <c r="DJ73" s="67">
        <v>73</v>
      </c>
      <c r="DK73" s="67">
        <v>7</v>
      </c>
      <c r="DL73" s="67">
        <v>2</v>
      </c>
      <c r="DN73" s="65">
        <f t="shared" ca="1" si="64"/>
        <v>0.18825431210537591</v>
      </c>
      <c r="DO73" s="66">
        <f t="shared" ca="1" si="65"/>
        <v>120</v>
      </c>
      <c r="DQ73" s="67">
        <v>73</v>
      </c>
      <c r="DR73" s="67">
        <v>7</v>
      </c>
      <c r="DS73" s="67">
        <v>2</v>
      </c>
    </row>
    <row r="74" spans="90:123" x14ac:dyDescent="0.25">
      <c r="CL74" s="65"/>
      <c r="CM74" s="66"/>
      <c r="CN74" s="66"/>
      <c r="CO74" s="67"/>
      <c r="CP74" s="67"/>
      <c r="CQ74" s="67"/>
      <c r="CR74" s="67"/>
      <c r="CS74" s="65">
        <f t="shared" ca="1" si="58"/>
        <v>0.26975799503269171</v>
      </c>
      <c r="CT74" s="66">
        <f t="shared" ca="1" si="59"/>
        <v>104</v>
      </c>
      <c r="CV74" s="67">
        <v>74</v>
      </c>
      <c r="CW74" s="67">
        <v>7</v>
      </c>
      <c r="CX74" s="67">
        <v>3</v>
      </c>
      <c r="CZ74" s="65">
        <f t="shared" ca="1" si="60"/>
        <v>0.19915050163846437</v>
      </c>
      <c r="DA74" s="66">
        <f t="shared" ca="1" si="61"/>
        <v>110</v>
      </c>
      <c r="DC74" s="67">
        <v>74</v>
      </c>
      <c r="DD74" s="67">
        <v>7</v>
      </c>
      <c r="DE74" s="67">
        <v>3</v>
      </c>
      <c r="DG74" s="65">
        <f t="shared" ca="1" si="62"/>
        <v>0.87049244989808749</v>
      </c>
      <c r="DH74" s="66">
        <f t="shared" ca="1" si="63"/>
        <v>18</v>
      </c>
      <c r="DJ74" s="67">
        <v>74</v>
      </c>
      <c r="DK74" s="67">
        <v>7</v>
      </c>
      <c r="DL74" s="67">
        <v>3</v>
      </c>
      <c r="DN74" s="65">
        <f t="shared" ca="1" si="64"/>
        <v>0.48401851781119598</v>
      </c>
      <c r="DO74" s="66">
        <f t="shared" ca="1" si="65"/>
        <v>76</v>
      </c>
      <c r="DQ74" s="67">
        <v>74</v>
      </c>
      <c r="DR74" s="67">
        <v>7</v>
      </c>
      <c r="DS74" s="67">
        <v>3</v>
      </c>
    </row>
    <row r="75" spans="90:123" x14ac:dyDescent="0.25">
      <c r="CL75" s="65"/>
      <c r="CM75" s="66"/>
      <c r="CN75" s="66"/>
      <c r="CO75" s="67"/>
      <c r="CP75" s="67"/>
      <c r="CQ75" s="67"/>
      <c r="CR75" s="67"/>
      <c r="CS75" s="65">
        <f t="shared" ca="1" si="58"/>
        <v>0.4229896454150639</v>
      </c>
      <c r="CT75" s="66">
        <f t="shared" ca="1" si="59"/>
        <v>81</v>
      </c>
      <c r="CV75" s="67">
        <v>75</v>
      </c>
      <c r="CW75" s="67">
        <v>7</v>
      </c>
      <c r="CX75" s="67">
        <v>4</v>
      </c>
      <c r="CZ75" s="65">
        <f t="shared" ca="1" si="60"/>
        <v>0.75558871832384367</v>
      </c>
      <c r="DA75" s="66">
        <f t="shared" ca="1" si="61"/>
        <v>38</v>
      </c>
      <c r="DC75" s="67">
        <v>75</v>
      </c>
      <c r="DD75" s="67">
        <v>7</v>
      </c>
      <c r="DE75" s="67">
        <v>4</v>
      </c>
      <c r="DG75" s="65">
        <f t="shared" ca="1" si="62"/>
        <v>0.73533164311803689</v>
      </c>
      <c r="DH75" s="66">
        <f t="shared" ca="1" si="63"/>
        <v>40</v>
      </c>
      <c r="DJ75" s="67">
        <v>75</v>
      </c>
      <c r="DK75" s="67">
        <v>7</v>
      </c>
      <c r="DL75" s="67">
        <v>4</v>
      </c>
      <c r="DN75" s="65">
        <f t="shared" ca="1" si="64"/>
        <v>0.14362707717953516</v>
      </c>
      <c r="DO75" s="66">
        <f t="shared" ca="1" si="65"/>
        <v>123</v>
      </c>
      <c r="DQ75" s="67">
        <v>75</v>
      </c>
      <c r="DR75" s="67">
        <v>7</v>
      </c>
      <c r="DS75" s="67">
        <v>4</v>
      </c>
    </row>
    <row r="76" spans="90:123" x14ac:dyDescent="0.25">
      <c r="CL76" s="65"/>
      <c r="CM76" s="66"/>
      <c r="CN76" s="66"/>
      <c r="CO76" s="67"/>
      <c r="CP76" s="67"/>
      <c r="CQ76" s="67"/>
      <c r="CR76" s="67"/>
      <c r="CS76" s="65">
        <f t="shared" ca="1" si="58"/>
        <v>0.29176718584743322</v>
      </c>
      <c r="CT76" s="66">
        <f t="shared" ca="1" si="59"/>
        <v>99</v>
      </c>
      <c r="CV76" s="67">
        <v>76</v>
      </c>
      <c r="CW76" s="67">
        <v>7</v>
      </c>
      <c r="CX76" s="67">
        <v>5</v>
      </c>
      <c r="CZ76" s="65">
        <f t="shared" ca="1" si="60"/>
        <v>0.37955725692134901</v>
      </c>
      <c r="DA76" s="66">
        <f t="shared" ca="1" si="61"/>
        <v>82</v>
      </c>
      <c r="DC76" s="67">
        <v>76</v>
      </c>
      <c r="DD76" s="67">
        <v>7</v>
      </c>
      <c r="DE76" s="67">
        <v>5</v>
      </c>
      <c r="DG76" s="65">
        <f t="shared" ca="1" si="62"/>
        <v>0.95858444258102571</v>
      </c>
      <c r="DH76" s="66">
        <f t="shared" ca="1" si="63"/>
        <v>8</v>
      </c>
      <c r="DJ76" s="67">
        <v>76</v>
      </c>
      <c r="DK76" s="67">
        <v>7</v>
      </c>
      <c r="DL76" s="67">
        <v>5</v>
      </c>
      <c r="DN76" s="65">
        <f t="shared" ca="1" si="64"/>
        <v>0.34014773219089312</v>
      </c>
      <c r="DO76" s="66">
        <f t="shared" ca="1" si="65"/>
        <v>91</v>
      </c>
      <c r="DQ76" s="67">
        <v>76</v>
      </c>
      <c r="DR76" s="67">
        <v>7</v>
      </c>
      <c r="DS76" s="67">
        <v>5</v>
      </c>
    </row>
    <row r="77" spans="90:123" x14ac:dyDescent="0.25">
      <c r="CL77" s="65"/>
      <c r="CM77" s="66"/>
      <c r="CN77" s="66"/>
      <c r="CO77" s="67"/>
      <c r="CP77" s="67"/>
      <c r="CQ77" s="67"/>
      <c r="CR77" s="67"/>
      <c r="CS77" s="65">
        <f t="shared" ca="1" si="58"/>
        <v>0.10817673931456706</v>
      </c>
      <c r="CT77" s="66">
        <f t="shared" ca="1" si="59"/>
        <v>131</v>
      </c>
      <c r="CV77" s="67">
        <v>77</v>
      </c>
      <c r="CW77" s="67">
        <v>7</v>
      </c>
      <c r="CX77" s="67">
        <v>6</v>
      </c>
      <c r="CZ77" s="65">
        <f t="shared" ca="1" si="60"/>
        <v>0.17714019093810285</v>
      </c>
      <c r="DA77" s="66">
        <f t="shared" ca="1" si="61"/>
        <v>114</v>
      </c>
      <c r="DC77" s="67">
        <v>77</v>
      </c>
      <c r="DD77" s="67">
        <v>7</v>
      </c>
      <c r="DE77" s="67">
        <v>6</v>
      </c>
      <c r="DG77" s="65">
        <f t="shared" ca="1" si="62"/>
        <v>0.84053166907994858</v>
      </c>
      <c r="DH77" s="66">
        <f t="shared" ca="1" si="63"/>
        <v>25</v>
      </c>
      <c r="DJ77" s="67">
        <v>77</v>
      </c>
      <c r="DK77" s="67">
        <v>7</v>
      </c>
      <c r="DL77" s="67">
        <v>6</v>
      </c>
      <c r="DN77" s="65">
        <f t="shared" ca="1" si="64"/>
        <v>0.2300211643392982</v>
      </c>
      <c r="DO77" s="66">
        <f t="shared" ca="1" si="65"/>
        <v>115</v>
      </c>
      <c r="DQ77" s="67">
        <v>77</v>
      </c>
      <c r="DR77" s="67">
        <v>7</v>
      </c>
      <c r="DS77" s="67">
        <v>6</v>
      </c>
    </row>
    <row r="78" spans="90:123" x14ac:dyDescent="0.25">
      <c r="CL78" s="65"/>
      <c r="CM78" s="66"/>
      <c r="CN78" s="66"/>
      <c r="CO78" s="67"/>
      <c r="CP78" s="67"/>
      <c r="CQ78" s="67"/>
      <c r="CR78" s="67"/>
      <c r="CS78" s="65">
        <f t="shared" ca="1" si="58"/>
        <v>0.9669023368522941</v>
      </c>
      <c r="CT78" s="66">
        <f t="shared" ca="1" si="59"/>
        <v>6</v>
      </c>
      <c r="CV78" s="67">
        <v>78</v>
      </c>
      <c r="CW78" s="67">
        <v>7</v>
      </c>
      <c r="CX78" s="67">
        <v>7</v>
      </c>
      <c r="CZ78" s="65">
        <f t="shared" ca="1" si="60"/>
        <v>0.89441489175156441</v>
      </c>
      <c r="DA78" s="66">
        <f t="shared" ca="1" si="61"/>
        <v>14</v>
      </c>
      <c r="DC78" s="67">
        <v>78</v>
      </c>
      <c r="DD78" s="67">
        <v>7</v>
      </c>
      <c r="DE78" s="67">
        <v>7</v>
      </c>
      <c r="DG78" s="65">
        <f t="shared" ca="1" si="62"/>
        <v>0.11231737258156671</v>
      </c>
      <c r="DH78" s="66">
        <f t="shared" ca="1" si="63"/>
        <v>120</v>
      </c>
      <c r="DJ78" s="67">
        <v>78</v>
      </c>
      <c r="DK78" s="67">
        <v>7</v>
      </c>
      <c r="DL78" s="67">
        <v>7</v>
      </c>
      <c r="DN78" s="65">
        <f t="shared" ca="1" si="64"/>
        <v>0.28133806066261913</v>
      </c>
      <c r="DO78" s="66">
        <f t="shared" ca="1" si="65"/>
        <v>104</v>
      </c>
      <c r="DQ78" s="67">
        <v>78</v>
      </c>
      <c r="DR78" s="67">
        <v>7</v>
      </c>
      <c r="DS78" s="67">
        <v>7</v>
      </c>
    </row>
    <row r="79" spans="90:123" x14ac:dyDescent="0.25">
      <c r="CL79" s="65"/>
      <c r="CM79" s="66"/>
      <c r="CN79" s="66"/>
      <c r="CO79" s="67"/>
      <c r="CP79" s="67"/>
      <c r="CQ79" s="67"/>
      <c r="CR79" s="67"/>
      <c r="CS79" s="65">
        <f t="shared" ca="1" si="58"/>
        <v>0.25824973152504682</v>
      </c>
      <c r="CT79" s="66">
        <f t="shared" ca="1" si="59"/>
        <v>106</v>
      </c>
      <c r="CV79" s="67">
        <v>79</v>
      </c>
      <c r="CW79" s="67">
        <v>7</v>
      </c>
      <c r="CX79" s="67">
        <v>8</v>
      </c>
      <c r="CZ79" s="65">
        <f t="shared" ca="1" si="60"/>
        <v>0.1901680815300314</v>
      </c>
      <c r="DA79" s="66">
        <f t="shared" ca="1" si="61"/>
        <v>112</v>
      </c>
      <c r="DC79" s="67">
        <v>79</v>
      </c>
      <c r="DD79" s="67">
        <v>7</v>
      </c>
      <c r="DE79" s="67">
        <v>8</v>
      </c>
      <c r="DG79" s="65">
        <f t="shared" ca="1" si="62"/>
        <v>0.7117871498587014</v>
      </c>
      <c r="DH79" s="66">
        <f t="shared" ca="1" si="63"/>
        <v>44</v>
      </c>
      <c r="DJ79" s="67">
        <v>79</v>
      </c>
      <c r="DK79" s="67">
        <v>7</v>
      </c>
      <c r="DL79" s="67">
        <v>8</v>
      </c>
      <c r="DN79" s="65">
        <f t="shared" ca="1" si="64"/>
        <v>0.15934466769867106</v>
      </c>
      <c r="DO79" s="66">
        <f t="shared" ca="1" si="65"/>
        <v>122</v>
      </c>
      <c r="DQ79" s="67">
        <v>79</v>
      </c>
      <c r="DR79" s="67">
        <v>7</v>
      </c>
      <c r="DS79" s="67">
        <v>8</v>
      </c>
    </row>
    <row r="80" spans="90:123" x14ac:dyDescent="0.25">
      <c r="CL80" s="65"/>
      <c r="CM80" s="66"/>
      <c r="CN80" s="66"/>
      <c r="CO80" s="67"/>
      <c r="CP80" s="67"/>
      <c r="CQ80" s="67"/>
      <c r="CR80" s="67"/>
      <c r="CS80" s="65">
        <f t="shared" ca="1" si="58"/>
        <v>0.64989149092477516</v>
      </c>
      <c r="CT80" s="66">
        <f t="shared" ca="1" si="59"/>
        <v>49</v>
      </c>
      <c r="CV80" s="67">
        <v>80</v>
      </c>
      <c r="CW80" s="67">
        <v>7</v>
      </c>
      <c r="CX80" s="67">
        <v>9</v>
      </c>
      <c r="CZ80" s="65">
        <f t="shared" ca="1" si="60"/>
        <v>0.17324361852070835</v>
      </c>
      <c r="DA80" s="66">
        <f t="shared" ca="1" si="61"/>
        <v>117</v>
      </c>
      <c r="DC80" s="67">
        <v>80</v>
      </c>
      <c r="DD80" s="67">
        <v>7</v>
      </c>
      <c r="DE80" s="67">
        <v>9</v>
      </c>
      <c r="DG80" s="65">
        <f t="shared" ca="1" si="62"/>
        <v>0.84291027293640564</v>
      </c>
      <c r="DH80" s="66">
        <f t="shared" ca="1" si="63"/>
        <v>23</v>
      </c>
      <c r="DJ80" s="67">
        <v>80</v>
      </c>
      <c r="DK80" s="67">
        <v>7</v>
      </c>
      <c r="DL80" s="67">
        <v>9</v>
      </c>
      <c r="DN80" s="65">
        <f t="shared" ca="1" si="64"/>
        <v>0.66891620369816884</v>
      </c>
      <c r="DO80" s="66">
        <f t="shared" ca="1" si="65"/>
        <v>51</v>
      </c>
      <c r="DQ80" s="67">
        <v>80</v>
      </c>
      <c r="DR80" s="67">
        <v>7</v>
      </c>
      <c r="DS80" s="67">
        <v>9</v>
      </c>
    </row>
    <row r="81" spans="90:123" x14ac:dyDescent="0.25">
      <c r="CL81" s="65"/>
      <c r="CM81" s="66"/>
      <c r="CN81" s="66"/>
      <c r="CO81" s="67"/>
      <c r="CP81" s="67"/>
      <c r="CQ81" s="67"/>
      <c r="CR81" s="67"/>
      <c r="CS81" s="65">
        <f t="shared" ca="1" si="58"/>
        <v>0.7873548892683907</v>
      </c>
      <c r="CT81" s="66">
        <f t="shared" ca="1" si="59"/>
        <v>33</v>
      </c>
      <c r="CV81" s="67">
        <v>81</v>
      </c>
      <c r="CW81" s="67">
        <v>8</v>
      </c>
      <c r="CX81" s="67">
        <v>0</v>
      </c>
      <c r="CZ81" s="65">
        <f t="shared" ca="1" si="60"/>
        <v>0.59052816588207446</v>
      </c>
      <c r="DA81" s="66">
        <f t="shared" ca="1" si="61"/>
        <v>60</v>
      </c>
      <c r="DC81" s="67">
        <v>81</v>
      </c>
      <c r="DD81" s="67">
        <v>8</v>
      </c>
      <c r="DE81" s="67">
        <v>0</v>
      </c>
      <c r="DG81" s="65">
        <f t="shared" ca="1" si="62"/>
        <v>0.71260793508858555</v>
      </c>
      <c r="DH81" s="66">
        <f t="shared" ca="1" si="63"/>
        <v>43</v>
      </c>
      <c r="DJ81" s="67">
        <v>81</v>
      </c>
      <c r="DK81" s="67">
        <v>8</v>
      </c>
      <c r="DL81" s="67">
        <v>0</v>
      </c>
      <c r="DN81" s="65">
        <f t="shared" ca="1" si="64"/>
        <v>0.25386774874600337</v>
      </c>
      <c r="DO81" s="66">
        <f t="shared" ca="1" si="65"/>
        <v>110</v>
      </c>
      <c r="DQ81" s="67">
        <v>81</v>
      </c>
      <c r="DR81" s="67">
        <v>8</v>
      </c>
      <c r="DS81" s="67">
        <v>0</v>
      </c>
    </row>
    <row r="82" spans="90:123" x14ac:dyDescent="0.25">
      <c r="CL82" s="65"/>
      <c r="CM82" s="66"/>
      <c r="CN82" s="66"/>
      <c r="CO82" s="67"/>
      <c r="CP82" s="67"/>
      <c r="CQ82" s="67"/>
      <c r="CR82" s="67"/>
      <c r="CS82" s="65">
        <f t="shared" ca="1" si="58"/>
        <v>0.8244313104945129</v>
      </c>
      <c r="CT82" s="66">
        <f t="shared" ca="1" si="59"/>
        <v>25</v>
      </c>
      <c r="CV82" s="67">
        <v>82</v>
      </c>
      <c r="CW82" s="67">
        <v>8</v>
      </c>
      <c r="CX82" s="67">
        <v>1</v>
      </c>
      <c r="CZ82" s="65">
        <f t="shared" ca="1" si="60"/>
        <v>0.83286276737200626</v>
      </c>
      <c r="DA82" s="66">
        <f t="shared" ca="1" si="61"/>
        <v>28</v>
      </c>
      <c r="DC82" s="67">
        <v>82</v>
      </c>
      <c r="DD82" s="67">
        <v>8</v>
      </c>
      <c r="DE82" s="67">
        <v>1</v>
      </c>
      <c r="DG82" s="65">
        <f t="shared" ca="1" si="62"/>
        <v>3.4624825725121822E-2</v>
      </c>
      <c r="DH82" s="66">
        <f t="shared" ca="1" si="63"/>
        <v>135</v>
      </c>
      <c r="DJ82" s="67">
        <v>82</v>
      </c>
      <c r="DK82" s="67">
        <v>8</v>
      </c>
      <c r="DL82" s="67">
        <v>1</v>
      </c>
      <c r="DN82" s="65">
        <f t="shared" ca="1" si="64"/>
        <v>0.50790417457215176</v>
      </c>
      <c r="DO82" s="66">
        <f t="shared" ca="1" si="65"/>
        <v>71</v>
      </c>
      <c r="DQ82" s="67">
        <v>82</v>
      </c>
      <c r="DR82" s="67">
        <v>8</v>
      </c>
      <c r="DS82" s="67">
        <v>1</v>
      </c>
    </row>
    <row r="83" spans="90:123" x14ac:dyDescent="0.25">
      <c r="CL83" s="65"/>
      <c r="CM83" s="66"/>
      <c r="CN83" s="66"/>
      <c r="CO83" s="67"/>
      <c r="CP83" s="67"/>
      <c r="CQ83" s="67"/>
      <c r="CR83" s="67"/>
      <c r="CS83" s="65">
        <f t="shared" ca="1" si="58"/>
        <v>0.45223354721809472</v>
      </c>
      <c r="CT83" s="66">
        <f t="shared" ca="1" si="59"/>
        <v>75</v>
      </c>
      <c r="CV83" s="67">
        <v>83</v>
      </c>
      <c r="CW83" s="67">
        <v>8</v>
      </c>
      <c r="CX83" s="67">
        <v>2</v>
      </c>
      <c r="CZ83" s="65">
        <f t="shared" ca="1" si="60"/>
        <v>0.37133471540708518</v>
      </c>
      <c r="DA83" s="66">
        <f t="shared" ca="1" si="61"/>
        <v>85</v>
      </c>
      <c r="DC83" s="67">
        <v>83</v>
      </c>
      <c r="DD83" s="67">
        <v>8</v>
      </c>
      <c r="DE83" s="67">
        <v>2</v>
      </c>
      <c r="DG83" s="65">
        <f t="shared" ca="1" si="62"/>
        <v>0.21938298273010104</v>
      </c>
      <c r="DH83" s="66">
        <f t="shared" ca="1" si="63"/>
        <v>108</v>
      </c>
      <c r="DJ83" s="67">
        <v>83</v>
      </c>
      <c r="DK83" s="67">
        <v>8</v>
      </c>
      <c r="DL83" s="67">
        <v>2</v>
      </c>
      <c r="DN83" s="65">
        <f t="shared" ca="1" si="64"/>
        <v>1.7541880931513876E-2</v>
      </c>
      <c r="DO83" s="66">
        <f t="shared" ca="1" si="65"/>
        <v>139</v>
      </c>
      <c r="DQ83" s="67">
        <v>83</v>
      </c>
      <c r="DR83" s="67">
        <v>8</v>
      </c>
      <c r="DS83" s="67">
        <v>2</v>
      </c>
    </row>
    <row r="84" spans="90:123" x14ac:dyDescent="0.25">
      <c r="CL84" s="65"/>
      <c r="CM84" s="66"/>
      <c r="CN84" s="66"/>
      <c r="CO84" s="67"/>
      <c r="CP84" s="67"/>
      <c r="CQ84" s="67"/>
      <c r="CR84" s="67"/>
      <c r="CS84" s="65">
        <f t="shared" ca="1" si="58"/>
        <v>0.90264545836648613</v>
      </c>
      <c r="CT84" s="66">
        <f t="shared" ca="1" si="59"/>
        <v>15</v>
      </c>
      <c r="CV84" s="67">
        <v>84</v>
      </c>
      <c r="CW84" s="67">
        <v>8</v>
      </c>
      <c r="CX84" s="67">
        <v>3</v>
      </c>
      <c r="CZ84" s="65">
        <f t="shared" ca="1" si="60"/>
        <v>0.40213136124321147</v>
      </c>
      <c r="DA84" s="66">
        <f t="shared" ca="1" si="61"/>
        <v>77</v>
      </c>
      <c r="DC84" s="67">
        <v>84</v>
      </c>
      <c r="DD84" s="67">
        <v>8</v>
      </c>
      <c r="DE84" s="67">
        <v>3</v>
      </c>
      <c r="DG84" s="65">
        <f t="shared" ca="1" si="62"/>
        <v>0.48168267496550154</v>
      </c>
      <c r="DH84" s="66">
        <f t="shared" ca="1" si="63"/>
        <v>80</v>
      </c>
      <c r="DJ84" s="67">
        <v>84</v>
      </c>
      <c r="DK84" s="67">
        <v>8</v>
      </c>
      <c r="DL84" s="67">
        <v>3</v>
      </c>
      <c r="DN84" s="65">
        <f t="shared" ca="1" si="64"/>
        <v>0.25269305423115651</v>
      </c>
      <c r="DO84" s="66">
        <f t="shared" ca="1" si="65"/>
        <v>112</v>
      </c>
      <c r="DQ84" s="67">
        <v>84</v>
      </c>
      <c r="DR84" s="67">
        <v>8</v>
      </c>
      <c r="DS84" s="67">
        <v>3</v>
      </c>
    </row>
    <row r="85" spans="90:123" x14ac:dyDescent="0.25">
      <c r="CL85" s="65"/>
      <c r="CM85" s="66"/>
      <c r="CN85" s="66"/>
      <c r="CO85" s="67"/>
      <c r="CP85" s="67"/>
      <c r="CQ85" s="67"/>
      <c r="CR85" s="67"/>
      <c r="CS85" s="65">
        <f t="shared" ca="1" si="58"/>
        <v>0.43095957303864407</v>
      </c>
      <c r="CT85" s="66">
        <f t="shared" ca="1" si="59"/>
        <v>80</v>
      </c>
      <c r="CV85" s="67">
        <v>85</v>
      </c>
      <c r="CW85" s="67">
        <v>8</v>
      </c>
      <c r="CX85" s="67">
        <v>4</v>
      </c>
      <c r="CZ85" s="65">
        <f t="shared" ca="1" si="60"/>
        <v>0.24935632730990664</v>
      </c>
      <c r="DA85" s="66">
        <f t="shared" ca="1" si="61"/>
        <v>102</v>
      </c>
      <c r="DC85" s="67">
        <v>85</v>
      </c>
      <c r="DD85" s="67">
        <v>8</v>
      </c>
      <c r="DE85" s="67">
        <v>4</v>
      </c>
      <c r="DG85" s="65">
        <f t="shared" ca="1" si="62"/>
        <v>0.14280925590660076</v>
      </c>
      <c r="DH85" s="66">
        <f t="shared" ca="1" si="63"/>
        <v>115</v>
      </c>
      <c r="DJ85" s="67">
        <v>85</v>
      </c>
      <c r="DK85" s="67">
        <v>8</v>
      </c>
      <c r="DL85" s="67">
        <v>4</v>
      </c>
      <c r="DN85" s="65">
        <f t="shared" ca="1" si="64"/>
        <v>0.29622941263475844</v>
      </c>
      <c r="DO85" s="66">
        <f t="shared" ca="1" si="65"/>
        <v>101</v>
      </c>
      <c r="DQ85" s="67">
        <v>85</v>
      </c>
      <c r="DR85" s="67">
        <v>8</v>
      </c>
      <c r="DS85" s="67">
        <v>4</v>
      </c>
    </row>
    <row r="86" spans="90:123" x14ac:dyDescent="0.25">
      <c r="CL86" s="65"/>
      <c r="CM86" s="66"/>
      <c r="CN86" s="66"/>
      <c r="CO86" s="67"/>
      <c r="CP86" s="67"/>
      <c r="CQ86" s="67"/>
      <c r="CR86" s="67"/>
      <c r="CS86" s="65">
        <f t="shared" ca="1" si="58"/>
        <v>0.91559499180382753</v>
      </c>
      <c r="CT86" s="66">
        <f t="shared" ca="1" si="59"/>
        <v>14</v>
      </c>
      <c r="CV86" s="67">
        <v>86</v>
      </c>
      <c r="CW86" s="67">
        <v>8</v>
      </c>
      <c r="CX86" s="67">
        <v>5</v>
      </c>
      <c r="CZ86" s="65">
        <f t="shared" ca="1" si="60"/>
        <v>0.13408689123791562</v>
      </c>
      <c r="DA86" s="66">
        <f t="shared" ca="1" si="61"/>
        <v>125</v>
      </c>
      <c r="DC86" s="67">
        <v>86</v>
      </c>
      <c r="DD86" s="67">
        <v>8</v>
      </c>
      <c r="DE86" s="67">
        <v>5</v>
      </c>
      <c r="DG86" s="65">
        <f t="shared" ca="1" si="62"/>
        <v>0.3899691913118889</v>
      </c>
      <c r="DH86" s="66">
        <f t="shared" ca="1" si="63"/>
        <v>93</v>
      </c>
      <c r="DJ86" s="67">
        <v>86</v>
      </c>
      <c r="DK86" s="67">
        <v>8</v>
      </c>
      <c r="DL86" s="67">
        <v>5</v>
      </c>
      <c r="DN86" s="65">
        <f t="shared" ca="1" si="64"/>
        <v>0.33345629145508537</v>
      </c>
      <c r="DO86" s="66">
        <f t="shared" ca="1" si="65"/>
        <v>93</v>
      </c>
      <c r="DQ86" s="67">
        <v>86</v>
      </c>
      <c r="DR86" s="67">
        <v>8</v>
      </c>
      <c r="DS86" s="67">
        <v>5</v>
      </c>
    </row>
    <row r="87" spans="90:123" x14ac:dyDescent="0.25">
      <c r="CL87" s="65"/>
      <c r="CM87" s="66"/>
      <c r="CN87" s="66"/>
      <c r="CO87" s="67"/>
      <c r="CP87" s="67"/>
      <c r="CQ87" s="67"/>
      <c r="CR87" s="67"/>
      <c r="CS87" s="65">
        <f t="shared" ca="1" si="58"/>
        <v>0.75688562359999401</v>
      </c>
      <c r="CT87" s="66">
        <f t="shared" ca="1" si="59"/>
        <v>38</v>
      </c>
      <c r="CV87" s="67">
        <v>87</v>
      </c>
      <c r="CW87" s="67">
        <v>8</v>
      </c>
      <c r="CX87" s="67">
        <v>6</v>
      </c>
      <c r="CZ87" s="65">
        <f t="shared" ca="1" si="60"/>
        <v>0.65827476978440291</v>
      </c>
      <c r="DA87" s="66">
        <f t="shared" ca="1" si="61"/>
        <v>49</v>
      </c>
      <c r="DC87" s="67">
        <v>87</v>
      </c>
      <c r="DD87" s="67">
        <v>8</v>
      </c>
      <c r="DE87" s="67">
        <v>6</v>
      </c>
      <c r="DG87" s="65">
        <f t="shared" ca="1" si="62"/>
        <v>0.63083300972692846</v>
      </c>
      <c r="DH87" s="66">
        <f t="shared" ca="1" si="63"/>
        <v>53</v>
      </c>
      <c r="DJ87" s="67">
        <v>87</v>
      </c>
      <c r="DK87" s="67">
        <v>8</v>
      </c>
      <c r="DL87" s="67">
        <v>6</v>
      </c>
      <c r="DN87" s="65">
        <f t="shared" ca="1" si="64"/>
        <v>0.60534073119320697</v>
      </c>
      <c r="DO87" s="66">
        <f t="shared" ca="1" si="65"/>
        <v>56</v>
      </c>
      <c r="DQ87" s="67">
        <v>87</v>
      </c>
      <c r="DR87" s="67">
        <v>8</v>
      </c>
      <c r="DS87" s="67">
        <v>6</v>
      </c>
    </row>
    <row r="88" spans="90:123" x14ac:dyDescent="0.25">
      <c r="CL88" s="65"/>
      <c r="CM88" s="66"/>
      <c r="CN88" s="66"/>
      <c r="CO88" s="67"/>
      <c r="CP88" s="67"/>
      <c r="CQ88" s="67"/>
      <c r="CR88" s="67"/>
      <c r="CS88" s="65">
        <f t="shared" ca="1" si="58"/>
        <v>0.80961083489522201</v>
      </c>
      <c r="CT88" s="66">
        <f t="shared" ca="1" si="59"/>
        <v>28</v>
      </c>
      <c r="CV88" s="67">
        <v>88</v>
      </c>
      <c r="CW88" s="67">
        <v>8</v>
      </c>
      <c r="CX88" s="67">
        <v>7</v>
      </c>
      <c r="CZ88" s="65">
        <f t="shared" ca="1" si="60"/>
        <v>0.83653528017446743</v>
      </c>
      <c r="DA88" s="66">
        <f t="shared" ca="1" si="61"/>
        <v>26</v>
      </c>
      <c r="DC88" s="67">
        <v>88</v>
      </c>
      <c r="DD88" s="67">
        <v>8</v>
      </c>
      <c r="DE88" s="67">
        <v>7</v>
      </c>
      <c r="DG88" s="65">
        <f t="shared" ca="1" si="62"/>
        <v>0.28442059603922265</v>
      </c>
      <c r="DH88" s="66">
        <f t="shared" ca="1" si="63"/>
        <v>104</v>
      </c>
      <c r="DJ88" s="67">
        <v>88</v>
      </c>
      <c r="DK88" s="67">
        <v>8</v>
      </c>
      <c r="DL88" s="67">
        <v>7</v>
      </c>
      <c r="DN88" s="65">
        <f t="shared" ca="1" si="64"/>
        <v>0.45057764793299238</v>
      </c>
      <c r="DO88" s="66">
        <f t="shared" ca="1" si="65"/>
        <v>78</v>
      </c>
      <c r="DQ88" s="67">
        <v>88</v>
      </c>
      <c r="DR88" s="67">
        <v>8</v>
      </c>
      <c r="DS88" s="67">
        <v>7</v>
      </c>
    </row>
    <row r="89" spans="90:123" x14ac:dyDescent="0.25">
      <c r="CL89" s="65"/>
      <c r="CM89" s="66"/>
      <c r="CN89" s="66"/>
      <c r="CO89" s="67"/>
      <c r="CP89" s="67"/>
      <c r="CQ89" s="67"/>
      <c r="CR89" s="67"/>
      <c r="CS89" s="65">
        <f t="shared" ca="1" si="58"/>
        <v>0.33365452360450765</v>
      </c>
      <c r="CT89" s="66">
        <f t="shared" ca="1" si="59"/>
        <v>95</v>
      </c>
      <c r="CV89" s="67">
        <v>89</v>
      </c>
      <c r="CW89" s="67">
        <v>8</v>
      </c>
      <c r="CX89" s="67">
        <v>8</v>
      </c>
      <c r="CZ89" s="65">
        <f t="shared" ca="1" si="60"/>
        <v>0.59342825563881596</v>
      </c>
      <c r="DA89" s="66">
        <f t="shared" ca="1" si="61"/>
        <v>59</v>
      </c>
      <c r="DC89" s="67">
        <v>89</v>
      </c>
      <c r="DD89" s="67">
        <v>8</v>
      </c>
      <c r="DE89" s="67">
        <v>8</v>
      </c>
      <c r="DG89" s="65">
        <f t="shared" ca="1" si="62"/>
        <v>0.37481865915190504</v>
      </c>
      <c r="DH89" s="66">
        <f t="shared" ca="1" si="63"/>
        <v>94</v>
      </c>
      <c r="DJ89" s="67">
        <v>89</v>
      </c>
      <c r="DK89" s="67">
        <v>8</v>
      </c>
      <c r="DL89" s="67">
        <v>8</v>
      </c>
      <c r="DN89" s="65">
        <f t="shared" ca="1" si="64"/>
        <v>0.23851197938617785</v>
      </c>
      <c r="DO89" s="66">
        <f t="shared" ca="1" si="65"/>
        <v>114</v>
      </c>
      <c r="DQ89" s="67">
        <v>89</v>
      </c>
      <c r="DR89" s="67">
        <v>8</v>
      </c>
      <c r="DS89" s="67">
        <v>8</v>
      </c>
    </row>
    <row r="90" spans="90:123" x14ac:dyDescent="0.25">
      <c r="CL90" s="65"/>
      <c r="CM90" s="66"/>
      <c r="CN90" s="66"/>
      <c r="CO90" s="67"/>
      <c r="CP90" s="67"/>
      <c r="CQ90" s="67"/>
      <c r="CR90" s="67"/>
      <c r="CS90" s="65">
        <f t="shared" ca="1" si="58"/>
        <v>0.89757465594037167</v>
      </c>
      <c r="CT90" s="66">
        <f t="shared" ca="1" si="59"/>
        <v>17</v>
      </c>
      <c r="CV90" s="67">
        <v>90</v>
      </c>
      <c r="CW90" s="67">
        <v>8</v>
      </c>
      <c r="CX90" s="67">
        <v>9</v>
      </c>
      <c r="CZ90" s="65">
        <f t="shared" ca="1" si="60"/>
        <v>2.9654608530909732E-2</v>
      </c>
      <c r="DA90" s="66">
        <f t="shared" ca="1" si="61"/>
        <v>137</v>
      </c>
      <c r="DC90" s="67">
        <v>90</v>
      </c>
      <c r="DD90" s="67">
        <v>8</v>
      </c>
      <c r="DE90" s="67">
        <v>9</v>
      </c>
      <c r="DG90" s="65">
        <f t="shared" ca="1" si="62"/>
        <v>9.3577298637425588E-2</v>
      </c>
      <c r="DH90" s="66">
        <f t="shared" ca="1" si="63"/>
        <v>125</v>
      </c>
      <c r="DJ90" s="67">
        <v>90</v>
      </c>
      <c r="DK90" s="67">
        <v>8</v>
      </c>
      <c r="DL90" s="67">
        <v>9</v>
      </c>
      <c r="DN90" s="65">
        <f t="shared" ca="1" si="64"/>
        <v>0.11031158751122372</v>
      </c>
      <c r="DO90" s="66">
        <f t="shared" ca="1" si="65"/>
        <v>129</v>
      </c>
      <c r="DQ90" s="67">
        <v>90</v>
      </c>
      <c r="DR90" s="67">
        <v>8</v>
      </c>
      <c r="DS90" s="67">
        <v>9</v>
      </c>
    </row>
    <row r="91" spans="90:123" x14ac:dyDescent="0.25">
      <c r="CL91" s="65"/>
      <c r="CM91" s="66"/>
      <c r="CN91" s="66"/>
      <c r="CO91" s="67"/>
      <c r="CP91" s="67"/>
      <c r="CQ91" s="67"/>
      <c r="CR91" s="67"/>
      <c r="CS91" s="65">
        <f t="shared" ca="1" si="58"/>
        <v>0.38455194611656196</v>
      </c>
      <c r="CT91" s="66">
        <f t="shared" ca="1" si="59"/>
        <v>86</v>
      </c>
      <c r="CV91" s="67">
        <v>91</v>
      </c>
      <c r="CW91" s="67">
        <v>9</v>
      </c>
      <c r="CX91" s="67">
        <v>0</v>
      </c>
      <c r="CZ91" s="65">
        <f t="shared" ca="1" si="60"/>
        <v>0.17329948391952721</v>
      </c>
      <c r="DA91" s="66">
        <f t="shared" ca="1" si="61"/>
        <v>116</v>
      </c>
      <c r="DC91" s="67">
        <v>91</v>
      </c>
      <c r="DD91" s="67">
        <v>9</v>
      </c>
      <c r="DE91" s="67">
        <v>0</v>
      </c>
      <c r="DG91" s="65">
        <f t="shared" ca="1" si="62"/>
        <v>0.59458505880811185</v>
      </c>
      <c r="DH91" s="66">
        <f t="shared" ca="1" si="63"/>
        <v>60</v>
      </c>
      <c r="DJ91" s="67">
        <v>91</v>
      </c>
      <c r="DK91" s="67">
        <v>9</v>
      </c>
      <c r="DL91" s="67">
        <v>0</v>
      </c>
      <c r="DN91" s="65">
        <f t="shared" ca="1" si="64"/>
        <v>0.56364554793183019</v>
      </c>
      <c r="DO91" s="66">
        <f t="shared" ca="1" si="65"/>
        <v>65</v>
      </c>
      <c r="DQ91" s="67">
        <v>91</v>
      </c>
      <c r="DR91" s="67">
        <v>9</v>
      </c>
      <c r="DS91" s="67">
        <v>0</v>
      </c>
    </row>
    <row r="92" spans="90:123" x14ac:dyDescent="0.25">
      <c r="CL92" s="65"/>
      <c r="CM92" s="66"/>
      <c r="CN92" s="66"/>
      <c r="CO92" s="67"/>
      <c r="CP92" s="67"/>
      <c r="CQ92" s="67"/>
      <c r="CR92" s="67"/>
      <c r="CS92" s="65">
        <f t="shared" ca="1" si="58"/>
        <v>0.23074624517324349</v>
      </c>
      <c r="CT92" s="66">
        <f t="shared" ca="1" si="59"/>
        <v>109</v>
      </c>
      <c r="CV92" s="67">
        <v>92</v>
      </c>
      <c r="CW92" s="67">
        <v>9</v>
      </c>
      <c r="CX92" s="67">
        <v>1</v>
      </c>
      <c r="CZ92" s="65">
        <f t="shared" ca="1" si="60"/>
        <v>0.8379867676437478</v>
      </c>
      <c r="DA92" s="66">
        <f t="shared" ca="1" si="61"/>
        <v>25</v>
      </c>
      <c r="DC92" s="67">
        <v>92</v>
      </c>
      <c r="DD92" s="67">
        <v>9</v>
      </c>
      <c r="DE92" s="67">
        <v>1</v>
      </c>
      <c r="DG92" s="65">
        <f t="shared" ca="1" si="62"/>
        <v>0.36615872368558111</v>
      </c>
      <c r="DH92" s="66">
        <f t="shared" ca="1" si="63"/>
        <v>96</v>
      </c>
      <c r="DJ92" s="67">
        <v>92</v>
      </c>
      <c r="DK92" s="67">
        <v>9</v>
      </c>
      <c r="DL92" s="67">
        <v>1</v>
      </c>
      <c r="DN92" s="65">
        <f t="shared" ca="1" si="64"/>
        <v>3.7828971044385429E-2</v>
      </c>
      <c r="DO92" s="66">
        <f t="shared" ca="1" si="65"/>
        <v>136</v>
      </c>
      <c r="DQ92" s="67">
        <v>92</v>
      </c>
      <c r="DR92" s="67">
        <v>9</v>
      </c>
      <c r="DS92" s="67">
        <v>1</v>
      </c>
    </row>
    <row r="93" spans="90:123" x14ac:dyDescent="0.25">
      <c r="CL93" s="65"/>
      <c r="CM93" s="66"/>
      <c r="CN93" s="66"/>
      <c r="CO93" s="67"/>
      <c r="CP93" s="67"/>
      <c r="CQ93" s="67"/>
      <c r="CR93" s="67"/>
      <c r="CS93" s="65">
        <f t="shared" ca="1" si="58"/>
        <v>0.18642661668414706</v>
      </c>
      <c r="CT93" s="66">
        <f t="shared" ca="1" si="59"/>
        <v>117</v>
      </c>
      <c r="CV93" s="67">
        <v>93</v>
      </c>
      <c r="CW93" s="67">
        <v>9</v>
      </c>
      <c r="CX93" s="67">
        <v>2</v>
      </c>
      <c r="CZ93" s="65">
        <f t="shared" ca="1" si="60"/>
        <v>0.27088171812679251</v>
      </c>
      <c r="DA93" s="66">
        <f t="shared" ca="1" si="61"/>
        <v>99</v>
      </c>
      <c r="DC93" s="67">
        <v>93</v>
      </c>
      <c r="DD93" s="67">
        <v>9</v>
      </c>
      <c r="DE93" s="67">
        <v>2</v>
      </c>
      <c r="DG93" s="65">
        <f t="shared" ca="1" si="62"/>
        <v>0.69204575094052145</v>
      </c>
      <c r="DH93" s="66">
        <f t="shared" ca="1" si="63"/>
        <v>47</v>
      </c>
      <c r="DJ93" s="67">
        <v>93</v>
      </c>
      <c r="DK93" s="67">
        <v>9</v>
      </c>
      <c r="DL93" s="67">
        <v>2</v>
      </c>
      <c r="DN93" s="65">
        <f t="shared" ca="1" si="64"/>
        <v>0.84504235350695678</v>
      </c>
      <c r="DO93" s="66">
        <f t="shared" ca="1" si="65"/>
        <v>17</v>
      </c>
      <c r="DQ93" s="67">
        <v>93</v>
      </c>
      <c r="DR93" s="67">
        <v>9</v>
      </c>
      <c r="DS93" s="67">
        <v>2</v>
      </c>
    </row>
    <row r="94" spans="90:123" x14ac:dyDescent="0.25">
      <c r="CL94" s="65"/>
      <c r="CM94" s="66"/>
      <c r="CN94" s="66"/>
      <c r="CO94" s="67"/>
      <c r="CP94" s="67"/>
      <c r="CQ94" s="67"/>
      <c r="CR94" s="67"/>
      <c r="CS94" s="65">
        <f t="shared" ca="1" si="58"/>
        <v>0.99880196579036862</v>
      </c>
      <c r="CT94" s="66">
        <f t="shared" ca="1" si="59"/>
        <v>1</v>
      </c>
      <c r="CV94" s="67">
        <v>94</v>
      </c>
      <c r="CW94" s="67">
        <v>9</v>
      </c>
      <c r="CX94" s="67">
        <v>3</v>
      </c>
      <c r="CZ94" s="65">
        <f t="shared" ca="1" si="60"/>
        <v>0.91233993766797172</v>
      </c>
      <c r="DA94" s="66">
        <f t="shared" ca="1" si="61"/>
        <v>11</v>
      </c>
      <c r="DC94" s="67">
        <v>94</v>
      </c>
      <c r="DD94" s="67">
        <v>9</v>
      </c>
      <c r="DE94" s="67">
        <v>3</v>
      </c>
      <c r="DG94" s="65">
        <f t="shared" ca="1" si="62"/>
        <v>0.79676448107942144</v>
      </c>
      <c r="DH94" s="66">
        <f t="shared" ca="1" si="63"/>
        <v>34</v>
      </c>
      <c r="DJ94" s="67">
        <v>94</v>
      </c>
      <c r="DK94" s="67">
        <v>9</v>
      </c>
      <c r="DL94" s="67">
        <v>3</v>
      </c>
      <c r="DN94" s="65">
        <f t="shared" ca="1" si="64"/>
        <v>0.69028534855418988</v>
      </c>
      <c r="DO94" s="66">
        <f t="shared" ca="1" si="65"/>
        <v>48</v>
      </c>
      <c r="DQ94" s="67">
        <v>94</v>
      </c>
      <c r="DR94" s="67">
        <v>9</v>
      </c>
      <c r="DS94" s="67">
        <v>3</v>
      </c>
    </row>
    <row r="95" spans="90:123" x14ac:dyDescent="0.25">
      <c r="CL95" s="65"/>
      <c r="CM95" s="66"/>
      <c r="CN95" s="66"/>
      <c r="CO95" s="67"/>
      <c r="CP95" s="67"/>
      <c r="CQ95" s="67"/>
      <c r="CR95" s="67"/>
      <c r="CS95" s="65">
        <f t="shared" ca="1" si="58"/>
        <v>0.28521709401011697</v>
      </c>
      <c r="CT95" s="66">
        <f t="shared" ca="1" si="59"/>
        <v>101</v>
      </c>
      <c r="CV95" s="67">
        <v>95</v>
      </c>
      <c r="CW95" s="67">
        <v>9</v>
      </c>
      <c r="CX95" s="67">
        <v>4</v>
      </c>
      <c r="CZ95" s="65">
        <f t="shared" ca="1" si="60"/>
        <v>0.14027000715395554</v>
      </c>
      <c r="DA95" s="66">
        <f t="shared" ca="1" si="61"/>
        <v>122</v>
      </c>
      <c r="DC95" s="67">
        <v>95</v>
      </c>
      <c r="DD95" s="67">
        <v>9</v>
      </c>
      <c r="DE95" s="67">
        <v>4</v>
      </c>
      <c r="DG95" s="65">
        <f t="shared" ca="1" si="62"/>
        <v>0.70641556459132337</v>
      </c>
      <c r="DH95" s="66">
        <f t="shared" ca="1" si="63"/>
        <v>45</v>
      </c>
      <c r="DJ95" s="67">
        <v>95</v>
      </c>
      <c r="DK95" s="67">
        <v>9</v>
      </c>
      <c r="DL95" s="67">
        <v>4</v>
      </c>
      <c r="DN95" s="65">
        <f t="shared" ca="1" si="64"/>
        <v>0.73015339107462751</v>
      </c>
      <c r="DO95" s="66">
        <f t="shared" ca="1" si="65"/>
        <v>39</v>
      </c>
      <c r="DQ95" s="67">
        <v>95</v>
      </c>
      <c r="DR95" s="67">
        <v>9</v>
      </c>
      <c r="DS95" s="67">
        <v>4</v>
      </c>
    </row>
    <row r="96" spans="90:123" x14ac:dyDescent="0.25">
      <c r="CL96" s="65"/>
      <c r="CM96" s="66"/>
      <c r="CN96" s="66"/>
      <c r="CO96" s="67"/>
      <c r="CP96" s="67"/>
      <c r="CQ96" s="67"/>
      <c r="CR96" s="67"/>
      <c r="CS96" s="65">
        <f t="shared" ca="1" si="58"/>
        <v>0.21582976718332136</v>
      </c>
      <c r="CT96" s="66">
        <f t="shared" ca="1" si="59"/>
        <v>114</v>
      </c>
      <c r="CV96" s="67">
        <v>96</v>
      </c>
      <c r="CW96" s="67">
        <v>9</v>
      </c>
      <c r="CX96" s="67">
        <v>5</v>
      </c>
      <c r="CZ96" s="65">
        <f t="shared" ca="1" si="60"/>
        <v>0.94923904465422049</v>
      </c>
      <c r="DA96" s="66">
        <f t="shared" ca="1" si="61"/>
        <v>8</v>
      </c>
      <c r="DC96" s="67">
        <v>96</v>
      </c>
      <c r="DD96" s="67">
        <v>9</v>
      </c>
      <c r="DE96" s="67">
        <v>5</v>
      </c>
      <c r="DG96" s="65">
        <f t="shared" ca="1" si="62"/>
        <v>0.39700115425730498</v>
      </c>
      <c r="DH96" s="66">
        <f t="shared" ca="1" si="63"/>
        <v>90</v>
      </c>
      <c r="DJ96" s="67">
        <v>96</v>
      </c>
      <c r="DK96" s="67">
        <v>9</v>
      </c>
      <c r="DL96" s="67">
        <v>5</v>
      </c>
      <c r="DN96" s="65">
        <f t="shared" ca="1" si="64"/>
        <v>0.26727542520784131</v>
      </c>
      <c r="DO96" s="66">
        <f t="shared" ca="1" si="65"/>
        <v>107</v>
      </c>
      <c r="DQ96" s="67">
        <v>96</v>
      </c>
      <c r="DR96" s="67">
        <v>9</v>
      </c>
      <c r="DS96" s="67">
        <v>5</v>
      </c>
    </row>
    <row r="97" spans="90:123" x14ac:dyDescent="0.25">
      <c r="CL97" s="65"/>
      <c r="CM97" s="66"/>
      <c r="CN97" s="66"/>
      <c r="CO97" s="67"/>
      <c r="CP97" s="67"/>
      <c r="CQ97" s="67"/>
      <c r="CR97" s="67"/>
      <c r="CS97" s="65">
        <f t="shared" ca="1" si="58"/>
        <v>7.0806935034677831E-2</v>
      </c>
      <c r="CT97" s="66">
        <f t="shared" ca="1" si="59"/>
        <v>133</v>
      </c>
      <c r="CV97" s="67">
        <v>97</v>
      </c>
      <c r="CW97" s="67">
        <v>9</v>
      </c>
      <c r="CX97" s="67">
        <v>6</v>
      </c>
      <c r="CZ97" s="65">
        <f t="shared" ca="1" si="60"/>
        <v>0.36938331358575827</v>
      </c>
      <c r="DA97" s="66">
        <f t="shared" ca="1" si="61"/>
        <v>87</v>
      </c>
      <c r="DC97" s="67">
        <v>97</v>
      </c>
      <c r="DD97" s="67">
        <v>9</v>
      </c>
      <c r="DE97" s="67">
        <v>6</v>
      </c>
      <c r="DG97" s="65">
        <f t="shared" ca="1" si="62"/>
        <v>3.4732875822045095E-2</v>
      </c>
      <c r="DH97" s="66">
        <f t="shared" ca="1" si="63"/>
        <v>134</v>
      </c>
      <c r="DJ97" s="67">
        <v>97</v>
      </c>
      <c r="DK97" s="67">
        <v>9</v>
      </c>
      <c r="DL97" s="67">
        <v>6</v>
      </c>
      <c r="DN97" s="65">
        <f t="shared" ca="1" si="64"/>
        <v>0.53273161438130101</v>
      </c>
      <c r="DO97" s="66">
        <f t="shared" ca="1" si="65"/>
        <v>69</v>
      </c>
      <c r="DQ97" s="67">
        <v>97</v>
      </c>
      <c r="DR97" s="67">
        <v>9</v>
      </c>
      <c r="DS97" s="67">
        <v>6</v>
      </c>
    </row>
    <row r="98" spans="90:123" x14ac:dyDescent="0.25">
      <c r="CL98" s="65"/>
      <c r="CM98" s="66"/>
      <c r="CN98" s="66"/>
      <c r="CO98" s="67"/>
      <c r="CP98" s="67"/>
      <c r="CQ98" s="67"/>
      <c r="CR98" s="67"/>
      <c r="CS98" s="65">
        <f t="shared" ca="1" si="58"/>
        <v>0.35773962895706435</v>
      </c>
      <c r="CT98" s="66">
        <f t="shared" ca="1" si="59"/>
        <v>90</v>
      </c>
      <c r="CV98" s="67">
        <v>98</v>
      </c>
      <c r="CW98" s="67">
        <v>9</v>
      </c>
      <c r="CX98" s="67">
        <v>7</v>
      </c>
      <c r="CZ98" s="65">
        <f t="shared" ca="1" si="60"/>
        <v>0.85951496151653684</v>
      </c>
      <c r="DA98" s="66">
        <f t="shared" ca="1" si="61"/>
        <v>21</v>
      </c>
      <c r="DC98" s="67">
        <v>98</v>
      </c>
      <c r="DD98" s="67">
        <v>9</v>
      </c>
      <c r="DE98" s="67">
        <v>7</v>
      </c>
      <c r="DG98" s="65">
        <f t="shared" ca="1" si="62"/>
        <v>1.8032170968290129E-2</v>
      </c>
      <c r="DH98" s="66">
        <f t="shared" ca="1" si="63"/>
        <v>139</v>
      </c>
      <c r="DJ98" s="67">
        <v>98</v>
      </c>
      <c r="DK98" s="67">
        <v>9</v>
      </c>
      <c r="DL98" s="67">
        <v>7</v>
      </c>
      <c r="DN98" s="65">
        <f t="shared" ca="1" si="64"/>
        <v>0.75638648172862477</v>
      </c>
      <c r="DO98" s="66">
        <f t="shared" ca="1" si="65"/>
        <v>36</v>
      </c>
      <c r="DQ98" s="67">
        <v>98</v>
      </c>
      <c r="DR98" s="67">
        <v>9</v>
      </c>
      <c r="DS98" s="67">
        <v>7</v>
      </c>
    </row>
    <row r="99" spans="90:123" x14ac:dyDescent="0.25">
      <c r="CL99" s="65"/>
      <c r="CM99" s="66"/>
      <c r="CN99" s="66"/>
      <c r="CO99" s="67"/>
      <c r="CP99" s="67"/>
      <c r="CQ99" s="67"/>
      <c r="CR99" s="67"/>
      <c r="CS99" s="65">
        <f t="shared" ca="1" si="58"/>
        <v>0.17896040330352059</v>
      </c>
      <c r="CT99" s="66">
        <f t="shared" ca="1" si="59"/>
        <v>120</v>
      </c>
      <c r="CV99" s="67">
        <v>99</v>
      </c>
      <c r="CW99" s="67">
        <v>9</v>
      </c>
      <c r="CX99" s="67">
        <v>8</v>
      </c>
      <c r="CZ99" s="65">
        <f t="shared" ca="1" si="60"/>
        <v>0.13313499379429161</v>
      </c>
      <c r="DA99" s="66">
        <f t="shared" ca="1" si="61"/>
        <v>126</v>
      </c>
      <c r="DC99" s="67">
        <v>99</v>
      </c>
      <c r="DD99" s="67">
        <v>9</v>
      </c>
      <c r="DE99" s="67">
        <v>8</v>
      </c>
      <c r="DG99" s="65">
        <f t="shared" ca="1" si="62"/>
        <v>0.94815526122211147</v>
      </c>
      <c r="DH99" s="66">
        <f t="shared" ca="1" si="63"/>
        <v>9</v>
      </c>
      <c r="DJ99" s="67">
        <v>99</v>
      </c>
      <c r="DK99" s="67">
        <v>9</v>
      </c>
      <c r="DL99" s="67">
        <v>8</v>
      </c>
      <c r="DN99" s="65">
        <f t="shared" ca="1" si="64"/>
        <v>0.20735021082483207</v>
      </c>
      <c r="DO99" s="66">
        <f t="shared" ca="1" si="65"/>
        <v>117</v>
      </c>
      <c r="DQ99" s="67">
        <v>99</v>
      </c>
      <c r="DR99" s="67">
        <v>9</v>
      </c>
      <c r="DS99" s="67">
        <v>8</v>
      </c>
    </row>
    <row r="100" spans="90:123" x14ac:dyDescent="0.25">
      <c r="CL100" s="65"/>
      <c r="CM100" s="66"/>
      <c r="CN100" s="66"/>
      <c r="CO100" s="67"/>
      <c r="CR100" s="67"/>
      <c r="CS100" s="65">
        <f t="shared" ca="1" si="58"/>
        <v>0.80083996877819419</v>
      </c>
      <c r="CT100" s="66">
        <f t="shared" ca="1" si="59"/>
        <v>30</v>
      </c>
      <c r="CV100" s="67">
        <v>100</v>
      </c>
      <c r="CW100" s="67">
        <v>9</v>
      </c>
      <c r="CX100" s="67">
        <v>9</v>
      </c>
      <c r="CZ100" s="65">
        <f t="shared" ca="1" si="60"/>
        <v>0.45808410139793987</v>
      </c>
      <c r="DA100" s="66">
        <f t="shared" ca="1" si="61"/>
        <v>72</v>
      </c>
      <c r="DC100" s="67">
        <v>100</v>
      </c>
      <c r="DD100" s="67">
        <v>9</v>
      </c>
      <c r="DE100" s="67">
        <v>9</v>
      </c>
      <c r="DG100" s="65">
        <f t="shared" ca="1" si="62"/>
        <v>0.83635325453524745</v>
      </c>
      <c r="DH100" s="66">
        <f t="shared" ca="1" si="63"/>
        <v>28</v>
      </c>
      <c r="DJ100" s="67">
        <v>100</v>
      </c>
      <c r="DK100" s="67">
        <v>9</v>
      </c>
      <c r="DL100" s="67">
        <v>9</v>
      </c>
      <c r="DN100" s="65">
        <f t="shared" ca="1" si="64"/>
        <v>0.59983596917740034</v>
      </c>
      <c r="DO100" s="66">
        <f t="shared" ca="1" si="65"/>
        <v>58</v>
      </c>
      <c r="DQ100" s="67">
        <v>100</v>
      </c>
      <c r="DR100" s="67">
        <v>9</v>
      </c>
      <c r="DS100" s="67">
        <v>9</v>
      </c>
    </row>
    <row r="101" spans="90:123" x14ac:dyDescent="0.25">
      <c r="CS101" s="65">
        <f t="shared" ca="1" si="58"/>
        <v>0.79907344728595864</v>
      </c>
      <c r="CT101" s="66">
        <f t="shared" ca="1" si="59"/>
        <v>31</v>
      </c>
      <c r="CV101" s="67">
        <v>101</v>
      </c>
      <c r="CW101" s="67">
        <v>0</v>
      </c>
      <c r="CX101" s="67">
        <v>0</v>
      </c>
      <c r="CZ101" s="65">
        <f t="shared" ca="1" si="60"/>
        <v>0.9520714395203459</v>
      </c>
      <c r="DA101" s="66">
        <f t="shared" ca="1" si="61"/>
        <v>7</v>
      </c>
      <c r="DC101" s="67">
        <v>101</v>
      </c>
      <c r="DD101" s="67">
        <v>0</v>
      </c>
      <c r="DE101" s="67">
        <v>0</v>
      </c>
      <c r="DG101" s="65">
        <f t="shared" ca="1" si="62"/>
        <v>0.69750050116349405</v>
      </c>
      <c r="DH101" s="66">
        <f t="shared" ca="1" si="63"/>
        <v>46</v>
      </c>
      <c r="DJ101" s="67">
        <v>101</v>
      </c>
      <c r="DK101" s="67">
        <v>0</v>
      </c>
      <c r="DL101" s="67">
        <v>0</v>
      </c>
      <c r="DN101" s="65">
        <f t="shared" ca="1" si="64"/>
        <v>0.89635651350521339</v>
      </c>
      <c r="DO101" s="66">
        <f t="shared" ca="1" si="65"/>
        <v>10</v>
      </c>
      <c r="DQ101" s="67">
        <v>101</v>
      </c>
      <c r="DR101" s="67">
        <v>0</v>
      </c>
      <c r="DS101" s="67">
        <v>0</v>
      </c>
    </row>
    <row r="102" spans="90:123" x14ac:dyDescent="0.25">
      <c r="CS102" s="65">
        <f t="shared" ca="1" si="58"/>
        <v>0.64996787399497302</v>
      </c>
      <c r="CT102" s="66">
        <f t="shared" ca="1" si="59"/>
        <v>48</v>
      </c>
      <c r="CV102" s="67">
        <v>102</v>
      </c>
      <c r="CW102" s="67">
        <v>0</v>
      </c>
      <c r="CX102" s="67">
        <v>1</v>
      </c>
      <c r="CZ102" s="65">
        <f t="shared" ca="1" si="60"/>
        <v>0.78396817506556216</v>
      </c>
      <c r="DA102" s="66">
        <f t="shared" ca="1" si="61"/>
        <v>35</v>
      </c>
      <c r="DC102" s="67">
        <v>102</v>
      </c>
      <c r="DD102" s="67">
        <v>0</v>
      </c>
      <c r="DE102" s="67">
        <v>1</v>
      </c>
      <c r="DG102" s="65">
        <f t="shared" ca="1" si="62"/>
        <v>0.80672629087444503</v>
      </c>
      <c r="DH102" s="66">
        <f t="shared" ca="1" si="63"/>
        <v>33</v>
      </c>
      <c r="DJ102" s="67">
        <v>102</v>
      </c>
      <c r="DK102" s="67">
        <v>0</v>
      </c>
      <c r="DL102" s="67">
        <v>1</v>
      </c>
      <c r="DN102" s="65">
        <f t="shared" ca="1" si="64"/>
        <v>0.64031701363142113</v>
      </c>
      <c r="DO102" s="66">
        <f t="shared" ca="1" si="65"/>
        <v>54</v>
      </c>
      <c r="DQ102" s="67">
        <v>102</v>
      </c>
      <c r="DR102" s="67">
        <v>0</v>
      </c>
      <c r="DS102" s="67">
        <v>1</v>
      </c>
    </row>
    <row r="103" spans="90:123" x14ac:dyDescent="0.25">
      <c r="CS103" s="65">
        <f t="shared" ca="1" si="58"/>
        <v>0.21919781708492991</v>
      </c>
      <c r="CT103" s="66">
        <f t="shared" ca="1" si="59"/>
        <v>113</v>
      </c>
      <c r="CV103" s="67">
        <v>103</v>
      </c>
      <c r="CW103" s="67">
        <v>0</v>
      </c>
      <c r="CX103" s="67">
        <v>2</v>
      </c>
      <c r="CZ103" s="65">
        <f t="shared" ca="1" si="60"/>
        <v>3.8483525594119605E-3</v>
      </c>
      <c r="DA103" s="66">
        <f t="shared" ca="1" si="61"/>
        <v>140</v>
      </c>
      <c r="DC103" s="67">
        <v>103</v>
      </c>
      <c r="DD103" s="67">
        <v>0</v>
      </c>
      <c r="DE103" s="67">
        <v>2</v>
      </c>
      <c r="DG103" s="65">
        <f t="shared" ca="1" si="62"/>
        <v>0.93770240487194334</v>
      </c>
      <c r="DH103" s="66">
        <f t="shared" ca="1" si="63"/>
        <v>11</v>
      </c>
      <c r="DJ103" s="67">
        <v>103</v>
      </c>
      <c r="DK103" s="67">
        <v>0</v>
      </c>
      <c r="DL103" s="67">
        <v>2</v>
      </c>
      <c r="DN103" s="65">
        <f t="shared" ca="1" si="64"/>
        <v>0.79374762744973504</v>
      </c>
      <c r="DO103" s="66">
        <f t="shared" ca="1" si="65"/>
        <v>27</v>
      </c>
      <c r="DQ103" s="67">
        <v>103</v>
      </c>
      <c r="DR103" s="67">
        <v>0</v>
      </c>
      <c r="DS103" s="67">
        <v>2</v>
      </c>
    </row>
    <row r="104" spans="90:123" x14ac:dyDescent="0.25">
      <c r="CS104" s="65">
        <f t="shared" ca="1" si="58"/>
        <v>0.80092444674348917</v>
      </c>
      <c r="CT104" s="66">
        <f t="shared" ca="1" si="59"/>
        <v>29</v>
      </c>
      <c r="CV104" s="67">
        <v>104</v>
      </c>
      <c r="CW104" s="67">
        <v>0</v>
      </c>
      <c r="CX104" s="67">
        <v>3</v>
      </c>
      <c r="CZ104" s="65">
        <f t="shared" ca="1" si="60"/>
        <v>0.35073189533772975</v>
      </c>
      <c r="DA104" s="66">
        <f t="shared" ca="1" si="61"/>
        <v>89</v>
      </c>
      <c r="DC104" s="67">
        <v>104</v>
      </c>
      <c r="DD104" s="67">
        <v>0</v>
      </c>
      <c r="DE104" s="67">
        <v>3</v>
      </c>
      <c r="DG104" s="65">
        <f t="shared" ca="1" si="62"/>
        <v>0.46373885703135242</v>
      </c>
      <c r="DH104" s="66">
        <f t="shared" ca="1" si="63"/>
        <v>84</v>
      </c>
      <c r="DJ104" s="67">
        <v>104</v>
      </c>
      <c r="DK104" s="67">
        <v>0</v>
      </c>
      <c r="DL104" s="67">
        <v>3</v>
      </c>
      <c r="DN104" s="65">
        <f t="shared" ca="1" si="64"/>
        <v>0.88983227406794951</v>
      </c>
      <c r="DO104" s="66">
        <f t="shared" ca="1" si="65"/>
        <v>11</v>
      </c>
      <c r="DQ104" s="67">
        <v>104</v>
      </c>
      <c r="DR104" s="67">
        <v>0</v>
      </c>
      <c r="DS104" s="67">
        <v>3</v>
      </c>
    </row>
    <row r="105" spans="90:123" x14ac:dyDescent="0.25">
      <c r="CS105" s="65">
        <f t="shared" ca="1" si="58"/>
        <v>2.5876301464467844E-2</v>
      </c>
      <c r="CT105" s="66">
        <f t="shared" ca="1" si="59"/>
        <v>139</v>
      </c>
      <c r="CV105" s="67">
        <v>105</v>
      </c>
      <c r="CW105" s="67">
        <v>0</v>
      </c>
      <c r="CX105" s="67">
        <v>4</v>
      </c>
      <c r="CZ105" s="65">
        <f t="shared" ca="1" si="60"/>
        <v>0.5780227277428337</v>
      </c>
      <c r="DA105" s="66">
        <f t="shared" ca="1" si="61"/>
        <v>62</v>
      </c>
      <c r="DC105" s="67">
        <v>105</v>
      </c>
      <c r="DD105" s="67">
        <v>0</v>
      </c>
      <c r="DE105" s="67">
        <v>4</v>
      </c>
      <c r="DG105" s="65">
        <f t="shared" ca="1" si="62"/>
        <v>0.43773496603409656</v>
      </c>
      <c r="DH105" s="66">
        <f t="shared" ca="1" si="63"/>
        <v>87</v>
      </c>
      <c r="DJ105" s="67">
        <v>105</v>
      </c>
      <c r="DK105" s="67">
        <v>0</v>
      </c>
      <c r="DL105" s="67">
        <v>4</v>
      </c>
      <c r="DN105" s="65">
        <f t="shared" ca="1" si="64"/>
        <v>0.88372098416280387</v>
      </c>
      <c r="DO105" s="66">
        <f t="shared" ca="1" si="65"/>
        <v>12</v>
      </c>
      <c r="DQ105" s="67">
        <v>105</v>
      </c>
      <c r="DR105" s="67">
        <v>0</v>
      </c>
      <c r="DS105" s="67">
        <v>4</v>
      </c>
    </row>
    <row r="106" spans="90:123" x14ac:dyDescent="0.25">
      <c r="CS106" s="65">
        <f t="shared" ca="1" si="58"/>
        <v>4.5986124454217903E-2</v>
      </c>
      <c r="CT106" s="66">
        <f t="shared" ca="1" si="59"/>
        <v>136</v>
      </c>
      <c r="CV106" s="67">
        <v>106</v>
      </c>
      <c r="CW106" s="67">
        <v>0</v>
      </c>
      <c r="CX106" s="67">
        <v>5</v>
      </c>
      <c r="CZ106" s="65">
        <f t="shared" ca="1" si="60"/>
        <v>0.9563427324687328</v>
      </c>
      <c r="DA106" s="66">
        <f t="shared" ca="1" si="61"/>
        <v>6</v>
      </c>
      <c r="DC106" s="67">
        <v>106</v>
      </c>
      <c r="DD106" s="67">
        <v>0</v>
      </c>
      <c r="DE106" s="67">
        <v>5</v>
      </c>
      <c r="DG106" s="65">
        <f t="shared" ca="1" si="62"/>
        <v>0.65932363700549956</v>
      </c>
      <c r="DH106" s="66">
        <f t="shared" ca="1" si="63"/>
        <v>50</v>
      </c>
      <c r="DJ106" s="67">
        <v>106</v>
      </c>
      <c r="DK106" s="67">
        <v>0</v>
      </c>
      <c r="DL106" s="67">
        <v>5</v>
      </c>
      <c r="DN106" s="65">
        <f t="shared" ca="1" si="64"/>
        <v>1.8442852654629305E-2</v>
      </c>
      <c r="DO106" s="66">
        <f t="shared" ca="1" si="65"/>
        <v>137</v>
      </c>
      <c r="DQ106" s="67">
        <v>106</v>
      </c>
      <c r="DR106" s="67">
        <v>0</v>
      </c>
      <c r="DS106" s="67">
        <v>5</v>
      </c>
    </row>
    <row r="107" spans="90:123" x14ac:dyDescent="0.25">
      <c r="CS107" s="65">
        <f t="shared" ca="1" si="58"/>
        <v>0.44743121158565458</v>
      </c>
      <c r="CT107" s="66">
        <f t="shared" ca="1" si="59"/>
        <v>77</v>
      </c>
      <c r="CV107" s="67">
        <v>107</v>
      </c>
      <c r="CW107" s="67">
        <v>0</v>
      </c>
      <c r="CX107" s="67">
        <v>6</v>
      </c>
      <c r="CZ107" s="65">
        <f t="shared" ca="1" si="60"/>
        <v>0.37742593700347093</v>
      </c>
      <c r="DA107" s="66">
        <f t="shared" ca="1" si="61"/>
        <v>83</v>
      </c>
      <c r="DC107" s="67">
        <v>107</v>
      </c>
      <c r="DD107" s="67">
        <v>0</v>
      </c>
      <c r="DE107" s="67">
        <v>6</v>
      </c>
      <c r="DG107" s="65">
        <f t="shared" ca="1" si="62"/>
        <v>5.9838436879378953E-2</v>
      </c>
      <c r="DH107" s="66">
        <f t="shared" ca="1" si="63"/>
        <v>128</v>
      </c>
      <c r="DJ107" s="67">
        <v>107</v>
      </c>
      <c r="DK107" s="67">
        <v>0</v>
      </c>
      <c r="DL107" s="67">
        <v>6</v>
      </c>
      <c r="DN107" s="65">
        <f t="shared" ca="1" si="64"/>
        <v>0.72646431650182319</v>
      </c>
      <c r="DO107" s="66">
        <f t="shared" ca="1" si="65"/>
        <v>40</v>
      </c>
      <c r="DQ107" s="67">
        <v>107</v>
      </c>
      <c r="DR107" s="67">
        <v>0</v>
      </c>
      <c r="DS107" s="67">
        <v>6</v>
      </c>
    </row>
    <row r="108" spans="90:123" x14ac:dyDescent="0.25">
      <c r="CS108" s="65">
        <f t="shared" ca="1" si="58"/>
        <v>0.30416398860810478</v>
      </c>
      <c r="CT108" s="66">
        <f t="shared" ca="1" si="59"/>
        <v>98</v>
      </c>
      <c r="CV108" s="67">
        <v>108</v>
      </c>
      <c r="CW108" s="67">
        <v>0</v>
      </c>
      <c r="CX108" s="67">
        <v>7</v>
      </c>
      <c r="CZ108" s="65">
        <f t="shared" ca="1" si="60"/>
        <v>0.34647552000392856</v>
      </c>
      <c r="DA108" s="66">
        <f t="shared" ca="1" si="61"/>
        <v>92</v>
      </c>
      <c r="DC108" s="67">
        <v>108</v>
      </c>
      <c r="DD108" s="67">
        <v>0</v>
      </c>
      <c r="DE108" s="67">
        <v>7</v>
      </c>
      <c r="DG108" s="65">
        <f t="shared" ca="1" si="62"/>
        <v>0.83728965843687153</v>
      </c>
      <c r="DH108" s="66">
        <f t="shared" ca="1" si="63"/>
        <v>26</v>
      </c>
      <c r="DJ108" s="67">
        <v>108</v>
      </c>
      <c r="DK108" s="67">
        <v>0</v>
      </c>
      <c r="DL108" s="67">
        <v>7</v>
      </c>
      <c r="DN108" s="65">
        <f t="shared" ca="1" si="64"/>
        <v>0.77827411682079328</v>
      </c>
      <c r="DO108" s="66">
        <f t="shared" ca="1" si="65"/>
        <v>30</v>
      </c>
      <c r="DQ108" s="67">
        <v>108</v>
      </c>
      <c r="DR108" s="67">
        <v>0</v>
      </c>
      <c r="DS108" s="67">
        <v>7</v>
      </c>
    </row>
    <row r="109" spans="90:123" x14ac:dyDescent="0.25">
      <c r="CS109" s="65">
        <f t="shared" ca="1" si="58"/>
        <v>0.21345902270250161</v>
      </c>
      <c r="CT109" s="66">
        <f t="shared" ca="1" si="59"/>
        <v>115</v>
      </c>
      <c r="CV109" s="67">
        <v>109</v>
      </c>
      <c r="CW109" s="67">
        <v>0</v>
      </c>
      <c r="CX109" s="67">
        <v>8</v>
      </c>
      <c r="CZ109" s="65">
        <f t="shared" ca="1" si="60"/>
        <v>0.58641809894775132</v>
      </c>
      <c r="DA109" s="66">
        <f t="shared" ca="1" si="61"/>
        <v>61</v>
      </c>
      <c r="DC109" s="67">
        <v>109</v>
      </c>
      <c r="DD109" s="67">
        <v>0</v>
      </c>
      <c r="DE109" s="67">
        <v>8</v>
      </c>
      <c r="DG109" s="65">
        <f t="shared" ca="1" si="62"/>
        <v>0.67134921945728299</v>
      </c>
      <c r="DH109" s="66">
        <f t="shared" ca="1" si="63"/>
        <v>49</v>
      </c>
      <c r="DJ109" s="67">
        <v>109</v>
      </c>
      <c r="DK109" s="67">
        <v>0</v>
      </c>
      <c r="DL109" s="67">
        <v>8</v>
      </c>
      <c r="DN109" s="65">
        <f t="shared" ca="1" si="64"/>
        <v>0.7445136229355388</v>
      </c>
      <c r="DO109" s="66">
        <f t="shared" ca="1" si="65"/>
        <v>37</v>
      </c>
      <c r="DQ109" s="67">
        <v>109</v>
      </c>
      <c r="DR109" s="67">
        <v>0</v>
      </c>
      <c r="DS109" s="67">
        <v>8</v>
      </c>
    </row>
    <row r="110" spans="90:123" x14ac:dyDescent="0.25">
      <c r="CS110" s="65">
        <f t="shared" ca="1" si="58"/>
        <v>0.7942583174497686</v>
      </c>
      <c r="CT110" s="66">
        <f t="shared" ca="1" si="59"/>
        <v>32</v>
      </c>
      <c r="CV110" s="67">
        <v>110</v>
      </c>
      <c r="CW110" s="67">
        <v>0</v>
      </c>
      <c r="CX110" s="67">
        <v>9</v>
      </c>
      <c r="CZ110" s="65">
        <f t="shared" ca="1" si="60"/>
        <v>0.27276484835056503</v>
      </c>
      <c r="DA110" s="66">
        <f t="shared" ca="1" si="61"/>
        <v>98</v>
      </c>
      <c r="DC110" s="67">
        <v>110</v>
      </c>
      <c r="DD110" s="67">
        <v>0</v>
      </c>
      <c r="DE110" s="67">
        <v>9</v>
      </c>
      <c r="DG110" s="65">
        <f t="shared" ca="1" si="62"/>
        <v>2.1979819053565164E-2</v>
      </c>
      <c r="DH110" s="66">
        <f t="shared" ca="1" si="63"/>
        <v>138</v>
      </c>
      <c r="DJ110" s="67">
        <v>110</v>
      </c>
      <c r="DK110" s="67">
        <v>0</v>
      </c>
      <c r="DL110" s="67">
        <v>9</v>
      </c>
      <c r="DN110" s="65">
        <f t="shared" ca="1" si="64"/>
        <v>0.59033824364245058</v>
      </c>
      <c r="DO110" s="66">
        <f t="shared" ca="1" si="65"/>
        <v>60</v>
      </c>
      <c r="DQ110" s="67">
        <v>110</v>
      </c>
      <c r="DR110" s="67">
        <v>0</v>
      </c>
      <c r="DS110" s="67">
        <v>9</v>
      </c>
    </row>
    <row r="111" spans="90:123" x14ac:dyDescent="0.25">
      <c r="CS111" s="65">
        <f t="shared" ca="1" si="58"/>
        <v>0.63367227811183524</v>
      </c>
      <c r="CT111" s="66">
        <f t="shared" ca="1" si="59"/>
        <v>53</v>
      </c>
      <c r="CV111" s="67">
        <v>111</v>
      </c>
      <c r="CW111" s="67">
        <v>1</v>
      </c>
      <c r="CX111" s="67">
        <v>0</v>
      </c>
      <c r="CZ111" s="65">
        <f t="shared" ca="1" si="60"/>
        <v>0.2133026879751464</v>
      </c>
      <c r="DA111" s="66">
        <f t="shared" ca="1" si="61"/>
        <v>106</v>
      </c>
      <c r="DC111" s="67">
        <v>111</v>
      </c>
      <c r="DD111" s="67">
        <v>1</v>
      </c>
      <c r="DE111" s="67">
        <v>0</v>
      </c>
      <c r="DG111" s="65">
        <f t="shared" ca="1" si="62"/>
        <v>0.14915460681308412</v>
      </c>
      <c r="DH111" s="66">
        <f t="shared" ca="1" si="63"/>
        <v>114</v>
      </c>
      <c r="DJ111" s="67">
        <v>111</v>
      </c>
      <c r="DK111" s="67">
        <v>1</v>
      </c>
      <c r="DL111" s="67">
        <v>0</v>
      </c>
      <c r="DN111" s="65">
        <f t="shared" ca="1" si="64"/>
        <v>0.24626487512471362</v>
      </c>
      <c r="DO111" s="66">
        <f t="shared" ca="1" si="65"/>
        <v>113</v>
      </c>
      <c r="DQ111" s="67">
        <v>111</v>
      </c>
      <c r="DR111" s="67">
        <v>1</v>
      </c>
      <c r="DS111" s="67">
        <v>0</v>
      </c>
    </row>
    <row r="112" spans="90:123" x14ac:dyDescent="0.25">
      <c r="CS112" s="65">
        <f t="shared" ca="1" si="58"/>
        <v>0.11644261369198228</v>
      </c>
      <c r="CT112" s="66">
        <f t="shared" ca="1" si="59"/>
        <v>129</v>
      </c>
      <c r="CV112" s="67">
        <v>112</v>
      </c>
      <c r="CW112" s="67">
        <v>2</v>
      </c>
      <c r="CX112" s="67">
        <v>0</v>
      </c>
      <c r="CZ112" s="65">
        <f t="shared" ca="1" si="60"/>
        <v>0.13986198857585508</v>
      </c>
      <c r="DA112" s="66">
        <f t="shared" ca="1" si="61"/>
        <v>123</v>
      </c>
      <c r="DC112" s="67">
        <v>112</v>
      </c>
      <c r="DD112" s="67">
        <v>2</v>
      </c>
      <c r="DE112" s="67">
        <v>0</v>
      </c>
      <c r="DG112" s="65">
        <f t="shared" ca="1" si="62"/>
        <v>0.5093920727392075</v>
      </c>
      <c r="DH112" s="66">
        <f t="shared" ca="1" si="63"/>
        <v>75</v>
      </c>
      <c r="DJ112" s="67">
        <v>112</v>
      </c>
      <c r="DK112" s="67">
        <v>2</v>
      </c>
      <c r="DL112" s="67">
        <v>0</v>
      </c>
      <c r="DN112" s="65">
        <f t="shared" ca="1" si="64"/>
        <v>0.28979095433093172</v>
      </c>
      <c r="DO112" s="66">
        <f t="shared" ca="1" si="65"/>
        <v>102</v>
      </c>
      <c r="DQ112" s="67">
        <v>112</v>
      </c>
      <c r="DR112" s="67">
        <v>2</v>
      </c>
      <c r="DS112" s="67">
        <v>0</v>
      </c>
    </row>
    <row r="113" spans="97:123" x14ac:dyDescent="0.25">
      <c r="CS113" s="65">
        <f t="shared" ca="1" si="58"/>
        <v>0.35730428389129998</v>
      </c>
      <c r="CT113" s="66">
        <f t="shared" ca="1" si="59"/>
        <v>91</v>
      </c>
      <c r="CV113" s="67">
        <v>113</v>
      </c>
      <c r="CW113" s="67">
        <v>3</v>
      </c>
      <c r="CX113" s="67">
        <v>0</v>
      </c>
      <c r="CZ113" s="65">
        <f t="shared" ca="1" si="60"/>
        <v>0.47729156098146885</v>
      </c>
      <c r="DA113" s="66">
        <f t="shared" ca="1" si="61"/>
        <v>69</v>
      </c>
      <c r="DC113" s="67">
        <v>113</v>
      </c>
      <c r="DD113" s="67">
        <v>3</v>
      </c>
      <c r="DE113" s="67">
        <v>0</v>
      </c>
      <c r="DG113" s="65">
        <f t="shared" ca="1" si="62"/>
        <v>0.23664976634210011</v>
      </c>
      <c r="DH113" s="66">
        <f t="shared" ca="1" si="63"/>
        <v>106</v>
      </c>
      <c r="DJ113" s="67">
        <v>113</v>
      </c>
      <c r="DK113" s="67">
        <v>3</v>
      </c>
      <c r="DL113" s="67">
        <v>0</v>
      </c>
      <c r="DN113" s="65">
        <f t="shared" ca="1" si="64"/>
        <v>0.46136653009183837</v>
      </c>
      <c r="DO113" s="66">
        <f t="shared" ca="1" si="65"/>
        <v>77</v>
      </c>
      <c r="DQ113" s="67">
        <v>113</v>
      </c>
      <c r="DR113" s="67">
        <v>3</v>
      </c>
      <c r="DS113" s="67">
        <v>0</v>
      </c>
    </row>
    <row r="114" spans="97:123" x14ac:dyDescent="0.25">
      <c r="CS114" s="65">
        <f t="shared" ca="1" si="58"/>
        <v>0.24147802085939518</v>
      </c>
      <c r="CT114" s="66">
        <f t="shared" ca="1" si="59"/>
        <v>108</v>
      </c>
      <c r="CV114" s="67">
        <v>114</v>
      </c>
      <c r="CW114" s="67">
        <v>4</v>
      </c>
      <c r="CX114" s="67">
        <v>0</v>
      </c>
      <c r="CZ114" s="65">
        <f t="shared" ca="1" si="60"/>
        <v>0.11980102350551824</v>
      </c>
      <c r="DA114" s="66">
        <f t="shared" ca="1" si="61"/>
        <v>128</v>
      </c>
      <c r="DC114" s="67">
        <v>114</v>
      </c>
      <c r="DD114" s="67">
        <v>4</v>
      </c>
      <c r="DE114" s="67">
        <v>0</v>
      </c>
      <c r="DG114" s="65">
        <f t="shared" ca="1" si="62"/>
        <v>0.67622374961678844</v>
      </c>
      <c r="DH114" s="66">
        <f t="shared" ca="1" si="63"/>
        <v>48</v>
      </c>
      <c r="DJ114" s="67">
        <v>114</v>
      </c>
      <c r="DK114" s="67">
        <v>4</v>
      </c>
      <c r="DL114" s="67">
        <v>0</v>
      </c>
      <c r="DN114" s="65">
        <f t="shared" ca="1" si="64"/>
        <v>0.7978103034730849</v>
      </c>
      <c r="DO114" s="66">
        <f t="shared" ca="1" si="65"/>
        <v>25</v>
      </c>
      <c r="DQ114" s="67">
        <v>114</v>
      </c>
      <c r="DR114" s="67">
        <v>4</v>
      </c>
      <c r="DS114" s="67">
        <v>0</v>
      </c>
    </row>
    <row r="115" spans="97:123" x14ac:dyDescent="0.25">
      <c r="CS115" s="65">
        <f t="shared" ca="1" si="58"/>
        <v>0.45557393120424916</v>
      </c>
      <c r="CT115" s="66">
        <f t="shared" ca="1" si="59"/>
        <v>74</v>
      </c>
      <c r="CV115" s="67">
        <v>115</v>
      </c>
      <c r="CW115" s="67">
        <v>5</v>
      </c>
      <c r="CX115" s="67">
        <v>0</v>
      </c>
      <c r="CZ115" s="65">
        <f t="shared" ca="1" si="60"/>
        <v>0.73547626344663675</v>
      </c>
      <c r="DA115" s="66">
        <f t="shared" ca="1" si="61"/>
        <v>43</v>
      </c>
      <c r="DC115" s="67">
        <v>115</v>
      </c>
      <c r="DD115" s="67">
        <v>5</v>
      </c>
      <c r="DE115" s="67">
        <v>0</v>
      </c>
      <c r="DG115" s="65">
        <f t="shared" ca="1" si="62"/>
        <v>0.78716788772270718</v>
      </c>
      <c r="DH115" s="66">
        <f t="shared" ca="1" si="63"/>
        <v>36</v>
      </c>
      <c r="DJ115" s="67">
        <v>115</v>
      </c>
      <c r="DK115" s="67">
        <v>5</v>
      </c>
      <c r="DL115" s="67">
        <v>0</v>
      </c>
      <c r="DN115" s="65">
        <f t="shared" ca="1" si="64"/>
        <v>1.8394943569260636E-2</v>
      </c>
      <c r="DO115" s="66">
        <f t="shared" ca="1" si="65"/>
        <v>138</v>
      </c>
      <c r="DQ115" s="67">
        <v>115</v>
      </c>
      <c r="DR115" s="67">
        <v>5</v>
      </c>
      <c r="DS115" s="67">
        <v>0</v>
      </c>
    </row>
    <row r="116" spans="97:123" x14ac:dyDescent="0.25">
      <c r="CS116" s="65">
        <f t="shared" ca="1" si="58"/>
        <v>0.17725757794316044</v>
      </c>
      <c r="CT116" s="66">
        <f t="shared" ca="1" si="59"/>
        <v>122</v>
      </c>
      <c r="CV116" s="67">
        <v>116</v>
      </c>
      <c r="CW116" s="67">
        <v>6</v>
      </c>
      <c r="CX116" s="67">
        <v>0</v>
      </c>
      <c r="CZ116" s="65">
        <f t="shared" ca="1" si="60"/>
        <v>0.79029645533058734</v>
      </c>
      <c r="DA116" s="66">
        <f t="shared" ca="1" si="61"/>
        <v>33</v>
      </c>
      <c r="DC116" s="67">
        <v>116</v>
      </c>
      <c r="DD116" s="67">
        <v>6</v>
      </c>
      <c r="DE116" s="67">
        <v>0</v>
      </c>
      <c r="DG116" s="65">
        <f t="shared" ca="1" si="62"/>
        <v>0.52847649704174804</v>
      </c>
      <c r="DH116" s="66">
        <f t="shared" ca="1" si="63"/>
        <v>70</v>
      </c>
      <c r="DJ116" s="67">
        <v>116</v>
      </c>
      <c r="DK116" s="67">
        <v>6</v>
      </c>
      <c r="DL116" s="67">
        <v>0</v>
      </c>
      <c r="DN116" s="65">
        <f t="shared" ca="1" si="64"/>
        <v>0.81978805793792831</v>
      </c>
      <c r="DO116" s="66">
        <f t="shared" ca="1" si="65"/>
        <v>19</v>
      </c>
      <c r="DQ116" s="67">
        <v>116</v>
      </c>
      <c r="DR116" s="67">
        <v>6</v>
      </c>
      <c r="DS116" s="67">
        <v>0</v>
      </c>
    </row>
    <row r="117" spans="97:123" x14ac:dyDescent="0.25">
      <c r="CS117" s="65">
        <f t="shared" ca="1" si="58"/>
        <v>0.99581701857592619</v>
      </c>
      <c r="CT117" s="66">
        <f t="shared" ca="1" si="59"/>
        <v>2</v>
      </c>
      <c r="CV117" s="67">
        <v>117</v>
      </c>
      <c r="CW117" s="67">
        <v>7</v>
      </c>
      <c r="CX117" s="67">
        <v>0</v>
      </c>
      <c r="CZ117" s="65">
        <f t="shared" ca="1" si="60"/>
        <v>3.5327953554623037E-2</v>
      </c>
      <c r="DA117" s="66">
        <f t="shared" ca="1" si="61"/>
        <v>136</v>
      </c>
      <c r="DC117" s="67">
        <v>117</v>
      </c>
      <c r="DD117" s="67">
        <v>7</v>
      </c>
      <c r="DE117" s="67">
        <v>0</v>
      </c>
      <c r="DG117" s="65">
        <f t="shared" ca="1" si="62"/>
        <v>0.90790576683123092</v>
      </c>
      <c r="DH117" s="66">
        <f t="shared" ca="1" si="63"/>
        <v>14</v>
      </c>
      <c r="DJ117" s="67">
        <v>117</v>
      </c>
      <c r="DK117" s="67">
        <v>7</v>
      </c>
      <c r="DL117" s="67">
        <v>0</v>
      </c>
      <c r="DN117" s="65">
        <f t="shared" ca="1" si="64"/>
        <v>0.79462246370148526</v>
      </c>
      <c r="DO117" s="66">
        <f t="shared" ca="1" si="65"/>
        <v>26</v>
      </c>
      <c r="DQ117" s="67">
        <v>117</v>
      </c>
      <c r="DR117" s="67">
        <v>7</v>
      </c>
      <c r="DS117" s="67">
        <v>0</v>
      </c>
    </row>
    <row r="118" spans="97:123" x14ac:dyDescent="0.25">
      <c r="CS118" s="65">
        <f t="shared" ca="1" si="58"/>
        <v>0.44795718395733908</v>
      </c>
      <c r="CT118" s="66">
        <f t="shared" ca="1" si="59"/>
        <v>76</v>
      </c>
      <c r="CV118" s="67">
        <v>118</v>
      </c>
      <c r="CW118" s="67">
        <v>8</v>
      </c>
      <c r="CX118" s="67">
        <v>0</v>
      </c>
      <c r="CZ118" s="65">
        <f t="shared" ca="1" si="60"/>
        <v>0.87829230566235361</v>
      </c>
      <c r="DA118" s="66">
        <f t="shared" ca="1" si="61"/>
        <v>17</v>
      </c>
      <c r="DC118" s="67">
        <v>118</v>
      </c>
      <c r="DD118" s="67">
        <v>8</v>
      </c>
      <c r="DE118" s="67">
        <v>0</v>
      </c>
      <c r="DG118" s="65">
        <f t="shared" ca="1" si="62"/>
        <v>0.51161253171253351</v>
      </c>
      <c r="DH118" s="66">
        <f t="shared" ca="1" si="63"/>
        <v>74</v>
      </c>
      <c r="DJ118" s="67">
        <v>118</v>
      </c>
      <c r="DK118" s="67">
        <v>8</v>
      </c>
      <c r="DL118" s="67">
        <v>0</v>
      </c>
      <c r="DN118" s="65">
        <f t="shared" ca="1" si="64"/>
        <v>0.41076523566193646</v>
      </c>
      <c r="DO118" s="66">
        <f t="shared" ca="1" si="65"/>
        <v>83</v>
      </c>
      <c r="DQ118" s="67">
        <v>118</v>
      </c>
      <c r="DR118" s="67">
        <v>8</v>
      </c>
      <c r="DS118" s="67">
        <v>0</v>
      </c>
    </row>
    <row r="119" spans="97:123" x14ac:dyDescent="0.25">
      <c r="CS119" s="65">
        <f t="shared" ca="1" si="58"/>
        <v>0.78111981075373993</v>
      </c>
      <c r="CT119" s="66">
        <f t="shared" ca="1" si="59"/>
        <v>35</v>
      </c>
      <c r="CV119" s="67">
        <v>119</v>
      </c>
      <c r="CW119" s="67">
        <v>9</v>
      </c>
      <c r="CX119" s="67">
        <v>0</v>
      </c>
      <c r="CZ119" s="65">
        <f t="shared" ca="1" si="60"/>
        <v>0.38956543394664012</v>
      </c>
      <c r="DA119" s="66">
        <f t="shared" ca="1" si="61"/>
        <v>79</v>
      </c>
      <c r="DC119" s="67">
        <v>119</v>
      </c>
      <c r="DD119" s="67">
        <v>9</v>
      </c>
      <c r="DE119" s="67">
        <v>0</v>
      </c>
      <c r="DG119" s="65">
        <f t="shared" ca="1" si="62"/>
        <v>0.40918470535757412</v>
      </c>
      <c r="DH119" s="66">
        <f t="shared" ca="1" si="63"/>
        <v>89</v>
      </c>
      <c r="DJ119" s="67">
        <v>119</v>
      </c>
      <c r="DK119" s="67">
        <v>9</v>
      </c>
      <c r="DL119" s="67">
        <v>0</v>
      </c>
      <c r="DN119" s="65">
        <f t="shared" ca="1" si="64"/>
        <v>0.25370806230774834</v>
      </c>
      <c r="DO119" s="66">
        <f t="shared" ca="1" si="65"/>
        <v>111</v>
      </c>
      <c r="DQ119" s="67">
        <v>119</v>
      </c>
      <c r="DR119" s="67">
        <v>9</v>
      </c>
      <c r="DS119" s="67">
        <v>0</v>
      </c>
    </row>
    <row r="120" spans="97:123" x14ac:dyDescent="0.25">
      <c r="CS120" s="65">
        <f t="shared" ca="1" si="58"/>
        <v>0.35563898035105501</v>
      </c>
      <c r="CT120" s="66">
        <f t="shared" ca="1" si="59"/>
        <v>92</v>
      </c>
      <c r="CV120" s="67">
        <v>120</v>
      </c>
      <c r="CW120" s="67">
        <v>0</v>
      </c>
      <c r="CX120" s="67">
        <v>0</v>
      </c>
      <c r="CZ120" s="65">
        <f t="shared" ca="1" si="60"/>
        <v>0.31570781753711019</v>
      </c>
      <c r="DA120" s="66">
        <f t="shared" ca="1" si="61"/>
        <v>94</v>
      </c>
      <c r="DC120" s="67">
        <v>120</v>
      </c>
      <c r="DD120" s="67">
        <v>0</v>
      </c>
      <c r="DE120" s="67">
        <v>0</v>
      </c>
      <c r="DG120" s="65">
        <f t="shared" ca="1" si="62"/>
        <v>0.6297474048341235</v>
      </c>
      <c r="DH120" s="66">
        <f t="shared" ca="1" si="63"/>
        <v>54</v>
      </c>
      <c r="DJ120" s="67">
        <v>120</v>
      </c>
      <c r="DK120" s="67">
        <v>0</v>
      </c>
      <c r="DL120" s="67">
        <v>0</v>
      </c>
      <c r="DN120" s="65">
        <f t="shared" ca="1" si="64"/>
        <v>7.3306774052382728E-2</v>
      </c>
      <c r="DO120" s="66">
        <f t="shared" ca="1" si="65"/>
        <v>135</v>
      </c>
      <c r="DQ120" s="67">
        <v>120</v>
      </c>
      <c r="DR120" s="67">
        <v>0</v>
      </c>
      <c r="DS120" s="67">
        <v>0</v>
      </c>
    </row>
    <row r="121" spans="97:123" x14ac:dyDescent="0.25">
      <c r="CS121" s="65">
        <f t="shared" ca="1" si="58"/>
        <v>0.21922239069007887</v>
      </c>
      <c r="CT121" s="66">
        <f t="shared" ca="1" si="59"/>
        <v>112</v>
      </c>
      <c r="CV121" s="67">
        <v>121</v>
      </c>
      <c r="CW121" s="67">
        <v>0</v>
      </c>
      <c r="CX121" s="67">
        <v>0</v>
      </c>
      <c r="CZ121" s="65">
        <f t="shared" ca="1" si="60"/>
        <v>0.87546252191326968</v>
      </c>
      <c r="DA121" s="66">
        <f t="shared" ca="1" si="61"/>
        <v>18</v>
      </c>
      <c r="DC121" s="67">
        <v>121</v>
      </c>
      <c r="DD121" s="67">
        <v>0</v>
      </c>
      <c r="DE121" s="67">
        <v>0</v>
      </c>
      <c r="DG121" s="65">
        <f t="shared" ca="1" si="62"/>
        <v>0.34661069763556218</v>
      </c>
      <c r="DH121" s="66">
        <f t="shared" ca="1" si="63"/>
        <v>101</v>
      </c>
      <c r="DJ121" s="67">
        <v>121</v>
      </c>
      <c r="DK121" s="67">
        <v>0</v>
      </c>
      <c r="DL121" s="67">
        <v>0</v>
      </c>
      <c r="DN121" s="65">
        <f t="shared" ca="1" si="64"/>
        <v>0.81903489090874293</v>
      </c>
      <c r="DO121" s="66">
        <f t="shared" ca="1" si="65"/>
        <v>20</v>
      </c>
      <c r="DQ121" s="67">
        <v>121</v>
      </c>
      <c r="DR121" s="67">
        <v>0</v>
      </c>
      <c r="DS121" s="67">
        <v>0</v>
      </c>
    </row>
    <row r="122" spans="97:123" x14ac:dyDescent="0.25">
      <c r="CS122" s="65">
        <f t="shared" ca="1" si="58"/>
        <v>0.98086064216248958</v>
      </c>
      <c r="CT122" s="66">
        <f t="shared" ca="1" si="59"/>
        <v>4</v>
      </c>
      <c r="CV122" s="67">
        <v>122</v>
      </c>
      <c r="CW122" s="67">
        <v>0</v>
      </c>
      <c r="CX122" s="67">
        <v>1</v>
      </c>
      <c r="CZ122" s="65">
        <f t="shared" ca="1" si="60"/>
        <v>0.46488820629617689</v>
      </c>
      <c r="DA122" s="66">
        <f t="shared" ca="1" si="61"/>
        <v>71</v>
      </c>
      <c r="DC122" s="67">
        <v>122</v>
      </c>
      <c r="DD122" s="67">
        <v>0</v>
      </c>
      <c r="DE122" s="67">
        <v>1</v>
      </c>
      <c r="DG122" s="65">
        <f t="shared" ca="1" si="62"/>
        <v>0.90503345466630747</v>
      </c>
      <c r="DH122" s="66">
        <f t="shared" ca="1" si="63"/>
        <v>15</v>
      </c>
      <c r="DJ122" s="67">
        <v>122</v>
      </c>
      <c r="DK122" s="67">
        <v>0</v>
      </c>
      <c r="DL122" s="67">
        <v>1</v>
      </c>
      <c r="DN122" s="65">
        <f t="shared" ca="1" si="64"/>
        <v>0.13864428464971301</v>
      </c>
      <c r="DO122" s="66">
        <f t="shared" ca="1" si="65"/>
        <v>124</v>
      </c>
      <c r="DQ122" s="67">
        <v>122</v>
      </c>
      <c r="DR122" s="67">
        <v>0</v>
      </c>
      <c r="DS122" s="67">
        <v>1</v>
      </c>
    </row>
    <row r="123" spans="97:123" x14ac:dyDescent="0.25">
      <c r="CS123" s="65">
        <f t="shared" ca="1" si="58"/>
        <v>0.63052712942917233</v>
      </c>
      <c r="CT123" s="66">
        <f t="shared" ca="1" si="59"/>
        <v>54</v>
      </c>
      <c r="CV123" s="67">
        <v>123</v>
      </c>
      <c r="CW123" s="67">
        <v>0</v>
      </c>
      <c r="CX123" s="67">
        <v>2</v>
      </c>
      <c r="CZ123" s="65">
        <f t="shared" ca="1" si="60"/>
        <v>0.25158994371309262</v>
      </c>
      <c r="DA123" s="66">
        <f t="shared" ca="1" si="61"/>
        <v>101</v>
      </c>
      <c r="DC123" s="67">
        <v>123</v>
      </c>
      <c r="DD123" s="67">
        <v>0</v>
      </c>
      <c r="DE123" s="67">
        <v>2</v>
      </c>
      <c r="DG123" s="65">
        <f t="shared" ca="1" si="62"/>
        <v>0.99544272902544739</v>
      </c>
      <c r="DH123" s="66">
        <f t="shared" ca="1" si="63"/>
        <v>3</v>
      </c>
      <c r="DJ123" s="67">
        <v>123</v>
      </c>
      <c r="DK123" s="67">
        <v>0</v>
      </c>
      <c r="DL123" s="67">
        <v>2</v>
      </c>
      <c r="DN123" s="65">
        <f t="shared" ca="1" si="64"/>
        <v>0.85106430307575454</v>
      </c>
      <c r="DO123" s="66">
        <f t="shared" ca="1" si="65"/>
        <v>15</v>
      </c>
      <c r="DQ123" s="67">
        <v>123</v>
      </c>
      <c r="DR123" s="67">
        <v>0</v>
      </c>
      <c r="DS123" s="67">
        <v>2</v>
      </c>
    </row>
    <row r="124" spans="97:123" x14ac:dyDescent="0.25">
      <c r="CS124" s="65">
        <f t="shared" ca="1" si="58"/>
        <v>0.33435195324645972</v>
      </c>
      <c r="CT124" s="66">
        <f t="shared" ca="1" si="59"/>
        <v>94</v>
      </c>
      <c r="CV124" s="67">
        <v>124</v>
      </c>
      <c r="CW124" s="67">
        <v>0</v>
      </c>
      <c r="CX124" s="67">
        <v>3</v>
      </c>
      <c r="CZ124" s="65">
        <f t="shared" ca="1" si="60"/>
        <v>0.78899118976735372</v>
      </c>
      <c r="DA124" s="66">
        <f t="shared" ca="1" si="61"/>
        <v>34</v>
      </c>
      <c r="DC124" s="67">
        <v>124</v>
      </c>
      <c r="DD124" s="67">
        <v>0</v>
      </c>
      <c r="DE124" s="67">
        <v>3</v>
      </c>
      <c r="DG124" s="65">
        <f t="shared" ca="1" si="62"/>
        <v>0.59310867698045722</v>
      </c>
      <c r="DH124" s="66">
        <f t="shared" ca="1" si="63"/>
        <v>62</v>
      </c>
      <c r="DJ124" s="67">
        <v>124</v>
      </c>
      <c r="DK124" s="67">
        <v>0</v>
      </c>
      <c r="DL124" s="67">
        <v>3</v>
      </c>
      <c r="DN124" s="65">
        <f t="shared" ca="1" si="64"/>
        <v>0.89703250619791131</v>
      </c>
      <c r="DO124" s="66">
        <f t="shared" ca="1" si="65"/>
        <v>9</v>
      </c>
      <c r="DQ124" s="67">
        <v>124</v>
      </c>
      <c r="DR124" s="67">
        <v>0</v>
      </c>
      <c r="DS124" s="67">
        <v>3</v>
      </c>
    </row>
    <row r="125" spans="97:123" x14ac:dyDescent="0.25">
      <c r="CS125" s="65">
        <f t="shared" ca="1" si="58"/>
        <v>3.7838482953897357E-2</v>
      </c>
      <c r="CT125" s="66">
        <f t="shared" ca="1" si="59"/>
        <v>138</v>
      </c>
      <c r="CV125" s="67">
        <v>125</v>
      </c>
      <c r="CW125" s="67">
        <v>0</v>
      </c>
      <c r="CX125" s="67">
        <v>4</v>
      </c>
      <c r="CZ125" s="65">
        <f t="shared" ca="1" si="60"/>
        <v>0.76805267862101256</v>
      </c>
      <c r="DA125" s="66">
        <f t="shared" ca="1" si="61"/>
        <v>37</v>
      </c>
      <c r="DC125" s="67">
        <v>125</v>
      </c>
      <c r="DD125" s="67">
        <v>0</v>
      </c>
      <c r="DE125" s="67">
        <v>4</v>
      </c>
      <c r="DG125" s="65">
        <f t="shared" ca="1" si="62"/>
        <v>0.65357440747157669</v>
      </c>
      <c r="DH125" s="66">
        <f t="shared" ca="1" si="63"/>
        <v>52</v>
      </c>
      <c r="DJ125" s="67">
        <v>125</v>
      </c>
      <c r="DK125" s="67">
        <v>0</v>
      </c>
      <c r="DL125" s="67">
        <v>4</v>
      </c>
      <c r="DN125" s="65">
        <f t="shared" ca="1" si="64"/>
        <v>0.84930082900594361</v>
      </c>
      <c r="DO125" s="66">
        <f t="shared" ca="1" si="65"/>
        <v>16</v>
      </c>
      <c r="DQ125" s="67">
        <v>125</v>
      </c>
      <c r="DR125" s="67">
        <v>0</v>
      </c>
      <c r="DS125" s="67">
        <v>4</v>
      </c>
    </row>
    <row r="126" spans="97:123" x14ac:dyDescent="0.25">
      <c r="CS126" s="65">
        <f t="shared" ca="1" si="58"/>
        <v>0.47912027723932582</v>
      </c>
      <c r="CT126" s="66">
        <f t="shared" ca="1" si="59"/>
        <v>71</v>
      </c>
      <c r="CV126" s="67">
        <v>126</v>
      </c>
      <c r="CW126" s="67">
        <v>0</v>
      </c>
      <c r="CX126" s="67">
        <v>5</v>
      </c>
      <c r="CZ126" s="65">
        <f t="shared" ca="1" si="60"/>
        <v>0.65199094656748213</v>
      </c>
      <c r="DA126" s="66">
        <f t="shared" ca="1" si="61"/>
        <v>50</v>
      </c>
      <c r="DC126" s="67">
        <v>126</v>
      </c>
      <c r="DD126" s="67">
        <v>0</v>
      </c>
      <c r="DE126" s="67">
        <v>5</v>
      </c>
      <c r="DG126" s="65">
        <f t="shared" ca="1" si="62"/>
        <v>0.93765065696789618</v>
      </c>
      <c r="DH126" s="66">
        <f t="shared" ca="1" si="63"/>
        <v>12</v>
      </c>
      <c r="DJ126" s="67">
        <v>126</v>
      </c>
      <c r="DK126" s="67">
        <v>0</v>
      </c>
      <c r="DL126" s="67">
        <v>5</v>
      </c>
      <c r="DN126" s="65">
        <f t="shared" ca="1" si="64"/>
        <v>0.78120756619775777</v>
      </c>
      <c r="DO126" s="66">
        <f t="shared" ca="1" si="65"/>
        <v>29</v>
      </c>
      <c r="DQ126" s="67">
        <v>126</v>
      </c>
      <c r="DR126" s="67">
        <v>0</v>
      </c>
      <c r="DS126" s="67">
        <v>5</v>
      </c>
    </row>
    <row r="127" spans="97:123" x14ac:dyDescent="0.25">
      <c r="CS127" s="65">
        <f t="shared" ca="1" si="58"/>
        <v>0.22377728283051845</v>
      </c>
      <c r="CT127" s="66">
        <f t="shared" ca="1" si="59"/>
        <v>111</v>
      </c>
      <c r="CV127" s="67">
        <v>127</v>
      </c>
      <c r="CW127" s="67">
        <v>0</v>
      </c>
      <c r="CX127" s="67">
        <v>6</v>
      </c>
      <c r="CZ127" s="65">
        <f t="shared" ca="1" si="60"/>
        <v>2.1661140973418869E-2</v>
      </c>
      <c r="DA127" s="66">
        <f t="shared" ca="1" si="61"/>
        <v>138</v>
      </c>
      <c r="DC127" s="67">
        <v>127</v>
      </c>
      <c r="DD127" s="67">
        <v>0</v>
      </c>
      <c r="DE127" s="67">
        <v>6</v>
      </c>
      <c r="DG127" s="65">
        <f t="shared" ca="1" si="62"/>
        <v>0.53516146180757962</v>
      </c>
      <c r="DH127" s="66">
        <f t="shared" ca="1" si="63"/>
        <v>69</v>
      </c>
      <c r="DJ127" s="67">
        <v>127</v>
      </c>
      <c r="DK127" s="67">
        <v>0</v>
      </c>
      <c r="DL127" s="67">
        <v>6</v>
      </c>
      <c r="DN127" s="65">
        <f t="shared" ca="1" si="64"/>
        <v>0.66138346923760261</v>
      </c>
      <c r="DO127" s="66">
        <f t="shared" ca="1" si="65"/>
        <v>52</v>
      </c>
      <c r="DQ127" s="67">
        <v>127</v>
      </c>
      <c r="DR127" s="67">
        <v>0</v>
      </c>
      <c r="DS127" s="67">
        <v>6</v>
      </c>
    </row>
    <row r="128" spans="97:123" x14ac:dyDescent="0.25">
      <c r="CS128" s="65">
        <f t="shared" ca="1" si="58"/>
        <v>0.82200246647388686</v>
      </c>
      <c r="CT128" s="66">
        <f t="shared" ca="1" si="59"/>
        <v>26</v>
      </c>
      <c r="CV128" s="67">
        <v>128</v>
      </c>
      <c r="CW128" s="67">
        <v>0</v>
      </c>
      <c r="CX128" s="67">
        <v>7</v>
      </c>
      <c r="CZ128" s="65">
        <f t="shared" ca="1" si="60"/>
        <v>0.38564622161659134</v>
      </c>
      <c r="DA128" s="66">
        <f t="shared" ca="1" si="61"/>
        <v>80</v>
      </c>
      <c r="DC128" s="67">
        <v>128</v>
      </c>
      <c r="DD128" s="67">
        <v>0</v>
      </c>
      <c r="DE128" s="67">
        <v>7</v>
      </c>
      <c r="DG128" s="65">
        <f t="shared" ca="1" si="62"/>
        <v>0.52193116078488999</v>
      </c>
      <c r="DH128" s="66">
        <f t="shared" ca="1" si="63"/>
        <v>71</v>
      </c>
      <c r="DJ128" s="67">
        <v>128</v>
      </c>
      <c r="DK128" s="67">
        <v>0</v>
      </c>
      <c r="DL128" s="67">
        <v>7</v>
      </c>
      <c r="DN128" s="65">
        <f t="shared" ca="1" si="64"/>
        <v>0.25894445991242909</v>
      </c>
      <c r="DO128" s="66">
        <f t="shared" ca="1" si="65"/>
        <v>108</v>
      </c>
      <c r="DQ128" s="67">
        <v>128</v>
      </c>
      <c r="DR128" s="67">
        <v>0</v>
      </c>
      <c r="DS128" s="67">
        <v>7</v>
      </c>
    </row>
    <row r="129" spans="97:123" x14ac:dyDescent="0.25">
      <c r="CS129" s="65">
        <f t="shared" ca="1" si="58"/>
        <v>0.98456344381491112</v>
      </c>
      <c r="CT129" s="66">
        <f t="shared" ca="1" si="59"/>
        <v>3</v>
      </c>
      <c r="CV129" s="67">
        <v>129</v>
      </c>
      <c r="CW129" s="67">
        <v>0</v>
      </c>
      <c r="CX129" s="67">
        <v>8</v>
      </c>
      <c r="CZ129" s="65">
        <f t="shared" ca="1" si="60"/>
        <v>0.73212567456505773</v>
      </c>
      <c r="DA129" s="66">
        <f t="shared" ca="1" si="61"/>
        <v>44</v>
      </c>
      <c r="DC129" s="67">
        <v>129</v>
      </c>
      <c r="DD129" s="67">
        <v>0</v>
      </c>
      <c r="DE129" s="67">
        <v>8</v>
      </c>
      <c r="DG129" s="65">
        <f t="shared" ca="1" si="62"/>
        <v>0.94351567041748263</v>
      </c>
      <c r="DH129" s="66">
        <f t="shared" ca="1" si="63"/>
        <v>10</v>
      </c>
      <c r="DJ129" s="67">
        <v>129</v>
      </c>
      <c r="DK129" s="67">
        <v>0</v>
      </c>
      <c r="DL129" s="67">
        <v>8</v>
      </c>
      <c r="DN129" s="65">
        <f t="shared" ca="1" si="64"/>
        <v>0.41123414043353279</v>
      </c>
      <c r="DO129" s="66">
        <f t="shared" ca="1" si="65"/>
        <v>82</v>
      </c>
      <c r="DQ129" s="67">
        <v>129</v>
      </c>
      <c r="DR129" s="67">
        <v>0</v>
      </c>
      <c r="DS129" s="67">
        <v>8</v>
      </c>
    </row>
    <row r="130" spans="97:123" x14ac:dyDescent="0.25">
      <c r="CS130" s="65">
        <f t="shared" ref="CS130:CS140" ca="1" si="66">RAND()</f>
        <v>0.81655521970875433</v>
      </c>
      <c r="CT130" s="66">
        <f t="shared" ref="CT130:CT140" ca="1" si="67">RANK(CS130,$CS$1:$CS$200,)</f>
        <v>27</v>
      </c>
      <c r="CV130" s="67">
        <v>130</v>
      </c>
      <c r="CW130" s="67">
        <v>0</v>
      </c>
      <c r="CX130" s="67">
        <v>9</v>
      </c>
      <c r="CZ130" s="65">
        <f t="shared" ref="CZ130:CZ140" ca="1" si="68">RAND()</f>
        <v>0.74549737877096733</v>
      </c>
      <c r="DA130" s="66">
        <f t="shared" ref="DA130:DA140" ca="1" si="69">RANK(CZ130,$CZ$1:$CZ$200,)</f>
        <v>41</v>
      </c>
      <c r="DC130" s="67">
        <v>130</v>
      </c>
      <c r="DD130" s="67">
        <v>0</v>
      </c>
      <c r="DE130" s="67">
        <v>9</v>
      </c>
      <c r="DG130" s="65">
        <f t="shared" ref="DG130:DG140" ca="1" si="70">RAND()</f>
        <v>0.62484712663928377</v>
      </c>
      <c r="DH130" s="66">
        <f t="shared" ref="DH130:DH140" ca="1" si="71">RANK(DG130,$DG$1:$DG$200,)</f>
        <v>56</v>
      </c>
      <c r="DJ130" s="67">
        <v>130</v>
      </c>
      <c r="DK130" s="67">
        <v>0</v>
      </c>
      <c r="DL130" s="67">
        <v>9</v>
      </c>
      <c r="DN130" s="65">
        <f t="shared" ref="DN130:DN140" ca="1" si="72">RAND()</f>
        <v>0.99134488617342564</v>
      </c>
      <c r="DO130" s="66">
        <f t="shared" ref="DO130:DO140" ca="1" si="73">RANK(DN130,$DN$1:$DN$200,)</f>
        <v>1</v>
      </c>
      <c r="DQ130" s="67">
        <v>130</v>
      </c>
      <c r="DR130" s="67">
        <v>0</v>
      </c>
      <c r="DS130" s="67">
        <v>9</v>
      </c>
    </row>
    <row r="131" spans="97:123" x14ac:dyDescent="0.25">
      <c r="CS131" s="65">
        <f t="shared" ca="1" si="66"/>
        <v>0.93569981350266973</v>
      </c>
      <c r="CT131" s="66">
        <f t="shared" ca="1" si="67"/>
        <v>11</v>
      </c>
      <c r="CV131" s="67">
        <v>131</v>
      </c>
      <c r="CW131" s="67">
        <v>1</v>
      </c>
      <c r="CX131" s="67">
        <v>0</v>
      </c>
      <c r="CZ131" s="65">
        <f t="shared" ca="1" si="68"/>
        <v>0.90282635089941199</v>
      </c>
      <c r="DA131" s="66">
        <f t="shared" ca="1" si="69"/>
        <v>13</v>
      </c>
      <c r="DC131" s="67">
        <v>131</v>
      </c>
      <c r="DD131" s="67">
        <v>1</v>
      </c>
      <c r="DE131" s="67">
        <v>0</v>
      </c>
      <c r="DG131" s="65">
        <f t="shared" ca="1" si="70"/>
        <v>0.98079871684820896</v>
      </c>
      <c r="DH131" s="66">
        <f t="shared" ca="1" si="71"/>
        <v>6</v>
      </c>
      <c r="DJ131" s="67">
        <v>131</v>
      </c>
      <c r="DK131" s="67">
        <v>1</v>
      </c>
      <c r="DL131" s="67">
        <v>0</v>
      </c>
      <c r="DN131" s="65">
        <f t="shared" ca="1" si="72"/>
        <v>0.27763228711827648</v>
      </c>
      <c r="DO131" s="66">
        <f t="shared" ca="1" si="73"/>
        <v>106</v>
      </c>
      <c r="DQ131" s="67">
        <v>131</v>
      </c>
      <c r="DR131" s="67">
        <v>1</v>
      </c>
      <c r="DS131" s="67">
        <v>0</v>
      </c>
    </row>
    <row r="132" spans="97:123" x14ac:dyDescent="0.25">
      <c r="CS132" s="65">
        <f t="shared" ca="1" si="66"/>
        <v>0.62065909791347706</v>
      </c>
      <c r="CT132" s="66">
        <f t="shared" ca="1" si="67"/>
        <v>57</v>
      </c>
      <c r="CV132" s="67">
        <v>132</v>
      </c>
      <c r="CW132" s="67">
        <v>2</v>
      </c>
      <c r="CX132" s="67">
        <v>0</v>
      </c>
      <c r="CZ132" s="65">
        <f t="shared" ca="1" si="68"/>
        <v>0.20962591554584264</v>
      </c>
      <c r="DA132" s="66">
        <f t="shared" ca="1" si="69"/>
        <v>107</v>
      </c>
      <c r="DC132" s="67">
        <v>132</v>
      </c>
      <c r="DD132" s="67">
        <v>2</v>
      </c>
      <c r="DE132" s="67">
        <v>0</v>
      </c>
      <c r="DG132" s="65">
        <f t="shared" ca="1" si="70"/>
        <v>0.84902965081394821</v>
      </c>
      <c r="DH132" s="66">
        <f t="shared" ca="1" si="71"/>
        <v>22</v>
      </c>
      <c r="DJ132" s="67">
        <v>132</v>
      </c>
      <c r="DK132" s="67">
        <v>2</v>
      </c>
      <c r="DL132" s="67">
        <v>0</v>
      </c>
      <c r="DN132" s="65">
        <f t="shared" ca="1" si="72"/>
        <v>0.49716856007787946</v>
      </c>
      <c r="DO132" s="66">
        <f t="shared" ca="1" si="73"/>
        <v>74</v>
      </c>
      <c r="DQ132" s="67">
        <v>132</v>
      </c>
      <c r="DR132" s="67">
        <v>2</v>
      </c>
      <c r="DS132" s="67">
        <v>0</v>
      </c>
    </row>
    <row r="133" spans="97:123" x14ac:dyDescent="0.25">
      <c r="CS133" s="65">
        <f t="shared" ca="1" si="66"/>
        <v>0.66283617136278439</v>
      </c>
      <c r="CT133" s="66">
        <f t="shared" ca="1" si="67"/>
        <v>47</v>
      </c>
      <c r="CV133" s="67">
        <v>133</v>
      </c>
      <c r="CW133" s="67">
        <v>3</v>
      </c>
      <c r="CX133" s="67">
        <v>0</v>
      </c>
      <c r="CZ133" s="65">
        <f t="shared" ca="1" si="68"/>
        <v>0.13033963717413777</v>
      </c>
      <c r="DA133" s="66">
        <f t="shared" ca="1" si="69"/>
        <v>127</v>
      </c>
      <c r="DC133" s="67">
        <v>133</v>
      </c>
      <c r="DD133" s="67">
        <v>3</v>
      </c>
      <c r="DE133" s="67">
        <v>0</v>
      </c>
      <c r="DG133" s="65">
        <f t="shared" ca="1" si="70"/>
        <v>0.6266071030122573</v>
      </c>
      <c r="DH133" s="66">
        <f t="shared" ca="1" si="71"/>
        <v>55</v>
      </c>
      <c r="DJ133" s="67">
        <v>133</v>
      </c>
      <c r="DK133" s="67">
        <v>3</v>
      </c>
      <c r="DL133" s="67">
        <v>0</v>
      </c>
      <c r="DN133" s="65">
        <f t="shared" ca="1" si="72"/>
        <v>0.51615533987048268</v>
      </c>
      <c r="DO133" s="66">
        <f t="shared" ca="1" si="73"/>
        <v>70</v>
      </c>
      <c r="DQ133" s="67">
        <v>133</v>
      </c>
      <c r="DR133" s="67">
        <v>3</v>
      </c>
      <c r="DS133" s="67">
        <v>0</v>
      </c>
    </row>
    <row r="134" spans="97:123" x14ac:dyDescent="0.25">
      <c r="CS134" s="65">
        <f t="shared" ca="1" si="66"/>
        <v>0.44588059434466631</v>
      </c>
      <c r="CT134" s="66">
        <f t="shared" ca="1" si="67"/>
        <v>78</v>
      </c>
      <c r="CV134" s="67">
        <v>134</v>
      </c>
      <c r="CW134" s="67">
        <v>4</v>
      </c>
      <c r="CX134" s="67">
        <v>0</v>
      </c>
      <c r="CZ134" s="65">
        <f t="shared" ca="1" si="68"/>
        <v>6.6127838121553095E-2</v>
      </c>
      <c r="DA134" s="66">
        <f t="shared" ca="1" si="69"/>
        <v>133</v>
      </c>
      <c r="DC134" s="67">
        <v>134</v>
      </c>
      <c r="DD134" s="67">
        <v>4</v>
      </c>
      <c r="DE134" s="67">
        <v>0</v>
      </c>
      <c r="DG134" s="65">
        <f t="shared" ca="1" si="70"/>
        <v>0.39054716064884876</v>
      </c>
      <c r="DH134" s="66">
        <f t="shared" ca="1" si="71"/>
        <v>92</v>
      </c>
      <c r="DJ134" s="67">
        <v>134</v>
      </c>
      <c r="DK134" s="67">
        <v>4</v>
      </c>
      <c r="DL134" s="67">
        <v>0</v>
      </c>
      <c r="DN134" s="65">
        <f t="shared" ca="1" si="72"/>
        <v>8.5437464353104842E-2</v>
      </c>
      <c r="DO134" s="66">
        <f t="shared" ca="1" si="73"/>
        <v>133</v>
      </c>
      <c r="DQ134" s="67">
        <v>134</v>
      </c>
      <c r="DR134" s="67">
        <v>4</v>
      </c>
      <c r="DS134" s="67">
        <v>0</v>
      </c>
    </row>
    <row r="135" spans="97:123" x14ac:dyDescent="0.25">
      <c r="CS135" s="65">
        <f t="shared" ca="1" si="66"/>
        <v>0.64083403009792839</v>
      </c>
      <c r="CT135" s="66">
        <f t="shared" ca="1" si="67"/>
        <v>51</v>
      </c>
      <c r="CV135" s="67">
        <v>135</v>
      </c>
      <c r="CW135" s="67">
        <v>5</v>
      </c>
      <c r="CX135" s="67">
        <v>0</v>
      </c>
      <c r="CZ135" s="65">
        <f t="shared" ca="1" si="68"/>
        <v>0.3525446712958632</v>
      </c>
      <c r="DA135" s="66">
        <f t="shared" ca="1" si="69"/>
        <v>88</v>
      </c>
      <c r="DC135" s="67">
        <v>135</v>
      </c>
      <c r="DD135" s="67">
        <v>5</v>
      </c>
      <c r="DE135" s="67">
        <v>0</v>
      </c>
      <c r="DG135" s="65">
        <f t="shared" ca="1" si="70"/>
        <v>0.11423558898473907</v>
      </c>
      <c r="DH135" s="66">
        <f t="shared" ca="1" si="71"/>
        <v>118</v>
      </c>
      <c r="DJ135" s="67">
        <v>135</v>
      </c>
      <c r="DK135" s="67">
        <v>5</v>
      </c>
      <c r="DL135" s="67">
        <v>0</v>
      </c>
      <c r="DN135" s="65">
        <f t="shared" ca="1" si="72"/>
        <v>0.87628261945633634</v>
      </c>
      <c r="DO135" s="66">
        <f t="shared" ca="1" si="73"/>
        <v>13</v>
      </c>
      <c r="DQ135" s="67">
        <v>135</v>
      </c>
      <c r="DR135" s="67">
        <v>5</v>
      </c>
      <c r="DS135" s="67">
        <v>0</v>
      </c>
    </row>
    <row r="136" spans="97:123" x14ac:dyDescent="0.25">
      <c r="CS136" s="65">
        <f t="shared" ca="1" si="66"/>
        <v>0.46257727570913054</v>
      </c>
      <c r="CT136" s="66">
        <f t="shared" ca="1" si="67"/>
        <v>73</v>
      </c>
      <c r="CV136" s="67">
        <v>136</v>
      </c>
      <c r="CW136" s="67">
        <v>6</v>
      </c>
      <c r="CX136" s="67">
        <v>0</v>
      </c>
      <c r="CZ136" s="65">
        <f t="shared" ca="1" si="68"/>
        <v>0.2320285347616734</v>
      </c>
      <c r="DA136" s="66">
        <f t="shared" ca="1" si="69"/>
        <v>103</v>
      </c>
      <c r="DC136" s="67">
        <v>136</v>
      </c>
      <c r="DD136" s="67">
        <v>6</v>
      </c>
      <c r="DE136" s="67">
        <v>0</v>
      </c>
      <c r="DG136" s="65">
        <f t="shared" ca="1" si="70"/>
        <v>0.84262762824700832</v>
      </c>
      <c r="DH136" s="66">
        <f t="shared" ca="1" si="71"/>
        <v>24</v>
      </c>
      <c r="DJ136" s="67">
        <v>136</v>
      </c>
      <c r="DK136" s="67">
        <v>6</v>
      </c>
      <c r="DL136" s="67">
        <v>0</v>
      </c>
      <c r="DN136" s="65">
        <f t="shared" ca="1" si="72"/>
        <v>0.55634722042418172</v>
      </c>
      <c r="DO136" s="66">
        <f t="shared" ca="1" si="73"/>
        <v>67</v>
      </c>
      <c r="DQ136" s="67">
        <v>136</v>
      </c>
      <c r="DR136" s="67">
        <v>6</v>
      </c>
      <c r="DS136" s="67">
        <v>0</v>
      </c>
    </row>
    <row r="137" spans="97:123" x14ac:dyDescent="0.25">
      <c r="CS137" s="65">
        <f t="shared" ca="1" si="66"/>
        <v>0.5498765018850319</v>
      </c>
      <c r="CT137" s="66">
        <f t="shared" ca="1" si="67"/>
        <v>64</v>
      </c>
      <c r="CV137" s="67">
        <v>137</v>
      </c>
      <c r="CW137" s="67">
        <v>7</v>
      </c>
      <c r="CX137" s="67">
        <v>0</v>
      </c>
      <c r="CZ137" s="65">
        <f t="shared" ca="1" si="68"/>
        <v>0.63292844545139415</v>
      </c>
      <c r="DA137" s="66">
        <f t="shared" ca="1" si="69"/>
        <v>53</v>
      </c>
      <c r="DC137" s="67">
        <v>137</v>
      </c>
      <c r="DD137" s="67">
        <v>7</v>
      </c>
      <c r="DE137" s="67">
        <v>0</v>
      </c>
      <c r="DG137" s="65">
        <f t="shared" ca="1" si="70"/>
        <v>9.4929350720981742E-2</v>
      </c>
      <c r="DH137" s="66">
        <f t="shared" ca="1" si="71"/>
        <v>124</v>
      </c>
      <c r="DJ137" s="67">
        <v>137</v>
      </c>
      <c r="DK137" s="67">
        <v>7</v>
      </c>
      <c r="DL137" s="67">
        <v>0</v>
      </c>
      <c r="DN137" s="65">
        <f t="shared" ca="1" si="72"/>
        <v>0.8044927862093264</v>
      </c>
      <c r="DO137" s="66">
        <f t="shared" ca="1" si="73"/>
        <v>22</v>
      </c>
      <c r="DQ137" s="67">
        <v>137</v>
      </c>
      <c r="DR137" s="67">
        <v>7</v>
      </c>
      <c r="DS137" s="67">
        <v>0</v>
      </c>
    </row>
    <row r="138" spans="97:123" x14ac:dyDescent="0.25">
      <c r="CS138" s="65">
        <f t="shared" ca="1" si="66"/>
        <v>0.28699802560466348</v>
      </c>
      <c r="CT138" s="66">
        <f t="shared" ca="1" si="67"/>
        <v>100</v>
      </c>
      <c r="CV138" s="67">
        <v>138</v>
      </c>
      <c r="CW138" s="67">
        <v>8</v>
      </c>
      <c r="CX138" s="67">
        <v>0</v>
      </c>
      <c r="CZ138" s="65">
        <f t="shared" ca="1" si="68"/>
        <v>0.59706571874774894</v>
      </c>
      <c r="DA138" s="66">
        <f t="shared" ca="1" si="69"/>
        <v>57</v>
      </c>
      <c r="DC138" s="67">
        <v>138</v>
      </c>
      <c r="DD138" s="67">
        <v>8</v>
      </c>
      <c r="DE138" s="67">
        <v>0</v>
      </c>
      <c r="DG138" s="65">
        <f t="shared" ca="1" si="70"/>
        <v>0.85087383050753029</v>
      </c>
      <c r="DH138" s="66">
        <f t="shared" ca="1" si="71"/>
        <v>20</v>
      </c>
      <c r="DJ138" s="67">
        <v>138</v>
      </c>
      <c r="DK138" s="67">
        <v>8</v>
      </c>
      <c r="DL138" s="67">
        <v>0</v>
      </c>
      <c r="DN138" s="65">
        <f t="shared" ca="1" si="72"/>
        <v>0.59209684517906791</v>
      </c>
      <c r="DO138" s="66">
        <f t="shared" ca="1" si="73"/>
        <v>59</v>
      </c>
      <c r="DQ138" s="67">
        <v>138</v>
      </c>
      <c r="DR138" s="67">
        <v>8</v>
      </c>
      <c r="DS138" s="67">
        <v>0</v>
      </c>
    </row>
    <row r="139" spans="97:123" x14ac:dyDescent="0.25">
      <c r="CS139" s="65">
        <f t="shared" ca="1" si="66"/>
        <v>0.17810896803821741</v>
      </c>
      <c r="CT139" s="66">
        <f t="shared" ca="1" si="67"/>
        <v>121</v>
      </c>
      <c r="CV139" s="67">
        <v>139</v>
      </c>
      <c r="CW139" s="67">
        <v>9</v>
      </c>
      <c r="CX139" s="67">
        <v>0</v>
      </c>
      <c r="CZ139" s="65">
        <f t="shared" ca="1" si="68"/>
        <v>0.20674133185739874</v>
      </c>
      <c r="DA139" s="66">
        <f t="shared" ca="1" si="69"/>
        <v>108</v>
      </c>
      <c r="DC139" s="67">
        <v>139</v>
      </c>
      <c r="DD139" s="67">
        <v>9</v>
      </c>
      <c r="DE139" s="67">
        <v>0</v>
      </c>
      <c r="DG139" s="65">
        <f t="shared" ca="1" si="70"/>
        <v>5.0895973077780154E-2</v>
      </c>
      <c r="DH139" s="66">
        <f t="shared" ca="1" si="71"/>
        <v>132</v>
      </c>
      <c r="DJ139" s="67">
        <v>139</v>
      </c>
      <c r="DK139" s="67">
        <v>9</v>
      </c>
      <c r="DL139" s="67">
        <v>0</v>
      </c>
      <c r="DN139" s="65">
        <f t="shared" ca="1" si="72"/>
        <v>0.30117546616619795</v>
      </c>
      <c r="DO139" s="66">
        <f t="shared" ca="1" si="73"/>
        <v>100</v>
      </c>
      <c r="DQ139" s="67">
        <v>139</v>
      </c>
      <c r="DR139" s="67">
        <v>9</v>
      </c>
      <c r="DS139" s="67">
        <v>0</v>
      </c>
    </row>
    <row r="140" spans="97:123" x14ac:dyDescent="0.25">
      <c r="CS140" s="65">
        <f t="shared" ca="1" si="66"/>
        <v>0.46343439369884165</v>
      </c>
      <c r="CT140" s="66">
        <f t="shared" ca="1" si="67"/>
        <v>72</v>
      </c>
      <c r="CV140" s="67">
        <v>140</v>
      </c>
      <c r="CW140" s="67">
        <v>0</v>
      </c>
      <c r="CX140" s="67">
        <v>0</v>
      </c>
      <c r="CZ140" s="65">
        <f t="shared" ca="1" si="68"/>
        <v>0.5448782305772536</v>
      </c>
      <c r="DA140" s="66">
        <f t="shared" ca="1" si="69"/>
        <v>64</v>
      </c>
      <c r="DC140" s="67">
        <v>140</v>
      </c>
      <c r="DD140" s="67">
        <v>0</v>
      </c>
      <c r="DE140" s="67">
        <v>0</v>
      </c>
      <c r="DG140" s="65">
        <f t="shared" ca="1" si="70"/>
        <v>0.99912588505659361</v>
      </c>
      <c r="DH140" s="66">
        <f t="shared" ca="1" si="71"/>
        <v>1</v>
      </c>
      <c r="DJ140" s="67">
        <v>140</v>
      </c>
      <c r="DK140" s="67">
        <v>0</v>
      </c>
      <c r="DL140" s="67">
        <v>0</v>
      </c>
      <c r="DN140" s="65">
        <f t="shared" ca="1" si="72"/>
        <v>0.75963485025943667</v>
      </c>
      <c r="DO140" s="66">
        <f t="shared" ca="1" si="73"/>
        <v>35</v>
      </c>
      <c r="DQ140" s="67">
        <v>140</v>
      </c>
      <c r="DR140" s="67">
        <v>0</v>
      </c>
      <c r="DS140" s="67">
        <v>0</v>
      </c>
    </row>
    <row r="141" spans="97:123" x14ac:dyDescent="0.15">
      <c r="CV141" s="67"/>
      <c r="CW141" s="67"/>
      <c r="CX141" s="67"/>
      <c r="DC141" s="67"/>
      <c r="DD141" s="67"/>
      <c r="DE141" s="67"/>
      <c r="DJ141" s="67"/>
      <c r="DK141" s="67"/>
      <c r="DL141" s="67"/>
    </row>
    <row r="142" spans="97:123" x14ac:dyDescent="0.15">
      <c r="CV142" s="67"/>
      <c r="CW142" s="67"/>
      <c r="CX142" s="67"/>
      <c r="DC142" s="67"/>
      <c r="DD142" s="67"/>
      <c r="DE142" s="67"/>
      <c r="DJ142" s="67"/>
      <c r="DK142" s="67"/>
      <c r="DL142" s="67"/>
    </row>
    <row r="143" spans="97:123" x14ac:dyDescent="0.15">
      <c r="CV143" s="67"/>
      <c r="CW143" s="67"/>
      <c r="CX143" s="67"/>
      <c r="DC143" s="67"/>
      <c r="DD143" s="67"/>
      <c r="DE143" s="67"/>
      <c r="DJ143" s="67"/>
      <c r="DK143" s="67"/>
      <c r="DL143" s="67"/>
    </row>
    <row r="144" spans="97:123" x14ac:dyDescent="0.15">
      <c r="CV144" s="67"/>
      <c r="CW144" s="67"/>
      <c r="CX144" s="67"/>
      <c r="DC144" s="67"/>
      <c r="DD144" s="67"/>
      <c r="DE144" s="67"/>
      <c r="DJ144" s="67"/>
      <c r="DK144" s="67"/>
      <c r="DL144" s="67"/>
    </row>
    <row r="145" spans="100:116" x14ac:dyDescent="0.15">
      <c r="CV145" s="67"/>
      <c r="CW145" s="67"/>
      <c r="CX145" s="67"/>
      <c r="DC145" s="67"/>
      <c r="DD145" s="67"/>
      <c r="DE145" s="67"/>
      <c r="DJ145" s="67"/>
      <c r="DK145" s="67"/>
      <c r="DL145" s="67"/>
    </row>
    <row r="146" spans="100:116" x14ac:dyDescent="0.15">
      <c r="CV146" s="67"/>
      <c r="CW146" s="67"/>
      <c r="CX146" s="67"/>
      <c r="DC146" s="67"/>
      <c r="DD146" s="67"/>
      <c r="DE146" s="67"/>
      <c r="DJ146" s="67"/>
      <c r="DK146" s="67"/>
      <c r="DL146" s="67"/>
    </row>
    <row r="147" spans="100:116" x14ac:dyDescent="0.15">
      <c r="CV147" s="67"/>
      <c r="CW147" s="67"/>
      <c r="CX147" s="67"/>
      <c r="DC147" s="67"/>
      <c r="DD147" s="67"/>
      <c r="DE147" s="67"/>
      <c r="DJ147" s="67"/>
      <c r="DK147" s="67"/>
      <c r="DL147" s="67"/>
    </row>
    <row r="148" spans="100:116" x14ac:dyDescent="0.15">
      <c r="CV148" s="67"/>
      <c r="CW148" s="67"/>
      <c r="CX148" s="67"/>
      <c r="DC148" s="67"/>
      <c r="DD148" s="67"/>
      <c r="DE148" s="67"/>
      <c r="DJ148" s="67"/>
      <c r="DK148" s="67"/>
      <c r="DL148" s="67"/>
    </row>
    <row r="149" spans="100:116" x14ac:dyDescent="0.15">
      <c r="CV149" s="67"/>
      <c r="CW149" s="67"/>
      <c r="CX149" s="67"/>
      <c r="DC149" s="67"/>
      <c r="DD149" s="67"/>
      <c r="DE149" s="67"/>
      <c r="DJ149" s="67"/>
      <c r="DK149" s="67"/>
      <c r="DL149" s="67"/>
    </row>
    <row r="150" spans="100:116" x14ac:dyDescent="0.15">
      <c r="CV150" s="67"/>
      <c r="CW150" s="67"/>
      <c r="CX150" s="67"/>
      <c r="DC150" s="67"/>
      <c r="DD150" s="67"/>
      <c r="DE150" s="67"/>
      <c r="DJ150" s="67"/>
      <c r="DK150" s="67"/>
      <c r="DL150" s="67"/>
    </row>
  </sheetData>
  <sheetProtection algorithmName="SHA-512" hashValue="3PQWsnco9YEdlbfnoaO4X19fTcPtZjcCtSi5Hv9epTTsAAY6v2Ue361OAxCjnhd9DkL6TvMleqXvrAzexs4Wbg==" saltValue="i9/ZUF6fC+xc9TuxqRxM/w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322" priority="162">
      <formula>I38=0</formula>
    </cfRule>
  </conditionalFormatting>
  <conditionalFormatting sqref="I39">
    <cfRule type="expression" dxfId="321" priority="161">
      <formula>I39=0</formula>
    </cfRule>
  </conditionalFormatting>
  <conditionalFormatting sqref="H38">
    <cfRule type="expression" dxfId="320" priority="160">
      <formula>AND(H38=0,I38=0)</formula>
    </cfRule>
  </conditionalFormatting>
  <conditionalFormatting sqref="H39">
    <cfRule type="expression" dxfId="319" priority="159">
      <formula>AND(H39=0,I39=0)</formula>
    </cfRule>
  </conditionalFormatting>
  <conditionalFormatting sqref="G38">
    <cfRule type="expression" dxfId="318" priority="158">
      <formula>AND(G38=0,H38=0,I38=0)</formula>
    </cfRule>
  </conditionalFormatting>
  <conditionalFormatting sqref="G39">
    <cfRule type="expression" dxfId="317" priority="157">
      <formula>AND(G39=0,H39=0,I39=0)</formula>
    </cfRule>
  </conditionalFormatting>
  <conditionalFormatting sqref="D38">
    <cfRule type="expression" dxfId="316" priority="156">
      <formula>D38=0</formula>
    </cfRule>
  </conditionalFormatting>
  <conditionalFormatting sqref="D39">
    <cfRule type="expression" dxfId="315" priority="155">
      <formula>D39=0</formula>
    </cfRule>
  </conditionalFormatting>
  <conditionalFormatting sqref="D40">
    <cfRule type="expression" dxfId="314" priority="154">
      <formula>D40=0</formula>
    </cfRule>
  </conditionalFormatting>
  <conditionalFormatting sqref="C39">
    <cfRule type="expression" dxfId="313" priority="153">
      <formula>C39=""</formula>
    </cfRule>
  </conditionalFormatting>
  <conditionalFormatting sqref="AM15:AM26">
    <cfRule type="expression" dxfId="312" priority="152">
      <formula>$AQ15="NO"</formula>
    </cfRule>
  </conditionalFormatting>
  <conditionalFormatting sqref="T38">
    <cfRule type="expression" dxfId="311" priority="151">
      <formula>T38=0</formula>
    </cfRule>
  </conditionalFormatting>
  <conditionalFormatting sqref="T39">
    <cfRule type="expression" dxfId="310" priority="150">
      <formula>T39=0</formula>
    </cfRule>
  </conditionalFormatting>
  <conditionalFormatting sqref="S38">
    <cfRule type="expression" dxfId="309" priority="149">
      <formula>AND(S38=0,T38=0)</formula>
    </cfRule>
  </conditionalFormatting>
  <conditionalFormatting sqref="S39">
    <cfRule type="expression" dxfId="308" priority="148">
      <formula>AND(S39=0,T39=0)</formula>
    </cfRule>
  </conditionalFormatting>
  <conditionalFormatting sqref="R38">
    <cfRule type="expression" dxfId="307" priority="147">
      <formula>AND(R38=0,S38=0,T38=0)</formula>
    </cfRule>
  </conditionalFormatting>
  <conditionalFormatting sqref="R39">
    <cfRule type="expression" dxfId="306" priority="146">
      <formula>AND(R39=0,S39=0,T39=0)</formula>
    </cfRule>
  </conditionalFormatting>
  <conditionalFormatting sqref="O38">
    <cfRule type="expression" dxfId="305" priority="145">
      <formula>O38=0</formula>
    </cfRule>
  </conditionalFormatting>
  <conditionalFormatting sqref="O39">
    <cfRule type="expression" dxfId="304" priority="144">
      <formula>O39=0</formula>
    </cfRule>
  </conditionalFormatting>
  <conditionalFormatting sqref="O40">
    <cfRule type="expression" dxfId="303" priority="143">
      <formula>O40=0</formula>
    </cfRule>
  </conditionalFormatting>
  <conditionalFormatting sqref="N39">
    <cfRule type="expression" dxfId="302" priority="142">
      <formula>N39=""</formula>
    </cfRule>
  </conditionalFormatting>
  <conditionalFormatting sqref="I45">
    <cfRule type="expression" dxfId="301" priority="141">
      <formula>I45=0</formula>
    </cfRule>
  </conditionalFormatting>
  <conditionalFormatting sqref="I46">
    <cfRule type="expression" dxfId="300" priority="140">
      <formula>I46=0</formula>
    </cfRule>
  </conditionalFormatting>
  <conditionalFormatting sqref="H45">
    <cfRule type="expression" dxfId="299" priority="139">
      <formula>AND(H45=0,I45=0)</formula>
    </cfRule>
  </conditionalFormatting>
  <conditionalFormatting sqref="H46">
    <cfRule type="expression" dxfId="298" priority="138">
      <formula>AND(H46=0,I46=0)</formula>
    </cfRule>
  </conditionalFormatting>
  <conditionalFormatting sqref="G45">
    <cfRule type="expression" dxfId="297" priority="137">
      <formula>AND(G45=0,H45=0,I45=0)</formula>
    </cfRule>
  </conditionalFormatting>
  <conditionalFormatting sqref="G46">
    <cfRule type="expression" dxfId="296" priority="136">
      <formula>AND(G46=0,H46=0,I46=0)</formula>
    </cfRule>
  </conditionalFormatting>
  <conditionalFormatting sqref="D45">
    <cfRule type="expression" dxfId="295" priority="135">
      <formula>D45=0</formula>
    </cfRule>
  </conditionalFormatting>
  <conditionalFormatting sqref="D46">
    <cfRule type="expression" dxfId="294" priority="134">
      <formula>D46=0</formula>
    </cfRule>
  </conditionalFormatting>
  <conditionalFormatting sqref="D47">
    <cfRule type="expression" dxfId="293" priority="133">
      <formula>D47=0</formula>
    </cfRule>
  </conditionalFormatting>
  <conditionalFormatting sqref="C46">
    <cfRule type="expression" dxfId="292" priority="132">
      <formula>C46=""</formula>
    </cfRule>
  </conditionalFormatting>
  <conditionalFormatting sqref="T45">
    <cfRule type="expression" dxfId="291" priority="131">
      <formula>T45=0</formula>
    </cfRule>
  </conditionalFormatting>
  <conditionalFormatting sqref="T46">
    <cfRule type="expression" dxfId="290" priority="130">
      <formula>T46=0</formula>
    </cfRule>
  </conditionalFormatting>
  <conditionalFormatting sqref="S45">
    <cfRule type="expression" dxfId="289" priority="129">
      <formula>AND(S45=0,T45=0)</formula>
    </cfRule>
  </conditionalFormatting>
  <conditionalFormatting sqref="S46">
    <cfRule type="expression" dxfId="288" priority="128">
      <formula>AND(S46=0,T46=0)</formula>
    </cfRule>
  </conditionalFormatting>
  <conditionalFormatting sqref="R45">
    <cfRule type="expression" dxfId="287" priority="127">
      <formula>AND(R45=0,S45=0,T45=0)</formula>
    </cfRule>
  </conditionalFormatting>
  <conditionalFormatting sqref="R46">
    <cfRule type="expression" dxfId="286" priority="126">
      <formula>AND(R46=0,S46=0,T46=0)</formula>
    </cfRule>
  </conditionalFormatting>
  <conditionalFormatting sqref="O45">
    <cfRule type="expression" dxfId="285" priority="125">
      <formula>O45=0</formula>
    </cfRule>
  </conditionalFormatting>
  <conditionalFormatting sqref="O46">
    <cfRule type="expression" dxfId="284" priority="124">
      <formula>O46=0</formula>
    </cfRule>
  </conditionalFormatting>
  <conditionalFormatting sqref="O47">
    <cfRule type="expression" dxfId="283" priority="123">
      <formula>O47=0</formula>
    </cfRule>
  </conditionalFormatting>
  <conditionalFormatting sqref="N46">
    <cfRule type="expression" dxfId="282" priority="122">
      <formula>N46=""</formula>
    </cfRule>
  </conditionalFormatting>
  <conditionalFormatting sqref="I52">
    <cfRule type="expression" dxfId="281" priority="121">
      <formula>I52=0</formula>
    </cfRule>
  </conditionalFormatting>
  <conditionalFormatting sqref="I53">
    <cfRule type="expression" dxfId="280" priority="120">
      <formula>I53=0</formula>
    </cfRule>
  </conditionalFormatting>
  <conditionalFormatting sqref="H52">
    <cfRule type="expression" dxfId="279" priority="119">
      <formula>AND(H52=0,I52=0)</formula>
    </cfRule>
  </conditionalFormatting>
  <conditionalFormatting sqref="H53">
    <cfRule type="expression" dxfId="278" priority="118">
      <formula>AND(H53=0,I53=0)</formula>
    </cfRule>
  </conditionalFormatting>
  <conditionalFormatting sqref="G52">
    <cfRule type="expression" dxfId="277" priority="117">
      <formula>AND(G52=0,H52=0,I52=0)</formula>
    </cfRule>
  </conditionalFormatting>
  <conditionalFormatting sqref="G53">
    <cfRule type="expression" dxfId="276" priority="116">
      <formula>AND(G53=0,H53=0,I53=0)</formula>
    </cfRule>
  </conditionalFormatting>
  <conditionalFormatting sqref="D52">
    <cfRule type="expression" dxfId="275" priority="115">
      <formula>D52=0</formula>
    </cfRule>
  </conditionalFormatting>
  <conditionalFormatting sqref="D53">
    <cfRule type="expression" dxfId="274" priority="114">
      <formula>D53=0</formula>
    </cfRule>
  </conditionalFormatting>
  <conditionalFormatting sqref="D54">
    <cfRule type="expression" dxfId="273" priority="113">
      <formula>D54=0</formula>
    </cfRule>
  </conditionalFormatting>
  <conditionalFormatting sqref="C53">
    <cfRule type="expression" dxfId="272" priority="112">
      <formula>C53=""</formula>
    </cfRule>
  </conditionalFormatting>
  <conditionalFormatting sqref="T52">
    <cfRule type="expression" dxfId="271" priority="111">
      <formula>T52=0</formula>
    </cfRule>
  </conditionalFormatting>
  <conditionalFormatting sqref="T53">
    <cfRule type="expression" dxfId="270" priority="110">
      <formula>T53=0</formula>
    </cfRule>
  </conditionalFormatting>
  <conditionalFormatting sqref="S52">
    <cfRule type="expression" dxfId="269" priority="109">
      <formula>AND(S52=0,T52=0)</formula>
    </cfRule>
  </conditionalFormatting>
  <conditionalFormatting sqref="S53">
    <cfRule type="expression" dxfId="268" priority="108">
      <formula>AND(S53=0,T53=0)</formula>
    </cfRule>
  </conditionalFormatting>
  <conditionalFormatting sqref="R52">
    <cfRule type="expression" dxfId="267" priority="107">
      <formula>AND(R52=0,S52=0,T52=0)</formula>
    </cfRule>
  </conditionalFormatting>
  <conditionalFormatting sqref="R53">
    <cfRule type="expression" dxfId="266" priority="106">
      <formula>AND(R53=0,S53=0,T53=0)</formula>
    </cfRule>
  </conditionalFormatting>
  <conditionalFormatting sqref="O52">
    <cfRule type="expression" dxfId="265" priority="105">
      <formula>O52=0</formula>
    </cfRule>
  </conditionalFormatting>
  <conditionalFormatting sqref="O53">
    <cfRule type="expression" dxfId="264" priority="104">
      <formula>O53=0</formula>
    </cfRule>
  </conditionalFormatting>
  <conditionalFormatting sqref="O54">
    <cfRule type="expression" dxfId="263" priority="103">
      <formula>O54=0</formula>
    </cfRule>
  </conditionalFormatting>
  <conditionalFormatting sqref="N53">
    <cfRule type="expression" dxfId="262" priority="102">
      <formula>N53=""</formula>
    </cfRule>
  </conditionalFormatting>
  <conditionalFormatting sqref="I59">
    <cfRule type="expression" dxfId="261" priority="101">
      <formula>I59=0</formula>
    </cfRule>
  </conditionalFormatting>
  <conditionalFormatting sqref="I60">
    <cfRule type="expression" dxfId="260" priority="100">
      <formula>I60=0</formula>
    </cfRule>
  </conditionalFormatting>
  <conditionalFormatting sqref="H59">
    <cfRule type="expression" dxfId="259" priority="99">
      <formula>AND(H59=0,I59=0)</formula>
    </cfRule>
  </conditionalFormatting>
  <conditionalFormatting sqref="H60">
    <cfRule type="expression" dxfId="258" priority="98">
      <formula>AND(H60=0,I60=0)</formula>
    </cfRule>
  </conditionalFormatting>
  <conditionalFormatting sqref="G59">
    <cfRule type="expression" dxfId="257" priority="97">
      <formula>AND(G59=0,H59=0,I59=0)</formula>
    </cfRule>
  </conditionalFormatting>
  <conditionalFormatting sqref="G60">
    <cfRule type="expression" dxfId="256" priority="96">
      <formula>AND(G60=0,H60=0,I60=0)</formula>
    </cfRule>
  </conditionalFormatting>
  <conditionalFormatting sqref="D59">
    <cfRule type="expression" dxfId="255" priority="95">
      <formula>D59=0</formula>
    </cfRule>
  </conditionalFormatting>
  <conditionalFormatting sqref="D60">
    <cfRule type="expression" dxfId="254" priority="94">
      <formula>D60=0</formula>
    </cfRule>
  </conditionalFormatting>
  <conditionalFormatting sqref="D61">
    <cfRule type="expression" dxfId="253" priority="93">
      <formula>D61=0</formula>
    </cfRule>
  </conditionalFormatting>
  <conditionalFormatting sqref="C60">
    <cfRule type="expression" dxfId="252" priority="92">
      <formula>C60=""</formula>
    </cfRule>
  </conditionalFormatting>
  <conditionalFormatting sqref="T59">
    <cfRule type="expression" dxfId="251" priority="91">
      <formula>T59=0</formula>
    </cfRule>
  </conditionalFormatting>
  <conditionalFormatting sqref="T60">
    <cfRule type="expression" dxfId="250" priority="90">
      <formula>T60=0</formula>
    </cfRule>
  </conditionalFormatting>
  <conditionalFormatting sqref="S59">
    <cfRule type="expression" dxfId="249" priority="89">
      <formula>AND(S59=0,T59=0)</formula>
    </cfRule>
  </conditionalFormatting>
  <conditionalFormatting sqref="S60">
    <cfRule type="expression" dxfId="248" priority="88">
      <formula>AND(S60=0,T60=0)</formula>
    </cfRule>
  </conditionalFormatting>
  <conditionalFormatting sqref="R59">
    <cfRule type="expression" dxfId="247" priority="87">
      <formula>AND(R59=0,S59=0,T59=0)</formula>
    </cfRule>
  </conditionalFormatting>
  <conditionalFormatting sqref="R60">
    <cfRule type="expression" dxfId="246" priority="86">
      <formula>AND(R60=0,S60=0,T60=0)</formula>
    </cfRule>
  </conditionalFormatting>
  <conditionalFormatting sqref="O59">
    <cfRule type="expression" dxfId="245" priority="85">
      <formula>O59=0</formula>
    </cfRule>
  </conditionalFormatting>
  <conditionalFormatting sqref="O60">
    <cfRule type="expression" dxfId="244" priority="84">
      <formula>O60=0</formula>
    </cfRule>
  </conditionalFormatting>
  <conditionalFormatting sqref="O61">
    <cfRule type="expression" dxfId="243" priority="83">
      <formula>O61=0</formula>
    </cfRule>
  </conditionalFormatting>
  <conditionalFormatting sqref="N60">
    <cfRule type="expression" dxfId="242" priority="82">
      <formula>N60=""</formula>
    </cfRule>
  </conditionalFormatting>
  <conditionalFormatting sqref="BN1:BN12">
    <cfRule type="expression" dxfId="241" priority="81">
      <formula>BN1&lt;&gt;BS1</formula>
    </cfRule>
  </conditionalFormatting>
  <conditionalFormatting sqref="I7">
    <cfRule type="expression" dxfId="240" priority="80">
      <formula>I7=0</formula>
    </cfRule>
  </conditionalFormatting>
  <conditionalFormatting sqref="I8">
    <cfRule type="expression" dxfId="239" priority="79">
      <formula>I8=0</formula>
    </cfRule>
  </conditionalFormatting>
  <conditionalFormatting sqref="H7">
    <cfRule type="expression" dxfId="238" priority="78">
      <formula>AND(H7=0,I7=0)</formula>
    </cfRule>
  </conditionalFormatting>
  <conditionalFormatting sqref="H8">
    <cfRule type="expression" dxfId="237" priority="77">
      <formula>AND(H8=0,I8=0)</formula>
    </cfRule>
  </conditionalFormatting>
  <conditionalFormatting sqref="G7">
    <cfRule type="expression" dxfId="236" priority="76">
      <formula>AND(G7=0,H7=0,I7=0)</formula>
    </cfRule>
  </conditionalFormatting>
  <conditionalFormatting sqref="G8">
    <cfRule type="expression" dxfId="235" priority="75">
      <formula>AND(G8=0,H8=0,I8=0)</formula>
    </cfRule>
  </conditionalFormatting>
  <conditionalFormatting sqref="D7">
    <cfRule type="expression" dxfId="234" priority="74">
      <formula>D7=0</formula>
    </cfRule>
  </conditionalFormatting>
  <conditionalFormatting sqref="D8">
    <cfRule type="expression" dxfId="233" priority="73">
      <formula>D8=0</formula>
    </cfRule>
  </conditionalFormatting>
  <conditionalFormatting sqref="D9">
    <cfRule type="expression" dxfId="232" priority="72">
      <formula>D9=0</formula>
    </cfRule>
  </conditionalFormatting>
  <conditionalFormatting sqref="C8">
    <cfRule type="expression" dxfId="231" priority="71">
      <formula>C8=""</formula>
    </cfRule>
  </conditionalFormatting>
  <conditionalFormatting sqref="T7">
    <cfRule type="expression" dxfId="230" priority="70">
      <formula>T7=0</formula>
    </cfRule>
  </conditionalFormatting>
  <conditionalFormatting sqref="T8">
    <cfRule type="expression" dxfId="229" priority="69">
      <formula>T8=0</formula>
    </cfRule>
  </conditionalFormatting>
  <conditionalFormatting sqref="S7">
    <cfRule type="expression" dxfId="228" priority="68">
      <formula>AND(S7=0,T7=0)</formula>
    </cfRule>
  </conditionalFormatting>
  <conditionalFormatting sqref="S8">
    <cfRule type="expression" dxfId="227" priority="67">
      <formula>AND(S8=0,T8=0)</formula>
    </cfRule>
  </conditionalFormatting>
  <conditionalFormatting sqref="R7">
    <cfRule type="expression" dxfId="226" priority="66">
      <formula>AND(R7=0,S7=0,T7=0)</formula>
    </cfRule>
  </conditionalFormatting>
  <conditionalFormatting sqref="R8">
    <cfRule type="expression" dxfId="225" priority="65">
      <formula>AND(R8=0,S8=0,T8=0)</formula>
    </cfRule>
  </conditionalFormatting>
  <conditionalFormatting sqref="O7">
    <cfRule type="expression" dxfId="224" priority="64">
      <formula>O7=0</formula>
    </cfRule>
  </conditionalFormatting>
  <conditionalFormatting sqref="O8">
    <cfRule type="expression" dxfId="223" priority="63">
      <formula>O8=0</formula>
    </cfRule>
  </conditionalFormatting>
  <conditionalFormatting sqref="O9">
    <cfRule type="expression" dxfId="222" priority="62">
      <formula>O9=0</formula>
    </cfRule>
  </conditionalFormatting>
  <conditionalFormatting sqref="N8">
    <cfRule type="expression" dxfId="221" priority="61">
      <formula>N8=""</formula>
    </cfRule>
  </conditionalFormatting>
  <conditionalFormatting sqref="I14">
    <cfRule type="expression" dxfId="220" priority="60">
      <formula>I14=0</formula>
    </cfRule>
  </conditionalFormatting>
  <conditionalFormatting sqref="I15">
    <cfRule type="expression" dxfId="219" priority="59">
      <formula>I15=0</formula>
    </cfRule>
  </conditionalFormatting>
  <conditionalFormatting sqref="H14">
    <cfRule type="expression" dxfId="218" priority="58">
      <formula>AND(H14=0,I14=0)</formula>
    </cfRule>
  </conditionalFormatting>
  <conditionalFormatting sqref="H15">
    <cfRule type="expression" dxfId="217" priority="57">
      <formula>AND(H15=0,I15=0)</formula>
    </cfRule>
  </conditionalFormatting>
  <conditionalFormatting sqref="G14">
    <cfRule type="expression" dxfId="216" priority="56">
      <formula>AND(G14=0,H14=0,I14=0)</formula>
    </cfRule>
  </conditionalFormatting>
  <conditionalFormatting sqref="G15">
    <cfRule type="expression" dxfId="215" priority="55">
      <formula>AND(G15=0,H15=0,I15=0)</formula>
    </cfRule>
  </conditionalFormatting>
  <conditionalFormatting sqref="D14">
    <cfRule type="expression" dxfId="214" priority="54">
      <formula>D14=0</formula>
    </cfRule>
  </conditionalFormatting>
  <conditionalFormatting sqref="D15">
    <cfRule type="expression" dxfId="213" priority="53">
      <formula>D15=0</formula>
    </cfRule>
  </conditionalFormatting>
  <conditionalFormatting sqref="D16">
    <cfRule type="expression" dxfId="212" priority="52">
      <formula>D16=0</formula>
    </cfRule>
  </conditionalFormatting>
  <conditionalFormatting sqref="C15">
    <cfRule type="expression" dxfId="211" priority="51">
      <formula>C15=""</formula>
    </cfRule>
  </conditionalFormatting>
  <conditionalFormatting sqref="T14">
    <cfRule type="expression" dxfId="210" priority="50">
      <formula>T14=0</formula>
    </cfRule>
  </conditionalFormatting>
  <conditionalFormatting sqref="T15">
    <cfRule type="expression" dxfId="209" priority="49">
      <formula>T15=0</formula>
    </cfRule>
  </conditionalFormatting>
  <conditionalFormatting sqref="S14">
    <cfRule type="expression" dxfId="208" priority="48">
      <formula>AND(S14=0,T14=0)</formula>
    </cfRule>
  </conditionalFormatting>
  <conditionalFormatting sqref="S15">
    <cfRule type="expression" dxfId="207" priority="47">
      <formula>AND(S15=0,T15=0)</formula>
    </cfRule>
  </conditionalFormatting>
  <conditionalFormatting sqref="R14">
    <cfRule type="expression" dxfId="206" priority="46">
      <formula>AND(R14=0,S14=0,T14=0)</formula>
    </cfRule>
  </conditionalFormatting>
  <conditionalFormatting sqref="R15">
    <cfRule type="expression" dxfId="205" priority="45">
      <formula>AND(R15=0,S15=0,T15=0)</formula>
    </cfRule>
  </conditionalFormatting>
  <conditionalFormatting sqref="O14">
    <cfRule type="expression" dxfId="204" priority="44">
      <formula>O14=0</formula>
    </cfRule>
  </conditionalFormatting>
  <conditionalFormatting sqref="O15">
    <cfRule type="expression" dxfId="203" priority="43">
      <formula>O15=0</formula>
    </cfRule>
  </conditionalFormatting>
  <conditionalFormatting sqref="O16">
    <cfRule type="expression" dxfId="202" priority="42">
      <formula>O16=0</formula>
    </cfRule>
  </conditionalFormatting>
  <conditionalFormatting sqref="N15">
    <cfRule type="expression" dxfId="201" priority="41">
      <formula>N15=""</formula>
    </cfRule>
  </conditionalFormatting>
  <conditionalFormatting sqref="I21">
    <cfRule type="expression" dxfId="200" priority="40">
      <formula>I21=0</formula>
    </cfRule>
  </conditionalFormatting>
  <conditionalFormatting sqref="I22">
    <cfRule type="expression" dxfId="199" priority="39">
      <formula>I22=0</formula>
    </cfRule>
  </conditionalFormatting>
  <conditionalFormatting sqref="H21">
    <cfRule type="expression" dxfId="198" priority="38">
      <formula>AND(H21=0,I21=0)</formula>
    </cfRule>
  </conditionalFormatting>
  <conditionalFormatting sqref="H22">
    <cfRule type="expression" dxfId="197" priority="37">
      <formula>AND(H22=0,I22=0)</formula>
    </cfRule>
  </conditionalFormatting>
  <conditionalFormatting sqref="G21">
    <cfRule type="expression" dxfId="196" priority="36">
      <formula>AND(G21=0,H21=0,I21=0)</formula>
    </cfRule>
  </conditionalFormatting>
  <conditionalFormatting sqref="G22">
    <cfRule type="expression" dxfId="195" priority="35">
      <formula>AND(G22=0,H22=0,I22=0)</formula>
    </cfRule>
  </conditionalFormatting>
  <conditionalFormatting sqref="D21">
    <cfRule type="expression" dxfId="194" priority="34">
      <formula>D21=0</formula>
    </cfRule>
  </conditionalFormatting>
  <conditionalFormatting sqref="D22">
    <cfRule type="expression" dxfId="193" priority="33">
      <formula>D22=0</formula>
    </cfRule>
  </conditionalFormatting>
  <conditionalFormatting sqref="D23">
    <cfRule type="expression" dxfId="192" priority="32">
      <formula>D23=0</formula>
    </cfRule>
  </conditionalFormatting>
  <conditionalFormatting sqref="C22">
    <cfRule type="expression" dxfId="191" priority="31">
      <formula>C22=""</formula>
    </cfRule>
  </conditionalFormatting>
  <conditionalFormatting sqref="T21">
    <cfRule type="expression" dxfId="190" priority="30">
      <formula>T21=0</formula>
    </cfRule>
  </conditionalFormatting>
  <conditionalFormatting sqref="T22">
    <cfRule type="expression" dxfId="189" priority="29">
      <formula>T22=0</formula>
    </cfRule>
  </conditionalFormatting>
  <conditionalFormatting sqref="S21">
    <cfRule type="expression" dxfId="188" priority="28">
      <formula>AND(S21=0,T21=0)</formula>
    </cfRule>
  </conditionalFormatting>
  <conditionalFormatting sqref="S22">
    <cfRule type="expression" dxfId="187" priority="27">
      <formula>AND(S22=0,T22=0)</formula>
    </cfRule>
  </conditionalFormatting>
  <conditionalFormatting sqref="R21">
    <cfRule type="expression" dxfId="186" priority="26">
      <formula>AND(R21=0,S21=0,T21=0)</formula>
    </cfRule>
  </conditionalFormatting>
  <conditionalFormatting sqref="R22">
    <cfRule type="expression" dxfId="185" priority="25">
      <formula>AND(R22=0,S22=0,T22=0)</formula>
    </cfRule>
  </conditionalFormatting>
  <conditionalFormatting sqref="O21">
    <cfRule type="expression" dxfId="184" priority="24">
      <formula>O21=0</formula>
    </cfRule>
  </conditionalFormatting>
  <conditionalFormatting sqref="O22">
    <cfRule type="expression" dxfId="183" priority="23">
      <formula>O22=0</formula>
    </cfRule>
  </conditionalFormatting>
  <conditionalFormatting sqref="O23">
    <cfRule type="expression" dxfId="182" priority="22">
      <formula>O23=0</formula>
    </cfRule>
  </conditionalFormatting>
  <conditionalFormatting sqref="N22">
    <cfRule type="expression" dxfId="181" priority="21">
      <formula>N22=""</formula>
    </cfRule>
  </conditionalFormatting>
  <conditionalFormatting sqref="I28">
    <cfRule type="expression" dxfId="180" priority="20">
      <formula>I28=0</formula>
    </cfRule>
  </conditionalFormatting>
  <conditionalFormatting sqref="I29">
    <cfRule type="expression" dxfId="179" priority="19">
      <formula>I29=0</formula>
    </cfRule>
  </conditionalFormatting>
  <conditionalFormatting sqref="H28">
    <cfRule type="expression" dxfId="178" priority="18">
      <formula>AND(H28=0,I28=0)</formula>
    </cfRule>
  </conditionalFormatting>
  <conditionalFormatting sqref="H29">
    <cfRule type="expression" dxfId="177" priority="17">
      <formula>AND(H29=0,I29=0)</formula>
    </cfRule>
  </conditionalFormatting>
  <conditionalFormatting sqref="G28">
    <cfRule type="expression" dxfId="176" priority="16">
      <formula>AND(G28=0,H28=0,I28=0)</formula>
    </cfRule>
  </conditionalFormatting>
  <conditionalFormatting sqref="G29">
    <cfRule type="expression" dxfId="175" priority="15">
      <formula>AND(G29=0,H29=0,I29=0)</formula>
    </cfRule>
  </conditionalFormatting>
  <conditionalFormatting sqref="D28">
    <cfRule type="expression" dxfId="174" priority="14">
      <formula>D28=0</formula>
    </cfRule>
  </conditionalFormatting>
  <conditionalFormatting sqref="D29">
    <cfRule type="expression" dxfId="173" priority="13">
      <formula>D29=0</formula>
    </cfRule>
  </conditionalFormatting>
  <conditionalFormatting sqref="D30">
    <cfRule type="expression" dxfId="172" priority="12">
      <formula>D30=0</formula>
    </cfRule>
  </conditionalFormatting>
  <conditionalFormatting sqref="C29">
    <cfRule type="expression" dxfId="171" priority="11">
      <formula>C29=""</formula>
    </cfRule>
  </conditionalFormatting>
  <conditionalFormatting sqref="T28">
    <cfRule type="expression" dxfId="170" priority="10">
      <formula>T28=0</formula>
    </cfRule>
  </conditionalFormatting>
  <conditionalFormatting sqref="T29">
    <cfRule type="expression" dxfId="169" priority="9">
      <formula>T29=0</formula>
    </cfRule>
  </conditionalFormatting>
  <conditionalFormatting sqref="S28">
    <cfRule type="expression" dxfId="168" priority="8">
      <formula>AND(S28=0,T28=0)</formula>
    </cfRule>
  </conditionalFormatting>
  <conditionalFormatting sqref="S29">
    <cfRule type="expression" dxfId="167" priority="7">
      <formula>AND(S29=0,T29=0)</formula>
    </cfRule>
  </conditionalFormatting>
  <conditionalFormatting sqref="R28">
    <cfRule type="expression" dxfId="166" priority="6">
      <formula>AND(R28=0,S28=0,T28=0)</formula>
    </cfRule>
  </conditionalFormatting>
  <conditionalFormatting sqref="R29">
    <cfRule type="expression" dxfId="165" priority="5">
      <formula>AND(R29=0,S29=0,T29=0)</formula>
    </cfRule>
  </conditionalFormatting>
  <conditionalFormatting sqref="O28">
    <cfRule type="expression" dxfId="164" priority="4">
      <formula>O28=0</formula>
    </cfRule>
  </conditionalFormatting>
  <conditionalFormatting sqref="O29">
    <cfRule type="expression" dxfId="163" priority="3">
      <formula>O29=0</formula>
    </cfRule>
  </conditionalFormatting>
  <conditionalFormatting sqref="O30">
    <cfRule type="expression" dxfId="162" priority="2">
      <formula>O30=0</formula>
    </cfRule>
  </conditionalFormatting>
  <conditionalFormatting sqref="N29">
    <cfRule type="expression" dxfId="161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①(0.111)くり上がりなし</vt:lpstr>
      <vt:lpstr>②(0.111)くり上がり</vt:lpstr>
      <vt:lpstr>③(0.111)ミックス</vt:lpstr>
      <vt:lpstr>④(1.111)くり上がりなし</vt:lpstr>
      <vt:lpstr>⑤(1.111)くり上がり</vt:lpstr>
      <vt:lpstr>⑥(1.111)くり上がり和整数</vt:lpstr>
      <vt:lpstr>⑦(1.111)ミックス</vt:lpstr>
      <vt:lpstr>⑧(11.111)(1.111)ミックス</vt:lpstr>
      <vt:lpstr>⑨オールミックス</vt:lpstr>
      <vt:lpstr>'②(0.111)くり上がり'!NO</vt:lpstr>
      <vt:lpstr>'③(0.111)ミックス'!NO</vt:lpstr>
      <vt:lpstr>'④(1.111)くり上がりなし'!NO</vt:lpstr>
      <vt:lpstr>'⑤(1.111)くり上がり'!NO</vt:lpstr>
      <vt:lpstr>'⑥(1.111)くり上がり和整数'!NO</vt:lpstr>
      <vt:lpstr>'⑦(1.111)ミックス'!NO</vt:lpstr>
      <vt:lpstr>'⑧(11.111)(1.111)ミックス'!NO</vt:lpstr>
      <vt:lpstr>⑨オールミックス!NO</vt:lpstr>
      <vt:lpstr>NO</vt:lpstr>
      <vt:lpstr>'②(0.111)くり上がり'!OKA</vt:lpstr>
      <vt:lpstr>'③(0.111)ミックス'!OKA</vt:lpstr>
      <vt:lpstr>'④(1.111)くり上がりなし'!OKA</vt:lpstr>
      <vt:lpstr>'⑤(1.111)くり上がり'!OKA</vt:lpstr>
      <vt:lpstr>'⑥(1.111)くり上がり和整数'!OKA</vt:lpstr>
      <vt:lpstr>'⑦(1.111)ミックス'!OKA</vt:lpstr>
      <vt:lpstr>'⑧(11.111)(1.111)ミックス'!OKA</vt:lpstr>
      <vt:lpstr>⑨オールミックス!OKA</vt:lpstr>
      <vt:lpstr>OKA</vt:lpstr>
      <vt:lpstr>'②(0.111)くり上がり'!OKB</vt:lpstr>
      <vt:lpstr>'③(0.111)ミックス'!OKB</vt:lpstr>
      <vt:lpstr>'④(1.111)くり上がりなし'!OKB</vt:lpstr>
      <vt:lpstr>'⑤(1.111)くり上がり'!OKB</vt:lpstr>
      <vt:lpstr>'⑥(1.111)くり上がり和整数'!OKB</vt:lpstr>
      <vt:lpstr>'⑦(1.111)ミックス'!OKB</vt:lpstr>
      <vt:lpstr>'⑧(11.111)(1.111)ミックス'!OKB</vt:lpstr>
      <vt:lpstr>⑨オールミックス!OKB</vt:lpstr>
      <vt:lpstr>OKB</vt:lpstr>
      <vt:lpstr>'②(0.111)くり上がり'!OKC</vt:lpstr>
      <vt:lpstr>'③(0.111)ミックス'!OKC</vt:lpstr>
      <vt:lpstr>'④(1.111)くり上がりなし'!OKC</vt:lpstr>
      <vt:lpstr>'⑤(1.111)くり上がり'!OKC</vt:lpstr>
      <vt:lpstr>'⑥(1.111)くり上がり和整数'!OKC</vt:lpstr>
      <vt:lpstr>'⑦(1.111)ミックス'!OKC</vt:lpstr>
      <vt:lpstr>'⑧(11.111)(1.111)ミックス'!OKC</vt:lpstr>
      <vt:lpstr>⑨オールミックス!OKC</vt:lpstr>
      <vt:lpstr>OKC</vt:lpstr>
      <vt:lpstr>'①(0.111)くり上がりなし'!Print_Area</vt:lpstr>
      <vt:lpstr>'②(0.111)くり上がり'!Print_Area</vt:lpstr>
      <vt:lpstr>'③(0.111)ミックス'!Print_Area</vt:lpstr>
      <vt:lpstr>'④(1.111)くり上がりなし'!Print_Area</vt:lpstr>
      <vt:lpstr>'⑤(1.111)くり上がり'!Print_Area</vt:lpstr>
      <vt:lpstr>'⑥(1.111)くり上がり和整数'!Print_Area</vt:lpstr>
      <vt:lpstr>'⑦(1.111)ミックス'!Print_Area</vt:lpstr>
      <vt:lpstr>'⑧(11.111)(1.111)ミックス'!Print_Area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2024-03-25T11:57:03Z</cp:lastPrinted>
  <dcterms:created xsi:type="dcterms:W3CDTF">2024-03-16T02:59:29Z</dcterms:created>
  <dcterms:modified xsi:type="dcterms:W3CDTF">2024-04-12T12:20:34Z</dcterms:modified>
</cp:coreProperties>
</file>