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3_8_si_C\"/>
    </mc:Choice>
  </mc:AlternateContent>
  <bookViews>
    <workbookView xWindow="0" yWindow="0" windowWidth="14025" windowHeight="6165"/>
  </bookViews>
  <sheets>
    <sheet name="③(0.111)ミックス" sheetId="1" r:id="rId1"/>
  </sheets>
  <definedNames>
    <definedName name="go" localSheetId="0">INDIRECT('③(0.111)ミックス'!$AC$40)</definedName>
    <definedName name="hati" localSheetId="0">INDIRECT('③(0.111)ミックス'!$AC$43)</definedName>
    <definedName name="iti" localSheetId="0">INDIRECT('③(0.111)ミックス'!$AC$36)</definedName>
    <definedName name="nana" localSheetId="0">INDIRECT('③(0.111)ミックス'!$AC$42)</definedName>
    <definedName name="ni" localSheetId="0">INDIRECT('③(0.111)ミックス'!$AC$37)</definedName>
    <definedName name="NO">'③(0.111)ミックス'!$X$40</definedName>
    <definedName name="OKA">'③(0.111)ミックス'!$X$45</definedName>
    <definedName name="OKB">'③(0.111)ミックス'!$X$46</definedName>
    <definedName name="OKC">'③(0.111)ミックス'!$X$47</definedName>
    <definedName name="_xlnm.Print_Area" localSheetId="0">'③(0.111)ミックス'!$A$1:$V$62</definedName>
    <definedName name="roku" localSheetId="0">INDIRECT('③(0.111)ミックス'!$AC$41)</definedName>
    <definedName name="san" localSheetId="0">INDIRECT('③(0.111)ミックス'!$AC$38)</definedName>
    <definedName name="si" localSheetId="0">INDIRECT('③(0.111)ミックス'!$AC$39)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E81" i="1" l="1"/>
  <c r="DE80" i="1"/>
  <c r="DE79" i="1"/>
  <c r="DE78" i="1"/>
  <c r="DE77" i="1"/>
  <c r="DE76" i="1"/>
  <c r="DE75" i="1"/>
  <c r="DE74" i="1"/>
  <c r="DE73" i="1"/>
  <c r="DE72" i="1"/>
  <c r="DE71" i="1"/>
  <c r="DE70" i="1"/>
  <c r="DE69" i="1"/>
  <c r="DE68" i="1"/>
  <c r="DE67" i="1"/>
  <c r="DE66" i="1"/>
  <c r="DE65" i="1"/>
  <c r="DE64" i="1"/>
  <c r="DE63" i="1"/>
  <c r="DE62" i="1"/>
  <c r="DE61" i="1"/>
  <c r="DE60" i="1"/>
  <c r="DE59" i="1"/>
  <c r="DE58" i="1"/>
  <c r="DE57" i="1"/>
  <c r="DE56" i="1"/>
  <c r="DE55" i="1"/>
  <c r="DE54" i="1"/>
  <c r="DE53" i="1"/>
  <c r="DE52" i="1"/>
  <c r="DE51" i="1"/>
  <c r="DE50" i="1"/>
  <c r="DE49" i="1"/>
  <c r="DE48" i="1"/>
  <c r="DE47" i="1"/>
  <c r="DE46" i="1"/>
  <c r="DE45" i="1"/>
  <c r="DE44" i="1"/>
  <c r="DE43" i="1"/>
  <c r="DE42" i="1"/>
  <c r="DE41" i="1"/>
  <c r="DE40" i="1"/>
  <c r="DE39" i="1"/>
  <c r="DE38" i="1"/>
  <c r="DE37" i="1"/>
  <c r="DE36" i="1"/>
  <c r="DE35" i="1"/>
  <c r="DE34" i="1"/>
  <c r="DE33" i="1"/>
  <c r="DE32" i="1"/>
  <c r="DE31" i="1"/>
  <c r="DE30" i="1"/>
  <c r="DE29" i="1"/>
  <c r="DE28" i="1"/>
  <c r="DE27" i="1"/>
  <c r="DE26" i="1"/>
  <c r="DE25" i="1"/>
  <c r="DE24" i="1"/>
  <c r="DE23" i="1"/>
  <c r="DE22" i="1"/>
  <c r="DE21" i="1"/>
  <c r="DE20" i="1"/>
  <c r="DE19" i="1"/>
  <c r="DE18" i="1"/>
  <c r="DE17" i="1"/>
  <c r="DE16" i="1"/>
  <c r="DE15" i="1"/>
  <c r="DE14" i="1"/>
  <c r="DE13" i="1"/>
  <c r="DE12" i="1"/>
  <c r="DE11" i="1"/>
  <c r="DE10" i="1"/>
  <c r="DE9" i="1"/>
  <c r="DE8" i="1"/>
  <c r="DE7" i="1"/>
  <c r="DE6" i="1"/>
  <c r="DE5" i="1"/>
  <c r="DE4" i="1"/>
  <c r="DE3" i="1"/>
  <c r="DE2" i="1"/>
  <c r="CX100" i="1" l="1"/>
  <c r="CQ100" i="1"/>
  <c r="CX99" i="1"/>
  <c r="CQ99" i="1"/>
  <c r="CX98" i="1"/>
  <c r="CQ98" i="1"/>
  <c r="CX97" i="1"/>
  <c r="CQ97" i="1"/>
  <c r="CX96" i="1"/>
  <c r="CQ96" i="1"/>
  <c r="CX95" i="1"/>
  <c r="CQ95" i="1"/>
  <c r="CX94" i="1"/>
  <c r="CQ94" i="1"/>
  <c r="CX93" i="1"/>
  <c r="CQ93" i="1"/>
  <c r="CX92" i="1"/>
  <c r="CQ92" i="1"/>
  <c r="CX91" i="1"/>
  <c r="CQ91" i="1"/>
  <c r="CX90" i="1"/>
  <c r="CQ90" i="1"/>
  <c r="CX89" i="1"/>
  <c r="CQ89" i="1"/>
  <c r="CX88" i="1"/>
  <c r="CQ88" i="1"/>
  <c r="CX87" i="1"/>
  <c r="CQ87" i="1"/>
  <c r="CX86" i="1"/>
  <c r="CQ86" i="1"/>
  <c r="CX85" i="1"/>
  <c r="CQ85" i="1"/>
  <c r="CX84" i="1"/>
  <c r="CQ84" i="1"/>
  <c r="CX83" i="1"/>
  <c r="CQ83" i="1"/>
  <c r="CX82" i="1"/>
  <c r="CQ82" i="1"/>
  <c r="CX81" i="1"/>
  <c r="CQ81" i="1"/>
  <c r="CX80" i="1"/>
  <c r="CQ80" i="1"/>
  <c r="CX79" i="1"/>
  <c r="CQ79" i="1"/>
  <c r="CX78" i="1"/>
  <c r="CQ78" i="1"/>
  <c r="CX77" i="1"/>
  <c r="CQ77" i="1"/>
  <c r="CX76" i="1"/>
  <c r="CQ76" i="1"/>
  <c r="CX75" i="1"/>
  <c r="CQ75" i="1"/>
  <c r="CX74" i="1"/>
  <c r="CQ74" i="1"/>
  <c r="CX73" i="1"/>
  <c r="CQ73" i="1"/>
  <c r="CX72" i="1"/>
  <c r="CQ72" i="1"/>
  <c r="CX71" i="1"/>
  <c r="CQ71" i="1"/>
  <c r="CX70" i="1"/>
  <c r="CQ70" i="1"/>
  <c r="CX69" i="1"/>
  <c r="CQ69" i="1"/>
  <c r="CX68" i="1"/>
  <c r="CQ68" i="1"/>
  <c r="CX67" i="1"/>
  <c r="CQ67" i="1"/>
  <c r="CX66" i="1"/>
  <c r="CQ66" i="1"/>
  <c r="CX65" i="1"/>
  <c r="CQ65" i="1"/>
  <c r="CX64" i="1"/>
  <c r="CQ64" i="1"/>
  <c r="CX63" i="1"/>
  <c r="CQ63" i="1"/>
  <c r="CX62" i="1"/>
  <c r="CQ62" i="1"/>
  <c r="CX61" i="1"/>
  <c r="CQ61" i="1"/>
  <c r="CX60" i="1"/>
  <c r="CQ60" i="1"/>
  <c r="CX59" i="1"/>
  <c r="CQ59" i="1"/>
  <c r="CX58" i="1"/>
  <c r="CQ58" i="1"/>
  <c r="CX57" i="1"/>
  <c r="CQ57" i="1"/>
  <c r="CX56" i="1"/>
  <c r="CQ56" i="1"/>
  <c r="CX55" i="1"/>
  <c r="CQ55" i="1"/>
  <c r="CX54" i="1"/>
  <c r="CQ54" i="1"/>
  <c r="F54" i="1"/>
  <c r="CX53" i="1"/>
  <c r="CQ53" i="1"/>
  <c r="CX52" i="1"/>
  <c r="CQ52" i="1"/>
  <c r="CX51" i="1"/>
  <c r="CQ51" i="1"/>
  <c r="CX50" i="1"/>
  <c r="CQ50" i="1"/>
  <c r="CX49" i="1"/>
  <c r="CQ49" i="1"/>
  <c r="CX48" i="1"/>
  <c r="CQ48" i="1"/>
  <c r="CX47" i="1"/>
  <c r="CQ47" i="1"/>
  <c r="CX46" i="1"/>
  <c r="CQ46" i="1"/>
  <c r="CX45" i="1"/>
  <c r="CQ45" i="1"/>
  <c r="CX44" i="1"/>
  <c r="CQ44" i="1"/>
  <c r="CX43" i="1"/>
  <c r="CQ43" i="1"/>
  <c r="CX42" i="1"/>
  <c r="CQ42" i="1"/>
  <c r="CX41" i="1"/>
  <c r="CQ41" i="1"/>
  <c r="CX40" i="1"/>
  <c r="CQ40" i="1"/>
  <c r="CX39" i="1"/>
  <c r="CQ39" i="1"/>
  <c r="CX38" i="1"/>
  <c r="CQ38" i="1"/>
  <c r="CX37" i="1"/>
  <c r="CQ37" i="1"/>
  <c r="CX36" i="1"/>
  <c r="CQ36" i="1"/>
  <c r="CX35" i="1"/>
  <c r="CQ35" i="1"/>
  <c r="CX34" i="1"/>
  <c r="CQ34" i="1"/>
  <c r="CX33" i="1"/>
  <c r="CQ33" i="1"/>
  <c r="G33" i="1"/>
  <c r="A33" i="1"/>
  <c r="CX32" i="1"/>
  <c r="CQ32" i="1"/>
  <c r="T32" i="1"/>
  <c r="A32" i="1"/>
  <c r="CX31" i="1"/>
  <c r="CQ31" i="1"/>
  <c r="CX30" i="1"/>
  <c r="CQ30" i="1"/>
  <c r="Q30" i="1"/>
  <c r="Q61" i="1" s="1"/>
  <c r="F30" i="1"/>
  <c r="F61" i="1" s="1"/>
  <c r="CX29" i="1"/>
  <c r="CQ29" i="1"/>
  <c r="CX28" i="1"/>
  <c r="CQ28" i="1"/>
  <c r="CX27" i="1"/>
  <c r="CQ27" i="1"/>
  <c r="CX26" i="1"/>
  <c r="CQ26" i="1"/>
  <c r="CX25" i="1"/>
  <c r="CQ25" i="1"/>
  <c r="CX24" i="1"/>
  <c r="CQ24" i="1"/>
  <c r="CX23" i="1"/>
  <c r="CQ23" i="1"/>
  <c r="Q23" i="1"/>
  <c r="Q54" i="1" s="1"/>
  <c r="F23" i="1"/>
  <c r="CX22" i="1"/>
  <c r="CQ22" i="1"/>
  <c r="CX21" i="1"/>
  <c r="CQ21" i="1"/>
  <c r="CX20" i="1"/>
  <c r="CQ20" i="1"/>
  <c r="CX19" i="1"/>
  <c r="CQ19" i="1"/>
  <c r="CX18" i="1"/>
  <c r="CQ18" i="1"/>
  <c r="CJ18" i="1"/>
  <c r="CC18" i="1"/>
  <c r="CX17" i="1"/>
  <c r="CQ17" i="1"/>
  <c r="CJ17" i="1"/>
  <c r="CC17" i="1"/>
  <c r="CX16" i="1"/>
  <c r="CQ16" i="1"/>
  <c r="CJ16" i="1"/>
  <c r="CC16" i="1"/>
  <c r="Q16" i="1"/>
  <c r="Q47" i="1" s="1"/>
  <c r="F16" i="1"/>
  <c r="F47" i="1" s="1"/>
  <c r="CX15" i="1"/>
  <c r="CQ15" i="1"/>
  <c r="CJ15" i="1"/>
  <c r="CC15" i="1"/>
  <c r="CX14" i="1"/>
  <c r="CQ14" i="1"/>
  <c r="CJ14" i="1"/>
  <c r="CC14" i="1"/>
  <c r="CX13" i="1"/>
  <c r="CQ13" i="1"/>
  <c r="CJ13" i="1"/>
  <c r="CC13" i="1"/>
  <c r="CX12" i="1"/>
  <c r="CQ12" i="1"/>
  <c r="CJ12" i="1"/>
  <c r="CC12" i="1"/>
  <c r="CX11" i="1"/>
  <c r="CQ11" i="1"/>
  <c r="CJ11" i="1"/>
  <c r="CC11" i="1"/>
  <c r="CX10" i="1"/>
  <c r="CQ10" i="1"/>
  <c r="CJ10" i="1"/>
  <c r="CC10" i="1"/>
  <c r="CX9" i="1"/>
  <c r="CQ9" i="1"/>
  <c r="CJ9" i="1"/>
  <c r="CC9" i="1"/>
  <c r="Q9" i="1"/>
  <c r="Q40" i="1" s="1"/>
  <c r="F9" i="1"/>
  <c r="F40" i="1" s="1"/>
  <c r="CX8" i="1"/>
  <c r="CQ8" i="1"/>
  <c r="CJ8" i="1"/>
  <c r="CC8" i="1"/>
  <c r="CX7" i="1"/>
  <c r="CQ7" i="1"/>
  <c r="CJ7" i="1"/>
  <c r="CC7" i="1"/>
  <c r="CX6" i="1"/>
  <c r="CQ6" i="1"/>
  <c r="CJ6" i="1"/>
  <c r="CC6" i="1"/>
  <c r="CX5" i="1"/>
  <c r="CQ5" i="1"/>
  <c r="CJ5" i="1"/>
  <c r="CC5" i="1"/>
  <c r="CX4" i="1"/>
  <c r="CQ4" i="1"/>
  <c r="CJ4" i="1"/>
  <c r="CC4" i="1"/>
  <c r="CX3" i="1"/>
  <c r="CQ3" i="1"/>
  <c r="CJ3" i="1"/>
  <c r="CC3" i="1"/>
  <c r="CX2" i="1"/>
  <c r="CQ2" i="1"/>
  <c r="CJ2" i="1"/>
  <c r="CC2" i="1"/>
  <c r="DE1" i="1"/>
  <c r="DF46" i="1" s="1"/>
  <c r="CX1" i="1"/>
  <c r="CQ1" i="1"/>
  <c r="CJ1" i="1"/>
  <c r="CC1" i="1"/>
  <c r="DF45" i="1" l="1"/>
  <c r="DF80" i="1"/>
  <c r="DF16" i="1"/>
  <c r="DF47" i="1"/>
  <c r="DF29" i="1"/>
  <c r="DF64" i="1"/>
  <c r="DF42" i="1"/>
  <c r="DF77" i="1"/>
  <c r="DF12" i="1"/>
  <c r="DF48" i="1"/>
  <c r="DF79" i="1"/>
  <c r="DF78" i="1"/>
  <c r="DF31" i="1"/>
  <c r="DF61" i="1"/>
  <c r="DF38" i="1"/>
  <c r="DF32" i="1"/>
  <c r="DF63" i="1"/>
  <c r="DF15" i="1"/>
  <c r="DF13" i="1"/>
  <c r="DF7" i="1"/>
  <c r="DF5" i="1"/>
  <c r="DF3" i="1"/>
  <c r="DF11" i="1"/>
  <c r="DF9" i="1"/>
  <c r="DF73" i="1"/>
  <c r="DF57" i="1"/>
  <c r="DF41" i="1"/>
  <c r="DF25" i="1"/>
  <c r="DF4" i="1"/>
  <c r="DF30" i="1"/>
  <c r="DF76" i="1"/>
  <c r="DF60" i="1"/>
  <c r="DF44" i="1"/>
  <c r="DF28" i="1"/>
  <c r="DF8" i="1"/>
  <c r="DF26" i="1"/>
  <c r="DF75" i="1"/>
  <c r="DF59" i="1"/>
  <c r="DF43" i="1"/>
  <c r="DF27" i="1"/>
  <c r="DF74" i="1"/>
  <c r="DF34" i="1"/>
  <c r="DF69" i="1"/>
  <c r="DF53" i="1"/>
  <c r="DF37" i="1"/>
  <c r="DF21" i="1"/>
  <c r="DF62" i="1"/>
  <c r="DF18" i="1"/>
  <c r="DF72" i="1"/>
  <c r="DF56" i="1"/>
  <c r="DF40" i="1"/>
  <c r="DF24" i="1"/>
  <c r="DF70" i="1"/>
  <c r="DF14" i="1"/>
  <c r="DF71" i="1"/>
  <c r="DF55" i="1"/>
  <c r="DF39" i="1"/>
  <c r="DF23" i="1"/>
  <c r="DF66" i="1"/>
  <c r="DF22" i="1"/>
  <c r="DF81" i="1"/>
  <c r="DF65" i="1"/>
  <c r="DF49" i="1"/>
  <c r="DF33" i="1"/>
  <c r="DF17" i="1"/>
  <c r="DF50" i="1"/>
  <c r="DF6" i="1"/>
  <c r="DF68" i="1"/>
  <c r="DF52" i="1"/>
  <c r="DF36" i="1"/>
  <c r="DF20" i="1"/>
  <c r="DF54" i="1"/>
  <c r="DF2" i="1"/>
  <c r="DF67" i="1"/>
  <c r="DF51" i="1"/>
  <c r="DF35" i="1"/>
  <c r="DF19" i="1"/>
  <c r="DF58" i="1"/>
  <c r="DF10" i="1"/>
  <c r="CD3" i="1"/>
  <c r="BF3" i="1" s="1"/>
  <c r="AO3" i="1" s="1"/>
  <c r="BZ3" i="1"/>
  <c r="AT3" i="1" s="1"/>
  <c r="CD4" i="1"/>
  <c r="BF4" i="1" s="1"/>
  <c r="CY5" i="1"/>
  <c r="BU5" i="1" s="1"/>
  <c r="CR2" i="1"/>
  <c r="BP2" i="1" s="1"/>
  <c r="R8" i="1" s="1"/>
  <c r="R39" i="1" s="1"/>
  <c r="BZ4" i="1"/>
  <c r="CK1" i="1"/>
  <c r="BK1" i="1" s="1"/>
  <c r="AP1" i="1" s="1"/>
  <c r="CR6" i="1"/>
  <c r="CK13" i="1"/>
  <c r="CR63" i="1"/>
  <c r="CR67" i="1"/>
  <c r="CR73" i="1"/>
  <c r="CR79" i="1"/>
  <c r="CR83" i="1"/>
  <c r="CR87" i="1"/>
  <c r="CR89" i="1"/>
  <c r="CR95" i="1"/>
  <c r="CR97" i="1"/>
  <c r="CR99" i="1"/>
  <c r="CR46" i="1"/>
  <c r="CR1" i="1"/>
  <c r="CY2" i="1"/>
  <c r="CK3" i="1"/>
  <c r="CK4" i="1"/>
  <c r="CD5" i="1"/>
  <c r="CK7" i="1"/>
  <c r="CR9" i="1"/>
  <c r="CY16" i="1"/>
  <c r="CR17" i="1"/>
  <c r="CK18" i="1"/>
  <c r="CR20" i="1"/>
  <c r="CY28" i="1"/>
  <c r="CR61" i="1"/>
  <c r="CR69" i="1"/>
  <c r="CR75" i="1"/>
  <c r="CR91" i="1"/>
  <c r="CD2" i="1"/>
  <c r="CR3" i="1"/>
  <c r="CR4" i="1"/>
  <c r="CK5" i="1"/>
  <c r="CY8" i="1"/>
  <c r="CY11" i="1"/>
  <c r="CK14" i="1"/>
  <c r="CR12" i="1"/>
  <c r="CR65" i="1"/>
  <c r="CR71" i="1"/>
  <c r="CR77" i="1"/>
  <c r="CR81" i="1"/>
  <c r="CR85" i="1"/>
  <c r="CR93" i="1"/>
  <c r="CY1" i="1"/>
  <c r="BJ1" i="1"/>
  <c r="CD1" i="1"/>
  <c r="DF1" i="1"/>
  <c r="CK2" i="1"/>
  <c r="CY3" i="1"/>
  <c r="CY4" i="1"/>
  <c r="CR5" i="1"/>
  <c r="CY10" i="1"/>
  <c r="CD15" i="1"/>
  <c r="CR23" i="1"/>
  <c r="CY24" i="1"/>
  <c r="CR31" i="1"/>
  <c r="CR35" i="1"/>
  <c r="CY6" i="1"/>
  <c r="CR7" i="1"/>
  <c r="CD8" i="1"/>
  <c r="CY9" i="1"/>
  <c r="CD10" i="1"/>
  <c r="CD11" i="1"/>
  <c r="CY12" i="1"/>
  <c r="CR13" i="1"/>
  <c r="CR14" i="1"/>
  <c r="CK15" i="1"/>
  <c r="CD16" i="1"/>
  <c r="CY17" i="1"/>
  <c r="CR18" i="1"/>
  <c r="CR19" i="1"/>
  <c r="CY20" i="1"/>
  <c r="CR22" i="1"/>
  <c r="CY23" i="1"/>
  <c r="CR27" i="1"/>
  <c r="CR30" i="1"/>
  <c r="CY31" i="1"/>
  <c r="CR32" i="1"/>
  <c r="CR34" i="1"/>
  <c r="CY36" i="1"/>
  <c r="CY38" i="1"/>
  <c r="CY39" i="1"/>
  <c r="CY44" i="1"/>
  <c r="CR48" i="1"/>
  <c r="CD6" i="1"/>
  <c r="CY7" i="1"/>
  <c r="CK8" i="1"/>
  <c r="CD9" i="1"/>
  <c r="CK10" i="1"/>
  <c r="CK11" i="1"/>
  <c r="CD12" i="1"/>
  <c r="CY13" i="1"/>
  <c r="CY14" i="1"/>
  <c r="CR15" i="1"/>
  <c r="CK16" i="1"/>
  <c r="CD17" i="1"/>
  <c r="CY18" i="1"/>
  <c r="CY19" i="1"/>
  <c r="CR21" i="1"/>
  <c r="CY22" i="1"/>
  <c r="CR25" i="1"/>
  <c r="CR26" i="1"/>
  <c r="CY27" i="1"/>
  <c r="CR29" i="1"/>
  <c r="CY30" i="1"/>
  <c r="CY32" i="1"/>
  <c r="CR33" i="1"/>
  <c r="CY43" i="1"/>
  <c r="CY58" i="1"/>
  <c r="CK6" i="1"/>
  <c r="CD7" i="1"/>
  <c r="CR8" i="1"/>
  <c r="CK9" i="1"/>
  <c r="CR10" i="1"/>
  <c r="CR11" i="1"/>
  <c r="CK12" i="1"/>
  <c r="CD13" i="1"/>
  <c r="CD14" i="1"/>
  <c r="CY15" i="1"/>
  <c r="CR16" i="1"/>
  <c r="CK17" i="1"/>
  <c r="CD18" i="1"/>
  <c r="CY21" i="1"/>
  <c r="CR24" i="1"/>
  <c r="CY25" i="1"/>
  <c r="CY26" i="1"/>
  <c r="CR28" i="1"/>
  <c r="CY29" i="1"/>
  <c r="CY33" i="1"/>
  <c r="CR37" i="1"/>
  <c r="CY35" i="1"/>
  <c r="CY37" i="1"/>
  <c r="CY55" i="1"/>
  <c r="CR60" i="1"/>
  <c r="CY34" i="1"/>
  <c r="CR40" i="1"/>
  <c r="CR41" i="1"/>
  <c r="CR42" i="1"/>
  <c r="CR45" i="1"/>
  <c r="CR52" i="1"/>
  <c r="CR36" i="1"/>
  <c r="CR38" i="1"/>
  <c r="CR39" i="1"/>
  <c r="CY40" i="1"/>
  <c r="CY41" i="1"/>
  <c r="CY42" i="1"/>
  <c r="CR43" i="1"/>
  <c r="CR44" i="1"/>
  <c r="CY45" i="1"/>
  <c r="CR51" i="1"/>
  <c r="CY59" i="1"/>
  <c r="CY48" i="1"/>
  <c r="CY51" i="1"/>
  <c r="CY52" i="1"/>
  <c r="CR53" i="1"/>
  <c r="CR54" i="1"/>
  <c r="CR56" i="1"/>
  <c r="CR57" i="1"/>
  <c r="CY60" i="1"/>
  <c r="CY61" i="1"/>
  <c r="CY63" i="1"/>
  <c r="CY65" i="1"/>
  <c r="CY67" i="1"/>
  <c r="CY69" i="1"/>
  <c r="CY71" i="1"/>
  <c r="CY73" i="1"/>
  <c r="CY75" i="1"/>
  <c r="CY77" i="1"/>
  <c r="CY79" i="1"/>
  <c r="CY81" i="1"/>
  <c r="CY83" i="1"/>
  <c r="CY85" i="1"/>
  <c r="CY87" i="1"/>
  <c r="CY89" i="1"/>
  <c r="CY91" i="1"/>
  <c r="CY93" i="1"/>
  <c r="CY95" i="1"/>
  <c r="CY97" i="1"/>
  <c r="CY99" i="1"/>
  <c r="CR47" i="1"/>
  <c r="CR49" i="1"/>
  <c r="CR50" i="1"/>
  <c r="CY53" i="1"/>
  <c r="CY54" i="1"/>
  <c r="CY56" i="1"/>
  <c r="CY57" i="1"/>
  <c r="CR62" i="1"/>
  <c r="CR64" i="1"/>
  <c r="CR66" i="1"/>
  <c r="CR68" i="1"/>
  <c r="CR70" i="1"/>
  <c r="CR72" i="1"/>
  <c r="CR74" i="1"/>
  <c r="CR76" i="1"/>
  <c r="CR78" i="1"/>
  <c r="CR80" i="1"/>
  <c r="CR82" i="1"/>
  <c r="CR84" i="1"/>
  <c r="CR86" i="1"/>
  <c r="CR88" i="1"/>
  <c r="CR90" i="1"/>
  <c r="CR92" i="1"/>
  <c r="CR94" i="1"/>
  <c r="CR96" i="1"/>
  <c r="CR98" i="1"/>
  <c r="CR100" i="1"/>
  <c r="CY46" i="1"/>
  <c r="CY47" i="1"/>
  <c r="CY49" i="1"/>
  <c r="CY50" i="1"/>
  <c r="CR55" i="1"/>
  <c r="CR58" i="1"/>
  <c r="CR59" i="1"/>
  <c r="CY62" i="1"/>
  <c r="CY64" i="1"/>
  <c r="CY66" i="1"/>
  <c r="CY68" i="1"/>
  <c r="CY70" i="1"/>
  <c r="CY72" i="1"/>
  <c r="CY74" i="1"/>
  <c r="CY76" i="1"/>
  <c r="CY78" i="1"/>
  <c r="CY80" i="1"/>
  <c r="CY82" i="1"/>
  <c r="CY84" i="1"/>
  <c r="CY86" i="1"/>
  <c r="CY88" i="1"/>
  <c r="CY90" i="1"/>
  <c r="CY92" i="1"/>
  <c r="CY94" i="1"/>
  <c r="CY96" i="1"/>
  <c r="CY98" i="1"/>
  <c r="CY100" i="1"/>
  <c r="BE3" i="1" l="1"/>
  <c r="D14" i="1" s="1"/>
  <c r="D45" i="1" s="1"/>
  <c r="I15" i="1"/>
  <c r="I46" i="1" s="1"/>
  <c r="E8" i="1"/>
  <c r="E39" i="1" s="1"/>
  <c r="BE4" i="1"/>
  <c r="AH4" i="1" s="1"/>
  <c r="BY3" i="1"/>
  <c r="I14" i="1" s="1"/>
  <c r="I45" i="1" s="1"/>
  <c r="BT5" i="1"/>
  <c r="AL5" i="1" s="1"/>
  <c r="AR2" i="1"/>
  <c r="BO2" i="1"/>
  <c r="AK2" i="1" s="1"/>
  <c r="BY4" i="1"/>
  <c r="T14" i="1" s="1"/>
  <c r="T45" i="1" s="1"/>
  <c r="BZ7" i="1"/>
  <c r="BY7" i="1"/>
  <c r="BF9" i="1"/>
  <c r="BE9" i="1"/>
  <c r="BF8" i="1"/>
  <c r="BE8" i="1"/>
  <c r="BU10" i="1"/>
  <c r="AS10" i="1" s="1"/>
  <c r="BT10" i="1"/>
  <c r="AL10" i="1" s="1"/>
  <c r="H21" i="1"/>
  <c r="H52" i="1" s="1"/>
  <c r="BK4" i="1"/>
  <c r="BJ4" i="1"/>
  <c r="AO4" i="1"/>
  <c r="BP10" i="1"/>
  <c r="AR10" i="1" s="1"/>
  <c r="BO10" i="1"/>
  <c r="AK10" i="1" s="1"/>
  <c r="BF7" i="1"/>
  <c r="BE7" i="1"/>
  <c r="BK11" i="1"/>
  <c r="AP11" i="1" s="1"/>
  <c r="BJ11" i="1"/>
  <c r="AI11" i="1" s="1"/>
  <c r="BK8" i="1"/>
  <c r="BJ8" i="1"/>
  <c r="BU12" i="1"/>
  <c r="AS12" i="1" s="1"/>
  <c r="BT12" i="1"/>
  <c r="AL12" i="1" s="1"/>
  <c r="BF10" i="1"/>
  <c r="BE10" i="1"/>
  <c r="BP7" i="1"/>
  <c r="BO7" i="1"/>
  <c r="BP5" i="1"/>
  <c r="BO5" i="1"/>
  <c r="BK2" i="1"/>
  <c r="BJ2" i="1"/>
  <c r="BF1" i="1"/>
  <c r="BE1" i="1"/>
  <c r="BU8" i="1"/>
  <c r="BT8" i="1"/>
  <c r="BZ2" i="1"/>
  <c r="BY2" i="1"/>
  <c r="H22" i="1"/>
  <c r="H53" i="1" s="1"/>
  <c r="AS5" i="1"/>
  <c r="BP9" i="1"/>
  <c r="AR9" i="1" s="1"/>
  <c r="BO9" i="1"/>
  <c r="AK9" i="1" s="1"/>
  <c r="BK3" i="1"/>
  <c r="BJ3" i="1"/>
  <c r="BP1" i="1"/>
  <c r="BO1" i="1"/>
  <c r="BF6" i="1"/>
  <c r="BE6" i="1"/>
  <c r="BZ1" i="1"/>
  <c r="BY1" i="1"/>
  <c r="T15" i="1"/>
  <c r="T46" i="1" s="1"/>
  <c r="AT4" i="1"/>
  <c r="BP3" i="1"/>
  <c r="BO3" i="1"/>
  <c r="BK9" i="1"/>
  <c r="AP9" i="1" s="1"/>
  <c r="BJ9" i="1"/>
  <c r="AI9" i="1" s="1"/>
  <c r="BK6" i="1"/>
  <c r="BJ6" i="1"/>
  <c r="BK10" i="1"/>
  <c r="AP10" i="1" s="1"/>
  <c r="BJ10" i="1"/>
  <c r="AI10" i="1" s="1"/>
  <c r="BU7" i="1"/>
  <c r="BT7" i="1"/>
  <c r="BZ11" i="1"/>
  <c r="AT11" i="1" s="1"/>
  <c r="BY11" i="1"/>
  <c r="AM11" i="1" s="1"/>
  <c r="BU9" i="1"/>
  <c r="AS9" i="1" s="1"/>
  <c r="BT9" i="1"/>
  <c r="AL9" i="1" s="1"/>
  <c r="BU6" i="1"/>
  <c r="BT6" i="1"/>
  <c r="BU4" i="1"/>
  <c r="BT4" i="1"/>
  <c r="E7" i="1"/>
  <c r="E38" i="1" s="1"/>
  <c r="AI1" i="1"/>
  <c r="BP12" i="1"/>
  <c r="AR12" i="1" s="1"/>
  <c r="BO12" i="1"/>
  <c r="AK12" i="1" s="1"/>
  <c r="BK5" i="1"/>
  <c r="BJ5" i="1"/>
  <c r="BF2" i="1"/>
  <c r="BE2" i="1"/>
  <c r="BK7" i="1"/>
  <c r="BJ7" i="1"/>
  <c r="D15" i="1"/>
  <c r="D46" i="1" s="1"/>
  <c r="AH3" i="1"/>
  <c r="BP6" i="1"/>
  <c r="BO6" i="1"/>
  <c r="BP11" i="1"/>
  <c r="AR11" i="1" s="1"/>
  <c r="BO11" i="1"/>
  <c r="AK11" i="1" s="1"/>
  <c r="BF12" i="1"/>
  <c r="BE12" i="1"/>
  <c r="BZ10" i="1"/>
  <c r="AT10" i="1" s="1"/>
  <c r="BY10" i="1"/>
  <c r="AM10" i="1" s="1"/>
  <c r="AM3" i="1"/>
  <c r="BU11" i="1"/>
  <c r="AS11" i="1" s="1"/>
  <c r="BT11" i="1"/>
  <c r="AL11" i="1" s="1"/>
  <c r="BK12" i="1"/>
  <c r="AP12" i="1" s="1"/>
  <c r="BJ12" i="1"/>
  <c r="AI12" i="1" s="1"/>
  <c r="BP8" i="1"/>
  <c r="BO8" i="1"/>
  <c r="BZ12" i="1"/>
  <c r="AT12" i="1" s="1"/>
  <c r="BY12" i="1"/>
  <c r="AM12" i="1" s="1"/>
  <c r="BZ9" i="1"/>
  <c r="AT9" i="1" s="1"/>
  <c r="BY9" i="1"/>
  <c r="AM9" i="1" s="1"/>
  <c r="BZ6" i="1"/>
  <c r="BY6" i="1"/>
  <c r="BF11" i="1"/>
  <c r="BE11" i="1"/>
  <c r="BZ8" i="1"/>
  <c r="BY8" i="1"/>
  <c r="BU3" i="1"/>
  <c r="BT3" i="1"/>
  <c r="BZ5" i="1"/>
  <c r="BY5" i="1"/>
  <c r="BU1" i="1"/>
  <c r="BT1" i="1"/>
  <c r="BP4" i="1"/>
  <c r="BO4" i="1"/>
  <c r="BF5" i="1"/>
  <c r="BE5" i="1"/>
  <c r="BU2" i="1"/>
  <c r="BT2" i="1"/>
  <c r="C15" i="1" l="1"/>
  <c r="C46" i="1" s="1"/>
  <c r="R7" i="1"/>
  <c r="O14" i="1"/>
  <c r="O45" i="1" s="1"/>
  <c r="O15" i="1"/>
  <c r="O46" i="1" s="1"/>
  <c r="N15" i="1"/>
  <c r="N46" i="1" s="1"/>
  <c r="AM4" i="1"/>
  <c r="AL2" i="1"/>
  <c r="S7" i="1"/>
  <c r="S38" i="1" s="1"/>
  <c r="R21" i="1"/>
  <c r="AK6" i="1"/>
  <c r="AH2" i="1"/>
  <c r="O7" i="1"/>
  <c r="O38" i="1" s="1"/>
  <c r="O8" i="1"/>
  <c r="O39" i="1" s="1"/>
  <c r="AB2" i="1"/>
  <c r="N22" i="1"/>
  <c r="N53" i="1" s="1"/>
  <c r="AD6" i="1"/>
  <c r="AO6" i="1"/>
  <c r="P8" i="1"/>
  <c r="P39" i="1" s="1"/>
  <c r="AP2" i="1"/>
  <c r="P14" i="1"/>
  <c r="P45" i="1" s="1"/>
  <c r="AI4" i="1"/>
  <c r="AH9" i="1"/>
  <c r="AB9" i="1"/>
  <c r="AS2" i="1"/>
  <c r="S8" i="1"/>
  <c r="R15" i="1"/>
  <c r="AR4" i="1"/>
  <c r="H8" i="1"/>
  <c r="H39" i="1" s="1"/>
  <c r="AS1" i="1"/>
  <c r="H15" i="1"/>
  <c r="H46" i="1" s="1"/>
  <c r="AS3" i="1"/>
  <c r="AD11" i="1"/>
  <c r="AO11" i="1"/>
  <c r="R29" i="1"/>
  <c r="AR8" i="1"/>
  <c r="AD12" i="1"/>
  <c r="AO12" i="1"/>
  <c r="R22" i="1"/>
  <c r="AR6" i="1"/>
  <c r="N8" i="1"/>
  <c r="N39" i="1" s="1"/>
  <c r="AD2" i="1"/>
  <c r="AO2" i="1"/>
  <c r="R38" i="1"/>
  <c r="AS6" i="1"/>
  <c r="S22" i="1"/>
  <c r="S53" i="1" s="1"/>
  <c r="G14" i="1"/>
  <c r="AK3" i="1"/>
  <c r="I7" i="1"/>
  <c r="I38" i="1" s="1"/>
  <c r="AM1" i="1"/>
  <c r="G7" i="1"/>
  <c r="AK1" i="1"/>
  <c r="T7" i="1"/>
  <c r="T38" i="1" s="1"/>
  <c r="AM2" i="1"/>
  <c r="D8" i="1"/>
  <c r="D39" i="1" s="1"/>
  <c r="D7" i="1"/>
  <c r="D38" i="1" s="1"/>
  <c r="AH1" i="1"/>
  <c r="AB1" i="1"/>
  <c r="G21" i="1"/>
  <c r="AK5" i="1"/>
  <c r="AH10" i="1"/>
  <c r="AB10" i="1"/>
  <c r="P28" i="1"/>
  <c r="P59" i="1" s="1"/>
  <c r="AI8" i="1"/>
  <c r="D28" i="1"/>
  <c r="D59" i="1" s="1"/>
  <c r="D29" i="1"/>
  <c r="D60" i="1" s="1"/>
  <c r="AH7" i="1"/>
  <c r="AB7" i="1"/>
  <c r="P15" i="1"/>
  <c r="P46" i="1" s="1"/>
  <c r="AP4" i="1"/>
  <c r="AD9" i="1"/>
  <c r="AO9" i="1"/>
  <c r="R14" i="1"/>
  <c r="AK4" i="1"/>
  <c r="H14" i="1"/>
  <c r="H45" i="1" s="1"/>
  <c r="AL3" i="1"/>
  <c r="R28" i="1"/>
  <c r="AK8" i="1"/>
  <c r="AL6" i="1"/>
  <c r="S21" i="1"/>
  <c r="S52" i="1" s="1"/>
  <c r="AS8" i="1"/>
  <c r="S29" i="1"/>
  <c r="S60" i="1" s="1"/>
  <c r="D21" i="1"/>
  <c r="D52" i="1" s="1"/>
  <c r="D22" i="1"/>
  <c r="D53" i="1" s="1"/>
  <c r="AB5" i="1"/>
  <c r="AH5" i="1"/>
  <c r="I21" i="1"/>
  <c r="I52" i="1" s="1"/>
  <c r="AM5" i="1"/>
  <c r="T28" i="1"/>
  <c r="T59" i="1" s="1"/>
  <c r="AM8" i="1"/>
  <c r="AM6" i="1"/>
  <c r="T21" i="1"/>
  <c r="T52" i="1" s="1"/>
  <c r="AB3" i="1"/>
  <c r="E28" i="1"/>
  <c r="E59" i="1" s="1"/>
  <c r="AI7" i="1"/>
  <c r="E21" i="1"/>
  <c r="E52" i="1" s="1"/>
  <c r="AI5" i="1"/>
  <c r="S14" i="1"/>
  <c r="S45" i="1" s="1"/>
  <c r="AL4" i="1"/>
  <c r="H28" i="1"/>
  <c r="H59" i="1" s="1"/>
  <c r="AL7" i="1"/>
  <c r="P21" i="1"/>
  <c r="P52" i="1" s="1"/>
  <c r="AI6" i="1"/>
  <c r="G15" i="1"/>
  <c r="AR3" i="1"/>
  <c r="I8" i="1"/>
  <c r="I39" i="1" s="1"/>
  <c r="AT1" i="1"/>
  <c r="G8" i="1"/>
  <c r="AR1" i="1"/>
  <c r="T8" i="1"/>
  <c r="T39" i="1" s="1"/>
  <c r="AT2" i="1"/>
  <c r="AD1" i="1"/>
  <c r="C8" i="1"/>
  <c r="C39" i="1" s="1"/>
  <c r="AO1" i="1"/>
  <c r="G22" i="1"/>
  <c r="AR5" i="1"/>
  <c r="AD10" i="1"/>
  <c r="AO10" i="1"/>
  <c r="AP8" i="1"/>
  <c r="P29" i="1"/>
  <c r="P60" i="1" s="1"/>
  <c r="AD7" i="1"/>
  <c r="C29" i="1"/>
  <c r="C60" i="1" s="1"/>
  <c r="AO7" i="1"/>
  <c r="AD4" i="1"/>
  <c r="AH8" i="1"/>
  <c r="AB8" i="1"/>
  <c r="O28" i="1"/>
  <c r="O59" i="1" s="1"/>
  <c r="O29" i="1"/>
  <c r="O60" i="1" s="1"/>
  <c r="I28" i="1"/>
  <c r="I59" i="1" s="1"/>
  <c r="AM7" i="1"/>
  <c r="AB4" i="1"/>
  <c r="H7" i="1"/>
  <c r="H38" i="1" s="1"/>
  <c r="AL1" i="1"/>
  <c r="AH11" i="1"/>
  <c r="AB11" i="1"/>
  <c r="AB12" i="1"/>
  <c r="AH12" i="1"/>
  <c r="E15" i="1"/>
  <c r="E46" i="1" s="1"/>
  <c r="AP3" i="1"/>
  <c r="AD3" i="1"/>
  <c r="G29" i="1"/>
  <c r="AR7" i="1"/>
  <c r="AD5" i="1"/>
  <c r="AO5" i="1"/>
  <c r="C22" i="1"/>
  <c r="C53" i="1" s="1"/>
  <c r="I22" i="1"/>
  <c r="I53" i="1" s="1"/>
  <c r="AT5" i="1"/>
  <c r="T29" i="1"/>
  <c r="T60" i="1" s="1"/>
  <c r="AT8" i="1"/>
  <c r="T22" i="1"/>
  <c r="T53" i="1" s="1"/>
  <c r="AT6" i="1"/>
  <c r="AP7" i="1"/>
  <c r="E29" i="1"/>
  <c r="E60" i="1" s="1"/>
  <c r="E22" i="1"/>
  <c r="E53" i="1" s="1"/>
  <c r="AP5" i="1"/>
  <c r="S15" i="1"/>
  <c r="S46" i="1" s="1"/>
  <c r="AS4" i="1"/>
  <c r="H29" i="1"/>
  <c r="H60" i="1" s="1"/>
  <c r="AS7" i="1"/>
  <c r="P22" i="1"/>
  <c r="P53" i="1" s="1"/>
  <c r="AP6" i="1"/>
  <c r="O22" i="1"/>
  <c r="O53" i="1" s="1"/>
  <c r="AB6" i="1"/>
  <c r="AH6" i="1"/>
  <c r="O21" i="1"/>
  <c r="O52" i="1" s="1"/>
  <c r="E14" i="1"/>
  <c r="E45" i="1" s="1"/>
  <c r="AI3" i="1"/>
  <c r="S28" i="1"/>
  <c r="S59" i="1" s="1"/>
  <c r="AL8" i="1"/>
  <c r="P7" i="1"/>
  <c r="P38" i="1" s="1"/>
  <c r="AI2" i="1"/>
  <c r="AK7" i="1"/>
  <c r="G28" i="1"/>
  <c r="N29" i="1"/>
  <c r="N60" i="1" s="1"/>
  <c r="AD8" i="1"/>
  <c r="AO8" i="1"/>
  <c r="I29" i="1"/>
  <c r="I60" i="1" s="1"/>
  <c r="AT7" i="1"/>
  <c r="AF10" i="1" l="1"/>
  <c r="AZ10" i="1" s="1"/>
  <c r="AE45" i="1" s="1"/>
  <c r="AF12" i="1"/>
  <c r="AZ12" i="1" s="1"/>
  <c r="AE47" i="1" s="1"/>
  <c r="AF11" i="1"/>
  <c r="AV11" i="1" s="1"/>
  <c r="Q7" i="1"/>
  <c r="Q38" i="1" s="1"/>
  <c r="BA10" i="1"/>
  <c r="AF45" i="1" s="1"/>
  <c r="AV10" i="1"/>
  <c r="AY10" i="1"/>
  <c r="AD45" i="1" s="1"/>
  <c r="AW10" i="1"/>
  <c r="R53" i="1"/>
  <c r="Q22" i="1"/>
  <c r="Q53" i="1" s="1"/>
  <c r="R60" i="1"/>
  <c r="Q29" i="1"/>
  <c r="Q60" i="1" s="1"/>
  <c r="R46" i="1"/>
  <c r="Q15" i="1"/>
  <c r="Q46" i="1" s="1"/>
  <c r="M5" i="1"/>
  <c r="M36" i="1" s="1"/>
  <c r="AF2" i="1"/>
  <c r="G59" i="1"/>
  <c r="F28" i="1"/>
  <c r="F59" i="1" s="1"/>
  <c r="G60" i="1"/>
  <c r="F29" i="1"/>
  <c r="F60" i="1" s="1"/>
  <c r="B12" i="1"/>
  <c r="B43" i="1" s="1"/>
  <c r="AF3" i="1"/>
  <c r="B19" i="1"/>
  <c r="B50" i="1" s="1"/>
  <c r="AF5" i="1"/>
  <c r="R59" i="1"/>
  <c r="Q28" i="1"/>
  <c r="Q59" i="1" s="1"/>
  <c r="R45" i="1"/>
  <c r="Q14" i="1"/>
  <c r="Q45" i="1" s="1"/>
  <c r="S39" i="1"/>
  <c r="Q8" i="1"/>
  <c r="Q39" i="1" s="1"/>
  <c r="R52" i="1"/>
  <c r="Q21" i="1"/>
  <c r="Q52" i="1" s="1"/>
  <c r="G39" i="1"/>
  <c r="F8" i="1"/>
  <c r="F39" i="1" s="1"/>
  <c r="B26" i="1"/>
  <c r="B57" i="1" s="1"/>
  <c r="AF7" i="1"/>
  <c r="M26" i="1"/>
  <c r="M57" i="1" s="1"/>
  <c r="AF8" i="1"/>
  <c r="B5" i="1"/>
  <c r="B36" i="1" s="1"/>
  <c r="AF1" i="1"/>
  <c r="BA12" i="1"/>
  <c r="AF47" i="1" s="1"/>
  <c r="AV12" i="1"/>
  <c r="AW12" i="1"/>
  <c r="G46" i="1"/>
  <c r="F15" i="1"/>
  <c r="F46" i="1" s="1"/>
  <c r="AF6" i="1"/>
  <c r="M19" i="1"/>
  <c r="M50" i="1" s="1"/>
  <c r="AY11" i="1"/>
  <c r="AD46" i="1" s="1"/>
  <c r="M12" i="1"/>
  <c r="M43" i="1" s="1"/>
  <c r="AF4" i="1"/>
  <c r="F22" i="1"/>
  <c r="F53" i="1" s="1"/>
  <c r="G53" i="1"/>
  <c r="G52" i="1"/>
  <c r="F21" i="1"/>
  <c r="F52" i="1" s="1"/>
  <c r="G38" i="1"/>
  <c r="F7" i="1"/>
  <c r="F38" i="1" s="1"/>
  <c r="G45" i="1"/>
  <c r="F14" i="1"/>
  <c r="F45" i="1" s="1"/>
  <c r="AF9" i="1"/>
  <c r="AZ11" i="1" l="1"/>
  <c r="AE46" i="1" s="1"/>
  <c r="BA11" i="1"/>
  <c r="AF46" i="1" s="1"/>
  <c r="AC46" i="1" s="1"/>
  <c r="AY12" i="1"/>
  <c r="AD47" i="1" s="1"/>
  <c r="AC47" i="1" s="1"/>
  <c r="AW11" i="1"/>
  <c r="BA8" i="1"/>
  <c r="AV8" i="1"/>
  <c r="O30" i="1" s="1"/>
  <c r="O61" i="1" s="1"/>
  <c r="S26" i="1"/>
  <c r="S57" i="1" s="1"/>
  <c r="AY8" i="1"/>
  <c r="AZ8" i="1"/>
  <c r="AW8" i="1"/>
  <c r="P30" i="1" s="1"/>
  <c r="P61" i="1" s="1"/>
  <c r="H12" i="1"/>
  <c r="H43" i="1" s="1"/>
  <c r="BA3" i="1"/>
  <c r="AV3" i="1"/>
  <c r="D16" i="1" s="1"/>
  <c r="D47" i="1" s="1"/>
  <c r="AZ3" i="1"/>
  <c r="AY3" i="1"/>
  <c r="AW3" i="1"/>
  <c r="E16" i="1" s="1"/>
  <c r="E47" i="1" s="1"/>
  <c r="AC45" i="1"/>
  <c r="AY9" i="1"/>
  <c r="AD44" i="1" s="1"/>
  <c r="BA9" i="1"/>
  <c r="AF44" i="1" s="1"/>
  <c r="AV9" i="1"/>
  <c r="AW9" i="1"/>
  <c r="AZ9" i="1"/>
  <c r="AE44" i="1" s="1"/>
  <c r="S12" i="1"/>
  <c r="S43" i="1" s="1"/>
  <c r="AY4" i="1"/>
  <c r="AW4" i="1"/>
  <c r="P16" i="1" s="1"/>
  <c r="P47" i="1" s="1"/>
  <c r="BA4" i="1"/>
  <c r="AV4" i="1"/>
  <c r="O16" i="1" s="1"/>
  <c r="O47" i="1" s="1"/>
  <c r="AZ4" i="1"/>
  <c r="AY6" i="1"/>
  <c r="S19" i="1"/>
  <c r="S50" i="1" s="1"/>
  <c r="BA6" i="1"/>
  <c r="AV6" i="1"/>
  <c r="O23" i="1" s="1"/>
  <c r="O54" i="1" s="1"/>
  <c r="AW6" i="1"/>
  <c r="P23" i="1" s="1"/>
  <c r="P54" i="1" s="1"/>
  <c r="AZ6" i="1"/>
  <c r="H5" i="1"/>
  <c r="H36" i="1" s="1"/>
  <c r="BA1" i="1"/>
  <c r="AV1" i="1"/>
  <c r="D9" i="1" s="1"/>
  <c r="D40" i="1" s="1"/>
  <c r="AY1" i="1"/>
  <c r="AZ1" i="1"/>
  <c r="AW1" i="1"/>
  <c r="E9" i="1" s="1"/>
  <c r="E40" i="1" s="1"/>
  <c r="H26" i="1"/>
  <c r="H57" i="1" s="1"/>
  <c r="BA7" i="1"/>
  <c r="AV7" i="1"/>
  <c r="D30" i="1" s="1"/>
  <c r="D61" i="1" s="1"/>
  <c r="AY7" i="1"/>
  <c r="AZ7" i="1"/>
  <c r="AW7" i="1"/>
  <c r="E30" i="1" s="1"/>
  <c r="E61" i="1" s="1"/>
  <c r="H19" i="1"/>
  <c r="H50" i="1" s="1"/>
  <c r="BA5" i="1"/>
  <c r="AV5" i="1"/>
  <c r="D23" i="1" s="1"/>
  <c r="D54" i="1" s="1"/>
  <c r="AZ5" i="1"/>
  <c r="AY5" i="1"/>
  <c r="AW5" i="1"/>
  <c r="E23" i="1" s="1"/>
  <c r="E54" i="1" s="1"/>
  <c r="AY2" i="1"/>
  <c r="S5" i="1"/>
  <c r="S36" i="1" s="1"/>
  <c r="BA2" i="1"/>
  <c r="AV2" i="1"/>
  <c r="O9" i="1" s="1"/>
  <c r="O40" i="1" s="1"/>
  <c r="AW2" i="1"/>
  <c r="P9" i="1" s="1"/>
  <c r="P40" i="1" s="1"/>
  <c r="AZ2" i="1"/>
  <c r="AE37" i="1" l="1"/>
  <c r="S9" i="1"/>
  <c r="S40" i="1" s="1"/>
  <c r="AE40" i="1"/>
  <c r="H23" i="1"/>
  <c r="H54" i="1" s="1"/>
  <c r="AF42" i="1"/>
  <c r="I30" i="1"/>
  <c r="I61" i="1" s="1"/>
  <c r="AD38" i="1"/>
  <c r="G16" i="1"/>
  <c r="G47" i="1" s="1"/>
  <c r="AD37" i="1"/>
  <c r="R9" i="1"/>
  <c r="R40" i="1" s="1"/>
  <c r="AE42" i="1"/>
  <c r="H30" i="1"/>
  <c r="H61" i="1" s="1"/>
  <c r="S23" i="1"/>
  <c r="S54" i="1" s="1"/>
  <c r="AE41" i="1"/>
  <c r="AF39" i="1"/>
  <c r="T16" i="1"/>
  <c r="T47" i="1" s="1"/>
  <c r="AC44" i="1"/>
  <c r="AE38" i="1"/>
  <c r="H16" i="1"/>
  <c r="H47" i="1" s="1"/>
  <c r="AD36" i="1"/>
  <c r="G9" i="1"/>
  <c r="G40" i="1" s="1"/>
  <c r="AF40" i="1"/>
  <c r="I23" i="1"/>
  <c r="I54" i="1" s="1"/>
  <c r="AD42" i="1"/>
  <c r="G30" i="1"/>
  <c r="G61" i="1" s="1"/>
  <c r="AF36" i="1"/>
  <c r="I9" i="1"/>
  <c r="I40" i="1" s="1"/>
  <c r="AD41" i="1"/>
  <c r="AC41" i="1" s="1"/>
  <c r="R23" i="1"/>
  <c r="R54" i="1" s="1"/>
  <c r="AE43" i="1"/>
  <c r="S30" i="1"/>
  <c r="S61" i="1" s="1"/>
  <c r="AF43" i="1"/>
  <c r="T30" i="1"/>
  <c r="T61" i="1" s="1"/>
  <c r="AF41" i="1"/>
  <c r="T23" i="1"/>
  <c r="T54" i="1" s="1"/>
  <c r="AF37" i="1"/>
  <c r="T9" i="1"/>
  <c r="T40" i="1" s="1"/>
  <c r="AD40" i="1"/>
  <c r="G23" i="1"/>
  <c r="G54" i="1" s="1"/>
  <c r="AE36" i="1"/>
  <c r="H9" i="1"/>
  <c r="H40" i="1" s="1"/>
  <c r="AE39" i="1"/>
  <c r="S16" i="1"/>
  <c r="S47" i="1" s="1"/>
  <c r="AD39" i="1"/>
  <c r="AC39" i="1" s="1"/>
  <c r="R16" i="1"/>
  <c r="R47" i="1" s="1"/>
  <c r="AF38" i="1"/>
  <c r="I16" i="1"/>
  <c r="I47" i="1" s="1"/>
  <c r="AD43" i="1"/>
  <c r="AC43" i="1" s="1"/>
  <c r="R30" i="1"/>
  <c r="R61" i="1" s="1"/>
  <c r="AC42" i="1" l="1"/>
  <c r="AC40" i="1"/>
  <c r="AC36" i="1"/>
  <c r="AC38" i="1"/>
  <c r="AC37" i="1"/>
</calcChain>
</file>

<file path=xl/sharedStrings.xml><?xml version="1.0" encoding="utf-8"?>
<sst xmlns="http://schemas.openxmlformats.org/spreadsheetml/2006/main" count="126" uniqueCount="43">
  <si>
    <t>一位</t>
    <rPh sb="0" eb="2">
      <t>イチイ</t>
    </rPh>
    <phoneticPr fontId="1"/>
  </si>
  <si>
    <t>＋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</si>
  <si>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</si>
  <si>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</si>
  <si>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</si>
  <si>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</si>
  <si>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⑪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</si>
  <si>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</si>
  <si>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</si>
  <si>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</si>
  <si>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</si>
  <si>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</si>
  <si>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</si>
  <si>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</si>
  <si>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</si>
  <si>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</si>
  <si>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</si>
  <si>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</si>
  <si>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</si>
  <si>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</si>
  <si>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</si>
  <si>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</si>
  <si>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</si>
  <si>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＝</t>
    <phoneticPr fontId="1"/>
  </si>
  <si>
    <t>.</t>
    <phoneticPr fontId="1"/>
  </si>
  <si>
    <t>月　 　日</t>
    <phoneticPr fontId="2"/>
  </si>
  <si>
    <t>名前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</si>
  <si>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</si>
  <si>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</si>
  <si>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</si>
  <si>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</si>
  <si>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</si>
  <si>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</si>
  <si>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</si>
  <si>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</si>
  <si>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</si>
  <si>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⑫</t>
    <phoneticPr fontId="1"/>
  </si>
  <si>
    <t>iti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</si>
  <si>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</si>
  <si>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</si>
  <si>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</si>
  <si>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</si>
  <si>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t>OKC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</si>
</sst>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3" hidden="1" customWidth="1"/>
    <col min="82" max="82" width="4.625" style="63" hidden="1" customWidth="1"/>
    <col min="83" max="83" width="1.625" style="63" hidden="1" customWidth="1"/>
    <col min="84" max="84" width="4.625" style="63" hidden="1" customWidth="1"/>
    <col min="85" max="86" width="3.375" style="63" hidden="1" customWidth="1"/>
    <col min="87" max="87" width="4.625" style="63" hidden="1" customWidth="1"/>
    <col min="88" max="88" width="9" style="63" hidden="1" customWidth="1"/>
    <col min="89" max="89" width="4.25" style="63" hidden="1" customWidth="1"/>
    <col min="90" max="90" width="1.625" style="63" hidden="1" customWidth="1"/>
    <col min="91" max="91" width="5.875" style="63" hidden="1" customWidth="1"/>
    <col min="92" max="93" width="3.5" style="63" hidden="1" customWidth="1"/>
    <col min="94" max="94" width="4.625" style="63" hidden="1" customWidth="1"/>
    <col min="95" max="95" width="9" style="63" hidden="1" customWidth="1"/>
    <col min="96" max="96" width="4.25" style="63" hidden="1" customWidth="1"/>
    <col min="97" max="97" width="1.625" style="63" hidden="1" customWidth="1"/>
    <col min="98" max="98" width="5.875" style="63" hidden="1" customWidth="1"/>
    <col min="99" max="100" width="3.5" style="63" hidden="1" customWidth="1"/>
    <col min="101" max="101" width="4.625" style="63" hidden="1" customWidth="1"/>
    <col min="102" max="102" width="9" style="63" hidden="1" customWidth="1"/>
    <col min="103" max="103" width="4.25" style="63" hidden="1" customWidth="1"/>
    <col min="104" max="104" width="1.625" style="63" hidden="1" customWidth="1"/>
    <col min="105" max="105" width="5.875" style="63" hidden="1" customWidth="1"/>
    <col min="106" max="107" width="3.5" style="63" hidden="1" customWidth="1"/>
    <col min="108" max="108" width="4.625" style="63" hidden="1" customWidth="1"/>
    <col min="109" max="109" width="9" style="63" hidden="1" customWidth="1"/>
    <col min="110" max="110" width="4.25" style="63" hidden="1" customWidth="1"/>
    <col min="111" max="111" width="1.625" style="63" hidden="1" customWidth="1"/>
    <col min="112" max="112" width="5.875" style="63" hidden="1" customWidth="1"/>
    <col min="113" max="114" width="3.5" style="63" hidden="1" customWidth="1"/>
    <col min="115" max="16384" width="9" style="2"/>
  </cols>
  <sheetData>
    <row r="1" spans="1:114" ht="39.950000000000003" customHeight="1" thickBot="1" x14ac:dyDescent="0.3">
      <c r="A1" s="81" t="s">
        <v>21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2">
        <v>1</v>
      </c>
      <c r="U1" s="82"/>
      <c r="V1" s="82"/>
      <c r="Z1" s="17"/>
      <c r="AA1" s="17" t="s">
        <v>22</v>
      </c>
      <c r="AB1" s="1">
        <f ca="1">BE1*10000+BJ1*1000+BO1*100+BT1*10+BY1</f>
        <v>967</v>
      </c>
      <c r="AC1" s="1" t="s">
        <v>1</v>
      </c>
      <c r="AD1" s="1">
        <f ca="1">BF1*10000+BK1*1000+BP1*100+BU1*10+BZ1</f>
        <v>757</v>
      </c>
      <c r="AE1" s="1" t="s">
        <v>23</v>
      </c>
      <c r="AF1" s="1">
        <f ca="1">AB1+AD1</f>
        <v>1724</v>
      </c>
      <c r="AH1" s="1">
        <f ca="1">BE1</f>
        <v>0</v>
      </c>
      <c r="AI1" s="1">
        <f ca="1">BJ1</f>
        <v>0</v>
      </c>
      <c r="AJ1" s="1" t="s">
        <v>24</v>
      </c>
      <c r="AK1" s="1">
        <f ca="1">BO1</f>
        <v>9</v>
      </c>
      <c r="AL1" s="1">
        <f ca="1">BT1</f>
        <v>6</v>
      </c>
      <c r="AM1" s="1">
        <f ca="1">BY1</f>
        <v>7</v>
      </c>
      <c r="AN1" s="1" t="s">
        <v>1</v>
      </c>
      <c r="AO1" s="1">
        <f ca="1">BF1</f>
        <v>0</v>
      </c>
      <c r="AP1" s="1">
        <f ca="1">BK1</f>
        <v>0</v>
      </c>
      <c r="AQ1" s="1" t="s">
        <v>24</v>
      </c>
      <c r="AR1" s="1">
        <f ca="1">BP1</f>
        <v>7</v>
      </c>
      <c r="AS1" s="1">
        <f ca="1">BU1</f>
        <v>5</v>
      </c>
      <c r="AT1" s="1">
        <f ca="1">BZ1</f>
        <v>7</v>
      </c>
      <c r="AU1" s="1" t="s">
        <v>23</v>
      </c>
      <c r="AV1" s="1">
        <f ca="1">MOD(ROUNDDOWN(AF1/10000,0),10)</f>
        <v>0</v>
      </c>
      <c r="AW1" s="1">
        <f ca="1">MOD(ROUNDDOWN(AF1/1000,0),10)</f>
        <v>1</v>
      </c>
      <c r="AX1" s="1" t="s">
        <v>24</v>
      </c>
      <c r="AY1" s="1">
        <f ca="1">MOD(ROUNDDOWN(AF1/100,0),10)</f>
        <v>7</v>
      </c>
      <c r="AZ1" s="1">
        <f ca="1">MOD(ROUNDDOWN(AF1/10,0),10)</f>
        <v>2</v>
      </c>
      <c r="BA1" s="1">
        <f ca="1">MOD(ROUNDDOWN(AF1/1,0),10)</f>
        <v>4</v>
      </c>
      <c r="BC1" s="18" t="s">
        <v>2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0</v>
      </c>
      <c r="BK1" s="11">
        <f ca="1">VLOOKUP($CK1,$CM$1:$CO$100,3,FALSE)</f>
        <v>0</v>
      </c>
      <c r="BL1" s="12"/>
      <c r="BM1" s="18" t="s">
        <v>3</v>
      </c>
      <c r="BN1" s="1">
        <v>1</v>
      </c>
      <c r="BO1" s="10">
        <f ca="1">VLOOKUP($CR1,$CT$1:$CV$100,2,FALSE)</f>
        <v>9</v>
      </c>
      <c r="BP1" s="10">
        <f ca="1">VLOOKUP($CR1,$CT$1:$CV$100,3,FALSE)</f>
        <v>7</v>
      </c>
      <c r="BQ1" s="19"/>
      <c r="BR1" s="18" t="s">
        <v>4</v>
      </c>
      <c r="BS1" s="1">
        <v>1</v>
      </c>
      <c r="BT1" s="10">
        <f ca="1">VLOOKUP($CY1,$DA$1:$DC$100,2,FALSE)</f>
        <v>6</v>
      </c>
      <c r="BU1" s="10">
        <f ca="1">VLOOKUP($CY1,$DA$1:$DC$100,3,FALSE)</f>
        <v>5</v>
      </c>
      <c r="BV1" s="19"/>
      <c r="BW1" s="18" t="s">
        <v>5</v>
      </c>
      <c r="BX1" s="1">
        <v>1</v>
      </c>
      <c r="BY1" s="10">
        <f ca="1">VLOOKUP($DF1,$DH$1:$DJ$100,2,FALSE)</f>
        <v>7</v>
      </c>
      <c r="BZ1" s="10">
        <f ca="1">VLOOKUP($DF1,$DH$1:$DJ$100,3,FALSE)</f>
        <v>7</v>
      </c>
      <c r="CA1" s="19"/>
      <c r="CB1" s="19"/>
      <c r="CC1" s="60">
        <f ca="1">RAND()</f>
        <v>0.39473215204627654</v>
      </c>
      <c r="CD1" s="61">
        <f ca="1">RANK(CC1,$CC$1:$CC$100,)</f>
        <v>13</v>
      </c>
      <c r="CE1" s="61"/>
      <c r="CF1" s="62">
        <v>1</v>
      </c>
      <c r="CG1" s="62">
        <v>0</v>
      </c>
      <c r="CH1" s="62">
        <v>0</v>
      </c>
      <c r="CI1" s="62"/>
      <c r="CJ1" s="60">
        <f ca="1">RAND()</f>
        <v>0.41524219664599737</v>
      </c>
      <c r="CK1" s="61">
        <f ca="1">RANK(CJ1,$CJ$1:$CJ$100,)</f>
        <v>8</v>
      </c>
      <c r="CL1" s="62"/>
      <c r="CM1" s="62">
        <v>1</v>
      </c>
      <c r="CN1" s="62">
        <v>0</v>
      </c>
      <c r="CO1" s="62">
        <v>0</v>
      </c>
      <c r="CQ1" s="60">
        <f ca="1">RAND()</f>
        <v>3.8775611795807241E-2</v>
      </c>
      <c r="CR1" s="61">
        <f ca="1">RANK(CQ1,$CQ$1:$CQ$100,)</f>
        <v>98</v>
      </c>
      <c r="CS1" s="62"/>
      <c r="CT1" s="62">
        <v>1</v>
      </c>
      <c r="CU1" s="62">
        <v>0</v>
      </c>
      <c r="CV1" s="62">
        <v>0</v>
      </c>
      <c r="CW1" s="62"/>
      <c r="CX1" s="60">
        <f ca="1">RAND()</f>
        <v>0.34999343039343422</v>
      </c>
      <c r="CY1" s="61">
        <f ca="1">RANK(CX1,$CX$1:$CX$100,)</f>
        <v>66</v>
      </c>
      <c r="CZ1" s="62"/>
      <c r="DA1" s="62">
        <v>1</v>
      </c>
      <c r="DB1" s="62">
        <v>0</v>
      </c>
      <c r="DC1" s="62">
        <v>0</v>
      </c>
      <c r="DE1" s="60">
        <f ca="1">RAND()</f>
        <v>0.19229059541208726</v>
      </c>
      <c r="DF1" s="61">
        <f ca="1">RANK(DE1,$DE$1:$DE$100,)</f>
        <v>61</v>
      </c>
      <c r="DG1" s="62"/>
      <c r="DH1" s="62">
        <v>1</v>
      </c>
      <c r="DI1" s="62">
        <v>1</v>
      </c>
      <c r="DJ1" s="62">
        <v>1</v>
      </c>
    </row>
    <row r="2" spans="1:114" ht="50.1" customHeight="1" thickBot="1" x14ac:dyDescent="0.3">
      <c r="A2" s="83" t="s">
        <v>25</v>
      </c>
      <c r="B2" s="84"/>
      <c r="C2" s="84"/>
      <c r="D2" s="84"/>
      <c r="E2" s="84"/>
      <c r="F2" s="85"/>
      <c r="G2" s="86" t="s">
        <v>26</v>
      </c>
      <c r="H2" s="87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9"/>
      <c r="AA2" s="2" t="s">
        <v>27</v>
      </c>
      <c r="AB2" s="1">
        <f t="shared" ref="AB2:AB12" ca="1" si="0">BE2*10000+BJ2*1000+BO2*100+BT2*10+BY2</f>
        <v>474</v>
      </c>
      <c r="AC2" s="1" t="s">
        <v>1</v>
      </c>
      <c r="AD2" s="1">
        <f t="shared" ref="AD2:AD12" ca="1" si="1">BF2*10000+BK2*1000+BP2*100+BU2*10+BZ2</f>
        <v>708</v>
      </c>
      <c r="AE2" s="1" t="s">
        <v>23</v>
      </c>
      <c r="AF2" s="1">
        <f t="shared" ref="AF2:AF12" ca="1" si="2">AB2+AD2</f>
        <v>1182</v>
      </c>
      <c r="AH2" s="1">
        <f t="shared" ref="AH2:AH12" ca="1" si="3">BE2</f>
        <v>0</v>
      </c>
      <c r="AI2" s="1">
        <f t="shared" ref="AI2:AI12" ca="1" si="4">BJ2</f>
        <v>0</v>
      </c>
      <c r="AJ2" s="1" t="s">
        <v>24</v>
      </c>
      <c r="AK2" s="1">
        <f t="shared" ref="AK2:AK12" ca="1" si="5">BO2</f>
        <v>4</v>
      </c>
      <c r="AL2" s="1">
        <f t="shared" ref="AL2:AL12" ca="1" si="6">BT2</f>
        <v>7</v>
      </c>
      <c r="AM2" s="1">
        <f t="shared" ref="AM2:AM12" ca="1" si="7">BY2</f>
        <v>4</v>
      </c>
      <c r="AN2" s="1" t="s">
        <v>1</v>
      </c>
      <c r="AO2" s="1">
        <f t="shared" ref="AO2:AO12" ca="1" si="8">BF2</f>
        <v>0</v>
      </c>
      <c r="AP2" s="1">
        <f t="shared" ref="AP2:AP12" ca="1" si="9">BK2</f>
        <v>0</v>
      </c>
      <c r="AQ2" s="1" t="s">
        <v>24</v>
      </c>
      <c r="AR2" s="1">
        <f t="shared" ref="AR2:AR12" ca="1" si="10">BP2</f>
        <v>7</v>
      </c>
      <c r="AS2" s="1">
        <f t="shared" ref="AS2:AS12" ca="1" si="11">BU2</f>
        <v>0</v>
      </c>
      <c r="AT2" s="1">
        <f t="shared" ref="AT2:AT12" ca="1" si="12">BZ2</f>
        <v>8</v>
      </c>
      <c r="AU2" s="1" t="s">
        <v>23</v>
      </c>
      <c r="AV2" s="1">
        <f t="shared" ref="AV2:AV12" ca="1" si="13">MOD(ROUNDDOWN(AF2/10000,0),10)</f>
        <v>0</v>
      </c>
      <c r="AW2" s="1">
        <f t="shared" ref="AW2:AW12" ca="1" si="14">MOD(ROUNDDOWN(AF2/1000,0),10)</f>
        <v>1</v>
      </c>
      <c r="AX2" s="1" t="s">
        <v>24</v>
      </c>
      <c r="AY2" s="1">
        <f t="shared" ref="AY2:AY12" ca="1" si="15">MOD(ROUNDDOWN(AF2/100,0),10)</f>
        <v>1</v>
      </c>
      <c r="AZ2" s="1">
        <f t="shared" ref="AZ2:AZ12" ca="1" si="16">MOD(ROUNDDOWN(AF2/10,0),10)</f>
        <v>8</v>
      </c>
      <c r="BA2" s="1">
        <f t="shared" ref="BA2:BA12" ca="1" si="17">MOD(ROUNDDOWN(AF2/1,0),10)</f>
        <v>2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0</v>
      </c>
      <c r="BK2" s="11">
        <f t="shared" ref="BK2:BK12" ca="1" si="21">VLOOKUP($CK2,$CM$1:$CO$100,3,FALSE)</f>
        <v>0</v>
      </c>
      <c r="BL2" s="12"/>
      <c r="BN2" s="1">
        <v>2</v>
      </c>
      <c r="BO2" s="10">
        <f t="shared" ref="BO2:BO12" ca="1" si="22">VLOOKUP($CR2,$CT$1:$CV$100,2,FALSE)</f>
        <v>4</v>
      </c>
      <c r="BP2" s="10">
        <f t="shared" ref="BP2:BP12" ca="1" si="23">VLOOKUP($CR2,$CT$1:$CV$100,3,FALSE)</f>
        <v>7</v>
      </c>
      <c r="BQ2" s="19"/>
      <c r="BS2" s="1">
        <v>2</v>
      </c>
      <c r="BT2" s="10">
        <f t="shared" ref="BT2:BT12" ca="1" si="24">VLOOKUP($CY2,$DA$1:$DC$100,2,FALSE)</f>
        <v>7</v>
      </c>
      <c r="BU2" s="10">
        <f t="shared" ref="BU2:BU12" ca="1" si="25">VLOOKUP($CY2,$DA$1:$DC$100,3,FALSE)</f>
        <v>0</v>
      </c>
      <c r="BV2" s="19"/>
      <c r="BX2" s="1">
        <v>2</v>
      </c>
      <c r="BY2" s="10">
        <f t="shared" ref="BY2:BY12" ca="1" si="26">VLOOKUP($DF2,$DH$1:$DJ$100,2,FALSE)</f>
        <v>4</v>
      </c>
      <c r="BZ2" s="10">
        <f t="shared" ref="BZ2:BZ12" ca="1" si="27">VLOOKUP($DF2,$DH$1:$DJ$100,3,FALSE)</f>
        <v>8</v>
      </c>
      <c r="CA2" s="19"/>
      <c r="CB2" s="19"/>
      <c r="CC2" s="60">
        <f t="shared" ref="CC2:CC18" ca="1" si="28">RAND()</f>
        <v>0.87411694816864449</v>
      </c>
      <c r="CD2" s="61">
        <f t="shared" ref="CD2:CD18" ca="1" si="29">RANK(CC2,$CC$1:$CC$100,)</f>
        <v>4</v>
      </c>
      <c r="CE2" s="61"/>
      <c r="CF2" s="62">
        <v>2</v>
      </c>
      <c r="CG2" s="62">
        <v>0</v>
      </c>
      <c r="CH2" s="62">
        <v>0</v>
      </c>
      <c r="CI2" s="62"/>
      <c r="CJ2" s="60">
        <f t="shared" ref="CJ2:CJ18" ca="1" si="30">RAND()</f>
        <v>0.6716437839545043</v>
      </c>
      <c r="CK2" s="61">
        <f t="shared" ref="CK2:CK18" ca="1" si="31">RANK(CJ2,$CJ$1:$CJ$100,)</f>
        <v>5</v>
      </c>
      <c r="CL2" s="62"/>
      <c r="CM2" s="62">
        <v>2</v>
      </c>
      <c r="CN2" s="62">
        <v>0</v>
      </c>
      <c r="CO2" s="62">
        <v>0</v>
      </c>
      <c r="CQ2" s="60">
        <f t="shared" ref="CQ2:CQ65" ca="1" si="32">RAND()</f>
        <v>0.63634862768010148</v>
      </c>
      <c r="CR2" s="61">
        <f t="shared" ref="CR2:CR65" ca="1" si="33">RANK(CQ2,$CQ$1:$CQ$100,)</f>
        <v>48</v>
      </c>
      <c r="CS2" s="62"/>
      <c r="CT2" s="62">
        <v>2</v>
      </c>
      <c r="CU2" s="62">
        <v>0</v>
      </c>
      <c r="CV2" s="62">
        <v>1</v>
      </c>
      <c r="CX2" s="60">
        <f t="shared" ref="CX2:CX65" ca="1" si="34">RAND()</f>
        <v>0.32251747385998775</v>
      </c>
      <c r="CY2" s="61">
        <f t="shared" ref="CY2:CY65" ca="1" si="35">RANK(CX2,$CX$1:$CX$100,)</f>
        <v>71</v>
      </c>
      <c r="CZ2" s="62"/>
      <c r="DA2" s="62">
        <v>2</v>
      </c>
      <c r="DB2" s="62">
        <v>0</v>
      </c>
      <c r="DC2" s="62">
        <v>1</v>
      </c>
      <c r="DE2" s="60">
        <f t="shared" ref="DE2:DE65" ca="1" si="36">RAND()</f>
        <v>0.45382594416809097</v>
      </c>
      <c r="DF2" s="61">
        <f t="shared" ref="DF2:DF65" ca="1" si="37">RANK(DE2,$DE$1:$DE$100,)</f>
        <v>35</v>
      </c>
      <c r="DG2" s="62"/>
      <c r="DH2" s="62">
        <v>2</v>
      </c>
      <c r="DI2" s="62">
        <v>1</v>
      </c>
      <c r="DJ2" s="62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28</v>
      </c>
      <c r="AB3" s="1">
        <f t="shared" ca="1" si="0"/>
        <v>772</v>
      </c>
      <c r="AC3" s="1" t="s">
        <v>1</v>
      </c>
      <c r="AD3" s="1">
        <f t="shared" ca="1" si="1"/>
        <v>749</v>
      </c>
      <c r="AE3" s="1" t="s">
        <v>23</v>
      </c>
      <c r="AF3" s="1">
        <f t="shared" ca="1" si="2"/>
        <v>1521</v>
      </c>
      <c r="AH3" s="1">
        <f t="shared" ca="1" si="3"/>
        <v>0</v>
      </c>
      <c r="AI3" s="1">
        <f t="shared" ca="1" si="4"/>
        <v>0</v>
      </c>
      <c r="AJ3" s="1" t="s">
        <v>24</v>
      </c>
      <c r="AK3" s="1">
        <f t="shared" ca="1" si="5"/>
        <v>7</v>
      </c>
      <c r="AL3" s="1">
        <f t="shared" ca="1" si="6"/>
        <v>7</v>
      </c>
      <c r="AM3" s="1">
        <f t="shared" ca="1" si="7"/>
        <v>2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24</v>
      </c>
      <c r="AR3" s="1">
        <f t="shared" ca="1" si="10"/>
        <v>7</v>
      </c>
      <c r="AS3" s="1">
        <f t="shared" ca="1" si="11"/>
        <v>4</v>
      </c>
      <c r="AT3" s="1">
        <f t="shared" ca="1" si="12"/>
        <v>9</v>
      </c>
      <c r="AU3" s="1" t="s">
        <v>23</v>
      </c>
      <c r="AV3" s="1">
        <f t="shared" ca="1" si="13"/>
        <v>0</v>
      </c>
      <c r="AW3" s="1">
        <f t="shared" ca="1" si="14"/>
        <v>1</v>
      </c>
      <c r="AX3" s="1" t="s">
        <v>24</v>
      </c>
      <c r="AY3" s="1">
        <f t="shared" ca="1" si="15"/>
        <v>5</v>
      </c>
      <c r="AZ3" s="1">
        <f t="shared" ca="1" si="16"/>
        <v>2</v>
      </c>
      <c r="BA3" s="1">
        <f t="shared" ca="1" si="17"/>
        <v>1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0</v>
      </c>
      <c r="BK3" s="11">
        <f t="shared" ca="1" si="21"/>
        <v>0</v>
      </c>
      <c r="BL3" s="12"/>
      <c r="BN3" s="1">
        <v>3</v>
      </c>
      <c r="BO3" s="10">
        <f t="shared" ca="1" si="22"/>
        <v>7</v>
      </c>
      <c r="BP3" s="10">
        <f t="shared" ca="1" si="23"/>
        <v>7</v>
      </c>
      <c r="BQ3" s="19"/>
      <c r="BS3" s="1">
        <v>3</v>
      </c>
      <c r="BT3" s="10">
        <f t="shared" ca="1" si="24"/>
        <v>7</v>
      </c>
      <c r="BU3" s="10">
        <f t="shared" ca="1" si="25"/>
        <v>4</v>
      </c>
      <c r="BV3" s="19"/>
      <c r="BX3" s="1">
        <v>3</v>
      </c>
      <c r="BY3" s="10">
        <f t="shared" ca="1" si="26"/>
        <v>2</v>
      </c>
      <c r="BZ3" s="10">
        <f t="shared" ca="1" si="27"/>
        <v>9</v>
      </c>
      <c r="CA3" s="19"/>
      <c r="CB3" s="19"/>
      <c r="CC3" s="60">
        <f t="shared" ca="1" si="28"/>
        <v>0.35282405616812751</v>
      </c>
      <c r="CD3" s="61">
        <f t="shared" ca="1" si="29"/>
        <v>14</v>
      </c>
      <c r="CE3" s="61"/>
      <c r="CF3" s="62">
        <v>3</v>
      </c>
      <c r="CG3" s="62">
        <v>0</v>
      </c>
      <c r="CH3" s="62">
        <v>0</v>
      </c>
      <c r="CI3" s="62"/>
      <c r="CJ3" s="60">
        <f t="shared" ca="1" si="30"/>
        <v>0.28363034187016367</v>
      </c>
      <c r="CK3" s="61">
        <f t="shared" ca="1" si="31"/>
        <v>13</v>
      </c>
      <c r="CL3" s="62"/>
      <c r="CM3" s="62">
        <v>3</v>
      </c>
      <c r="CN3" s="62">
        <v>0</v>
      </c>
      <c r="CO3" s="62">
        <v>0</v>
      </c>
      <c r="CQ3" s="60">
        <f t="shared" ca="1" si="32"/>
        <v>0.28712557696270447</v>
      </c>
      <c r="CR3" s="61">
        <f t="shared" ca="1" si="33"/>
        <v>78</v>
      </c>
      <c r="CS3" s="62"/>
      <c r="CT3" s="62">
        <v>3</v>
      </c>
      <c r="CU3" s="62">
        <v>0</v>
      </c>
      <c r="CV3" s="62">
        <v>2</v>
      </c>
      <c r="CX3" s="60">
        <f t="shared" ca="1" si="34"/>
        <v>0.27007392500594918</v>
      </c>
      <c r="CY3" s="61">
        <f t="shared" ca="1" si="35"/>
        <v>75</v>
      </c>
      <c r="CZ3" s="62"/>
      <c r="DA3" s="62">
        <v>3</v>
      </c>
      <c r="DB3" s="62">
        <v>0</v>
      </c>
      <c r="DC3" s="62">
        <v>2</v>
      </c>
      <c r="DE3" s="60">
        <f t="shared" ca="1" si="36"/>
        <v>0.72818030288506286</v>
      </c>
      <c r="DF3" s="61">
        <f t="shared" ca="1" si="37"/>
        <v>18</v>
      </c>
      <c r="DG3" s="62"/>
      <c r="DH3" s="62">
        <v>3</v>
      </c>
      <c r="DI3" s="62">
        <v>1</v>
      </c>
      <c r="DJ3" s="62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29</v>
      </c>
      <c r="AB4" s="1">
        <f t="shared" ca="1" si="0"/>
        <v>246</v>
      </c>
      <c r="AC4" s="1" t="s">
        <v>1</v>
      </c>
      <c r="AD4" s="1">
        <f t="shared" ca="1" si="1"/>
        <v>483</v>
      </c>
      <c r="AE4" s="1" t="s">
        <v>23</v>
      </c>
      <c r="AF4" s="1">
        <f t="shared" ca="1" si="2"/>
        <v>729</v>
      </c>
      <c r="AH4" s="1">
        <f t="shared" ca="1" si="3"/>
        <v>0</v>
      </c>
      <c r="AI4" s="1">
        <f t="shared" ca="1" si="4"/>
        <v>0</v>
      </c>
      <c r="AJ4" s="1" t="s">
        <v>24</v>
      </c>
      <c r="AK4" s="1">
        <f t="shared" ca="1" si="5"/>
        <v>2</v>
      </c>
      <c r="AL4" s="1">
        <f t="shared" ca="1" si="6"/>
        <v>4</v>
      </c>
      <c r="AM4" s="1">
        <f t="shared" ca="1" si="7"/>
        <v>6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24</v>
      </c>
      <c r="AR4" s="1">
        <f t="shared" ca="1" si="10"/>
        <v>4</v>
      </c>
      <c r="AS4" s="1">
        <f t="shared" ca="1" si="11"/>
        <v>8</v>
      </c>
      <c r="AT4" s="1">
        <f t="shared" ca="1" si="12"/>
        <v>3</v>
      </c>
      <c r="AU4" s="1" t="s">
        <v>23</v>
      </c>
      <c r="AV4" s="1">
        <f t="shared" ca="1" si="13"/>
        <v>0</v>
      </c>
      <c r="AW4" s="1">
        <f t="shared" ca="1" si="14"/>
        <v>0</v>
      </c>
      <c r="AX4" s="1" t="s">
        <v>24</v>
      </c>
      <c r="AY4" s="1">
        <f t="shared" ca="1" si="15"/>
        <v>7</v>
      </c>
      <c r="AZ4" s="1">
        <f t="shared" ca="1" si="16"/>
        <v>2</v>
      </c>
      <c r="BA4" s="1">
        <f t="shared" ca="1" si="17"/>
        <v>9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0</v>
      </c>
      <c r="BK4" s="11">
        <f t="shared" ca="1" si="21"/>
        <v>0</v>
      </c>
      <c r="BL4" s="12"/>
      <c r="BN4" s="1">
        <v>4</v>
      </c>
      <c r="BO4" s="10">
        <f t="shared" ca="1" si="22"/>
        <v>2</v>
      </c>
      <c r="BP4" s="10">
        <f t="shared" ca="1" si="23"/>
        <v>4</v>
      </c>
      <c r="BQ4" s="19"/>
      <c r="BS4" s="1">
        <v>4</v>
      </c>
      <c r="BT4" s="10">
        <f t="shared" ca="1" si="24"/>
        <v>4</v>
      </c>
      <c r="BU4" s="10">
        <f t="shared" ca="1" si="25"/>
        <v>8</v>
      </c>
      <c r="BV4" s="19"/>
      <c r="BX4" s="1">
        <v>4</v>
      </c>
      <c r="BY4" s="10">
        <f t="shared" ca="1" si="26"/>
        <v>6</v>
      </c>
      <c r="BZ4" s="10">
        <f t="shared" ca="1" si="27"/>
        <v>3</v>
      </c>
      <c r="CA4" s="19"/>
      <c r="CB4" s="19"/>
      <c r="CC4" s="60">
        <f t="shared" ca="1" si="28"/>
        <v>0.77351981362476363</v>
      </c>
      <c r="CD4" s="61">
        <f t="shared" ca="1" si="29"/>
        <v>6</v>
      </c>
      <c r="CE4" s="61"/>
      <c r="CF4" s="62">
        <v>4</v>
      </c>
      <c r="CG4" s="62">
        <v>0</v>
      </c>
      <c r="CH4" s="62">
        <v>0</v>
      </c>
      <c r="CI4" s="62"/>
      <c r="CJ4" s="60">
        <f t="shared" ca="1" si="30"/>
        <v>0.30180186066076065</v>
      </c>
      <c r="CK4" s="61">
        <f t="shared" ca="1" si="31"/>
        <v>11</v>
      </c>
      <c r="CL4" s="62"/>
      <c r="CM4" s="62">
        <v>4</v>
      </c>
      <c r="CN4" s="62">
        <v>0</v>
      </c>
      <c r="CO4" s="62">
        <v>0</v>
      </c>
      <c r="CQ4" s="60">
        <f t="shared" ca="1" si="32"/>
        <v>0.81231352248091893</v>
      </c>
      <c r="CR4" s="61">
        <f t="shared" ca="1" si="33"/>
        <v>25</v>
      </c>
      <c r="CS4" s="62"/>
      <c r="CT4" s="62">
        <v>4</v>
      </c>
      <c r="CU4" s="62">
        <v>0</v>
      </c>
      <c r="CV4" s="62">
        <v>3</v>
      </c>
      <c r="CX4" s="60">
        <f t="shared" ca="1" si="34"/>
        <v>0.45407388724034803</v>
      </c>
      <c r="CY4" s="61">
        <f t="shared" ca="1" si="35"/>
        <v>49</v>
      </c>
      <c r="CZ4" s="62"/>
      <c r="DA4" s="62">
        <v>4</v>
      </c>
      <c r="DB4" s="62">
        <v>0</v>
      </c>
      <c r="DC4" s="62">
        <v>3</v>
      </c>
      <c r="DE4" s="60">
        <f t="shared" ca="1" si="36"/>
        <v>0.33564984472715231</v>
      </c>
      <c r="DF4" s="61">
        <f t="shared" ca="1" si="37"/>
        <v>48</v>
      </c>
      <c r="DG4" s="62"/>
      <c r="DH4" s="62">
        <v>4</v>
      </c>
      <c r="DI4" s="62">
        <v>1</v>
      </c>
      <c r="DJ4" s="62">
        <v>4</v>
      </c>
    </row>
    <row r="5" spans="1:114" ht="48.95" customHeight="1" thickBot="1" x14ac:dyDescent="0.3">
      <c r="A5" s="8"/>
      <c r="B5" s="77" t="str">
        <f ca="1">$AB1/1000&amp;$AC1&amp;$AD1/1000&amp;$AE1</f>
        <v>0.967＋0.757＝</v>
      </c>
      <c r="C5" s="78"/>
      <c r="D5" s="78"/>
      <c r="E5" s="78"/>
      <c r="F5" s="78"/>
      <c r="G5" s="78"/>
      <c r="H5" s="79">
        <f ca="1">$AF1/1000</f>
        <v>1.724</v>
      </c>
      <c r="I5" s="79"/>
      <c r="J5" s="80"/>
      <c r="K5" s="24"/>
      <c r="L5" s="8"/>
      <c r="M5" s="77" t="str">
        <f ca="1">$AB2/1000&amp;$AC2&amp;$AD2/1000&amp;$AE2</f>
        <v>0.474＋0.708＝</v>
      </c>
      <c r="N5" s="78"/>
      <c r="O5" s="78"/>
      <c r="P5" s="78"/>
      <c r="Q5" s="78"/>
      <c r="R5" s="78"/>
      <c r="S5" s="79">
        <f ca="1">$AF2/1000</f>
        <v>1.1819999999999999</v>
      </c>
      <c r="T5" s="79"/>
      <c r="U5" s="80"/>
      <c r="V5" s="25"/>
      <c r="AA5" s="2" t="s">
        <v>30</v>
      </c>
      <c r="AB5" s="1">
        <f t="shared" ca="1" si="0"/>
        <v>488</v>
      </c>
      <c r="AC5" s="1" t="s">
        <v>1</v>
      </c>
      <c r="AD5" s="1">
        <f t="shared" ca="1" si="1"/>
        <v>885</v>
      </c>
      <c r="AE5" s="1" t="s">
        <v>23</v>
      </c>
      <c r="AF5" s="1">
        <f t="shared" ca="1" si="2"/>
        <v>1373</v>
      </c>
      <c r="AH5" s="1">
        <f t="shared" ca="1" si="3"/>
        <v>0</v>
      </c>
      <c r="AI5" s="1">
        <f t="shared" ca="1" si="4"/>
        <v>0</v>
      </c>
      <c r="AJ5" s="1" t="s">
        <v>24</v>
      </c>
      <c r="AK5" s="1">
        <f t="shared" ca="1" si="5"/>
        <v>4</v>
      </c>
      <c r="AL5" s="1">
        <f t="shared" ca="1" si="6"/>
        <v>8</v>
      </c>
      <c r="AM5" s="1">
        <f t="shared" ca="1" si="7"/>
        <v>8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24</v>
      </c>
      <c r="AR5" s="1">
        <f t="shared" ca="1" si="10"/>
        <v>8</v>
      </c>
      <c r="AS5" s="1">
        <f t="shared" ca="1" si="11"/>
        <v>8</v>
      </c>
      <c r="AT5" s="1">
        <f t="shared" ca="1" si="12"/>
        <v>5</v>
      </c>
      <c r="AU5" s="1" t="s">
        <v>23</v>
      </c>
      <c r="AV5" s="1">
        <f t="shared" ca="1" si="13"/>
        <v>0</v>
      </c>
      <c r="AW5" s="1">
        <f t="shared" ca="1" si="14"/>
        <v>1</v>
      </c>
      <c r="AX5" s="1" t="s">
        <v>24</v>
      </c>
      <c r="AY5" s="1">
        <f t="shared" ca="1" si="15"/>
        <v>3</v>
      </c>
      <c r="AZ5" s="1">
        <f t="shared" ca="1" si="16"/>
        <v>7</v>
      </c>
      <c r="BA5" s="1">
        <f t="shared" ca="1" si="17"/>
        <v>3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0</v>
      </c>
      <c r="BK5" s="11">
        <f t="shared" ca="1" si="21"/>
        <v>0</v>
      </c>
      <c r="BL5" s="12"/>
      <c r="BN5" s="1">
        <v>5</v>
      </c>
      <c r="BO5" s="10">
        <f t="shared" ca="1" si="22"/>
        <v>4</v>
      </c>
      <c r="BP5" s="10">
        <f t="shared" ca="1" si="23"/>
        <v>8</v>
      </c>
      <c r="BQ5" s="19"/>
      <c r="BS5" s="1">
        <v>5</v>
      </c>
      <c r="BT5" s="10">
        <f t="shared" ca="1" si="24"/>
        <v>8</v>
      </c>
      <c r="BU5" s="10">
        <f t="shared" ca="1" si="25"/>
        <v>8</v>
      </c>
      <c r="BV5" s="19"/>
      <c r="BX5" s="1">
        <v>5</v>
      </c>
      <c r="BY5" s="10">
        <f t="shared" ca="1" si="26"/>
        <v>8</v>
      </c>
      <c r="BZ5" s="10">
        <f t="shared" ca="1" si="27"/>
        <v>5</v>
      </c>
      <c r="CA5" s="19"/>
      <c r="CB5" s="19"/>
      <c r="CC5" s="60">
        <f t="shared" ca="1" si="28"/>
        <v>0.33689965663851262</v>
      </c>
      <c r="CD5" s="61">
        <f t="shared" ca="1" si="29"/>
        <v>15</v>
      </c>
      <c r="CE5" s="61"/>
      <c r="CF5" s="62">
        <v>5</v>
      </c>
      <c r="CG5" s="62">
        <v>0</v>
      </c>
      <c r="CH5" s="62">
        <v>0</v>
      </c>
      <c r="CI5" s="62"/>
      <c r="CJ5" s="60">
        <f t="shared" ca="1" si="30"/>
        <v>0.9546522070379666</v>
      </c>
      <c r="CK5" s="61">
        <f t="shared" ca="1" si="31"/>
        <v>1</v>
      </c>
      <c r="CL5" s="62"/>
      <c r="CM5" s="62">
        <v>5</v>
      </c>
      <c r="CN5" s="62">
        <v>0</v>
      </c>
      <c r="CO5" s="62">
        <v>0</v>
      </c>
      <c r="CQ5" s="60">
        <f t="shared" ca="1" si="32"/>
        <v>0.62998272306430136</v>
      </c>
      <c r="CR5" s="61">
        <f t="shared" ca="1" si="33"/>
        <v>49</v>
      </c>
      <c r="CS5" s="62"/>
      <c r="CT5" s="62">
        <v>5</v>
      </c>
      <c r="CU5" s="62">
        <v>0</v>
      </c>
      <c r="CV5" s="62">
        <v>4</v>
      </c>
      <c r="CX5" s="60">
        <f t="shared" ca="1" si="34"/>
        <v>0.1121535483077335</v>
      </c>
      <c r="CY5" s="61">
        <f t="shared" ca="1" si="35"/>
        <v>89</v>
      </c>
      <c r="CZ5" s="62"/>
      <c r="DA5" s="62">
        <v>5</v>
      </c>
      <c r="DB5" s="62">
        <v>0</v>
      </c>
      <c r="DC5" s="62">
        <v>4</v>
      </c>
      <c r="DE5" s="60">
        <f t="shared" ca="1" si="36"/>
        <v>0.12563729165410054</v>
      </c>
      <c r="DF5" s="61">
        <f t="shared" ca="1" si="37"/>
        <v>68</v>
      </c>
      <c r="DG5" s="62"/>
      <c r="DH5" s="62">
        <v>5</v>
      </c>
      <c r="DI5" s="62">
        <v>1</v>
      </c>
      <c r="DJ5" s="62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31</v>
      </c>
      <c r="AB6" s="1">
        <f t="shared" ca="1" si="0"/>
        <v>458</v>
      </c>
      <c r="AC6" s="1" t="s">
        <v>1</v>
      </c>
      <c r="AD6" s="1">
        <f t="shared" ca="1" si="1"/>
        <v>11</v>
      </c>
      <c r="AE6" s="1" t="s">
        <v>23</v>
      </c>
      <c r="AF6" s="1">
        <f t="shared" ca="1" si="2"/>
        <v>469</v>
      </c>
      <c r="AH6" s="1">
        <f t="shared" ca="1" si="3"/>
        <v>0</v>
      </c>
      <c r="AI6" s="1">
        <f t="shared" ca="1" si="4"/>
        <v>0</v>
      </c>
      <c r="AJ6" s="1" t="s">
        <v>24</v>
      </c>
      <c r="AK6" s="1">
        <f t="shared" ca="1" si="5"/>
        <v>4</v>
      </c>
      <c r="AL6" s="1">
        <f t="shared" ca="1" si="6"/>
        <v>5</v>
      </c>
      <c r="AM6" s="1">
        <f t="shared" ca="1" si="7"/>
        <v>8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24</v>
      </c>
      <c r="AR6" s="1">
        <f t="shared" ca="1" si="10"/>
        <v>0</v>
      </c>
      <c r="AS6" s="1">
        <f t="shared" ca="1" si="11"/>
        <v>1</v>
      </c>
      <c r="AT6" s="1">
        <f t="shared" ca="1" si="12"/>
        <v>1</v>
      </c>
      <c r="AU6" s="1" t="s">
        <v>23</v>
      </c>
      <c r="AV6" s="1">
        <f t="shared" ca="1" si="13"/>
        <v>0</v>
      </c>
      <c r="AW6" s="1">
        <f t="shared" ca="1" si="14"/>
        <v>0</v>
      </c>
      <c r="AX6" s="1" t="s">
        <v>24</v>
      </c>
      <c r="AY6" s="1">
        <f t="shared" ca="1" si="15"/>
        <v>4</v>
      </c>
      <c r="AZ6" s="1">
        <f t="shared" ca="1" si="16"/>
        <v>6</v>
      </c>
      <c r="BA6" s="1">
        <f t="shared" ca="1" si="17"/>
        <v>9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0</v>
      </c>
      <c r="BK6" s="11">
        <f t="shared" ca="1" si="21"/>
        <v>0</v>
      </c>
      <c r="BL6" s="12"/>
      <c r="BN6" s="1">
        <v>6</v>
      </c>
      <c r="BO6" s="10">
        <f t="shared" ca="1" si="22"/>
        <v>4</v>
      </c>
      <c r="BP6" s="10">
        <f t="shared" ca="1" si="23"/>
        <v>0</v>
      </c>
      <c r="BQ6" s="19"/>
      <c r="BS6" s="1">
        <v>6</v>
      </c>
      <c r="BT6" s="10">
        <f t="shared" ca="1" si="24"/>
        <v>5</v>
      </c>
      <c r="BU6" s="10">
        <f t="shared" ca="1" si="25"/>
        <v>1</v>
      </c>
      <c r="BV6" s="19"/>
      <c r="BX6" s="1">
        <v>6</v>
      </c>
      <c r="BY6" s="10">
        <f t="shared" ca="1" si="26"/>
        <v>8</v>
      </c>
      <c r="BZ6" s="10">
        <f t="shared" ca="1" si="27"/>
        <v>1</v>
      </c>
      <c r="CA6" s="19"/>
      <c r="CB6" s="19"/>
      <c r="CC6" s="60">
        <f t="shared" ca="1" si="28"/>
        <v>0.57542559480031097</v>
      </c>
      <c r="CD6" s="61">
        <f t="shared" ca="1" si="29"/>
        <v>9</v>
      </c>
      <c r="CE6" s="61"/>
      <c r="CF6" s="62">
        <v>6</v>
      </c>
      <c r="CG6" s="62">
        <v>0</v>
      </c>
      <c r="CH6" s="62">
        <v>0</v>
      </c>
      <c r="CI6" s="62"/>
      <c r="CJ6" s="60">
        <f t="shared" ca="1" si="30"/>
        <v>3.8059958328459209E-2</v>
      </c>
      <c r="CK6" s="61">
        <f t="shared" ca="1" si="31"/>
        <v>17</v>
      </c>
      <c r="CL6" s="62"/>
      <c r="CM6" s="62">
        <v>6</v>
      </c>
      <c r="CN6" s="62">
        <v>0</v>
      </c>
      <c r="CO6" s="62">
        <v>0</v>
      </c>
      <c r="CQ6" s="60">
        <f t="shared" ca="1" si="32"/>
        <v>0.6778601716543573</v>
      </c>
      <c r="CR6" s="61">
        <f t="shared" ca="1" si="33"/>
        <v>41</v>
      </c>
      <c r="CS6" s="62"/>
      <c r="CT6" s="62">
        <v>6</v>
      </c>
      <c r="CU6" s="62">
        <v>0</v>
      </c>
      <c r="CV6" s="62">
        <v>5</v>
      </c>
      <c r="CX6" s="60">
        <f t="shared" ca="1" si="34"/>
        <v>0.43013742829730506</v>
      </c>
      <c r="CY6" s="61">
        <f t="shared" ca="1" si="35"/>
        <v>52</v>
      </c>
      <c r="CZ6" s="62"/>
      <c r="DA6" s="62">
        <v>6</v>
      </c>
      <c r="DB6" s="62">
        <v>0</v>
      </c>
      <c r="DC6" s="62">
        <v>5</v>
      </c>
      <c r="DE6" s="60">
        <f t="shared" ca="1" si="36"/>
        <v>0.14053763730405056</v>
      </c>
      <c r="DF6" s="61">
        <f t="shared" ca="1" si="37"/>
        <v>64</v>
      </c>
      <c r="DG6" s="62"/>
      <c r="DH6" s="62">
        <v>6</v>
      </c>
      <c r="DI6" s="62">
        <v>1</v>
      </c>
      <c r="DJ6" s="62">
        <v>6</v>
      </c>
    </row>
    <row r="7" spans="1:114" ht="53.1" customHeight="1" x14ac:dyDescent="0.25">
      <c r="A7" s="8"/>
      <c r="B7" s="4"/>
      <c r="C7" s="43"/>
      <c r="D7" s="43">
        <f ca="1">$BE1</f>
        <v>0</v>
      </c>
      <c r="E7" s="43">
        <f ca="1">$BJ1</f>
        <v>0</v>
      </c>
      <c r="F7" s="43" t="str">
        <f ca="1">IF(AND(G7=0,H7=0,I7=0),"",".")</f>
        <v>.</v>
      </c>
      <c r="G7" s="43">
        <f ca="1">$BO1</f>
        <v>9</v>
      </c>
      <c r="H7" s="43">
        <f ca="1">$BT1</f>
        <v>6</v>
      </c>
      <c r="I7" s="43">
        <f ca="1">$BY1</f>
        <v>7</v>
      </c>
      <c r="J7" s="35"/>
      <c r="K7" s="36"/>
      <c r="L7" s="37"/>
      <c r="M7" s="38"/>
      <c r="N7" s="43"/>
      <c r="O7" s="43">
        <f ca="1">$BE2</f>
        <v>0</v>
      </c>
      <c r="P7" s="43">
        <f ca="1">$BJ2</f>
        <v>0</v>
      </c>
      <c r="Q7" s="43" t="str">
        <f ca="1">IF(AND(R7=0,S7=0,T7=0),"",".")</f>
        <v>.</v>
      </c>
      <c r="R7" s="43">
        <f ca="1">$BO2</f>
        <v>4</v>
      </c>
      <c r="S7" s="43">
        <f ca="1">$BT2</f>
        <v>7</v>
      </c>
      <c r="T7" s="43">
        <f ca="1">$BY2</f>
        <v>4</v>
      </c>
      <c r="U7" s="35"/>
      <c r="V7" s="36"/>
      <c r="AA7" s="2" t="s">
        <v>32</v>
      </c>
      <c r="AB7" s="1">
        <f t="shared" ca="1" si="0"/>
        <v>269</v>
      </c>
      <c r="AC7" s="1" t="s">
        <v>1</v>
      </c>
      <c r="AD7" s="1">
        <f t="shared" ca="1" si="1"/>
        <v>314</v>
      </c>
      <c r="AE7" s="1" t="s">
        <v>23</v>
      </c>
      <c r="AF7" s="1">
        <f t="shared" ca="1" si="2"/>
        <v>583</v>
      </c>
      <c r="AH7" s="1">
        <f t="shared" ca="1" si="3"/>
        <v>0</v>
      </c>
      <c r="AI7" s="1">
        <f t="shared" ca="1" si="4"/>
        <v>0</v>
      </c>
      <c r="AJ7" s="1" t="s">
        <v>24</v>
      </c>
      <c r="AK7" s="1">
        <f t="shared" ca="1" si="5"/>
        <v>2</v>
      </c>
      <c r="AL7" s="1">
        <f t="shared" ca="1" si="6"/>
        <v>6</v>
      </c>
      <c r="AM7" s="1">
        <f t="shared" ca="1" si="7"/>
        <v>9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24</v>
      </c>
      <c r="AR7" s="1">
        <f t="shared" ca="1" si="10"/>
        <v>3</v>
      </c>
      <c r="AS7" s="1">
        <f t="shared" ca="1" si="11"/>
        <v>1</v>
      </c>
      <c r="AT7" s="1">
        <f t="shared" ca="1" si="12"/>
        <v>4</v>
      </c>
      <c r="AU7" s="1" t="s">
        <v>23</v>
      </c>
      <c r="AV7" s="1">
        <f t="shared" ca="1" si="13"/>
        <v>0</v>
      </c>
      <c r="AW7" s="1">
        <f t="shared" ca="1" si="14"/>
        <v>0</v>
      </c>
      <c r="AX7" s="1" t="s">
        <v>24</v>
      </c>
      <c r="AY7" s="1">
        <f t="shared" ca="1" si="15"/>
        <v>5</v>
      </c>
      <c r="AZ7" s="1">
        <f t="shared" ca="1" si="16"/>
        <v>8</v>
      </c>
      <c r="BA7" s="1">
        <f t="shared" ca="1" si="17"/>
        <v>3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0</v>
      </c>
      <c r="BK7" s="11">
        <f t="shared" ca="1" si="21"/>
        <v>0</v>
      </c>
      <c r="BL7" s="12"/>
      <c r="BN7" s="1">
        <v>7</v>
      </c>
      <c r="BO7" s="10">
        <f t="shared" ca="1" si="22"/>
        <v>2</v>
      </c>
      <c r="BP7" s="10">
        <f t="shared" ca="1" si="23"/>
        <v>3</v>
      </c>
      <c r="BQ7" s="19"/>
      <c r="BS7" s="1">
        <v>7</v>
      </c>
      <c r="BT7" s="10">
        <f t="shared" ca="1" si="24"/>
        <v>6</v>
      </c>
      <c r="BU7" s="10">
        <f t="shared" ca="1" si="25"/>
        <v>1</v>
      </c>
      <c r="BV7" s="19"/>
      <c r="BX7" s="1">
        <v>7</v>
      </c>
      <c r="BY7" s="10">
        <f t="shared" ca="1" si="26"/>
        <v>9</v>
      </c>
      <c r="BZ7" s="10">
        <f t="shared" ca="1" si="27"/>
        <v>4</v>
      </c>
      <c r="CA7" s="19"/>
      <c r="CB7" s="19"/>
      <c r="CC7" s="60">
        <f t="shared" ca="1" si="28"/>
        <v>0.20268498641567934</v>
      </c>
      <c r="CD7" s="61">
        <f t="shared" ca="1" si="29"/>
        <v>17</v>
      </c>
      <c r="CE7" s="61"/>
      <c r="CF7" s="62">
        <v>7</v>
      </c>
      <c r="CG7" s="62">
        <v>0</v>
      </c>
      <c r="CH7" s="62">
        <v>0</v>
      </c>
      <c r="CI7" s="62"/>
      <c r="CJ7" s="60">
        <f t="shared" ca="1" si="30"/>
        <v>0.31290319592965432</v>
      </c>
      <c r="CK7" s="61">
        <f t="shared" ca="1" si="31"/>
        <v>10</v>
      </c>
      <c r="CL7" s="62"/>
      <c r="CM7" s="62">
        <v>7</v>
      </c>
      <c r="CN7" s="62">
        <v>0</v>
      </c>
      <c r="CO7" s="62">
        <v>0</v>
      </c>
      <c r="CQ7" s="60">
        <f t="shared" ca="1" si="32"/>
        <v>0.81886306975457968</v>
      </c>
      <c r="CR7" s="61">
        <f t="shared" ca="1" si="33"/>
        <v>24</v>
      </c>
      <c r="CS7" s="62"/>
      <c r="CT7" s="62">
        <v>7</v>
      </c>
      <c r="CU7" s="62">
        <v>0</v>
      </c>
      <c r="CV7" s="62">
        <v>6</v>
      </c>
      <c r="CX7" s="60">
        <f t="shared" ca="1" si="34"/>
        <v>0.37020177161276946</v>
      </c>
      <c r="CY7" s="61">
        <f t="shared" ca="1" si="35"/>
        <v>62</v>
      </c>
      <c r="CZ7" s="62"/>
      <c r="DA7" s="62">
        <v>7</v>
      </c>
      <c r="DB7" s="62">
        <v>0</v>
      </c>
      <c r="DC7" s="62">
        <v>6</v>
      </c>
      <c r="DE7" s="60">
        <f t="shared" ca="1" si="36"/>
        <v>4.5462358037988482E-2</v>
      </c>
      <c r="DF7" s="61">
        <f t="shared" ca="1" si="37"/>
        <v>76</v>
      </c>
      <c r="DG7" s="62"/>
      <c r="DH7" s="62">
        <v>7</v>
      </c>
      <c r="DI7" s="62">
        <v>1</v>
      </c>
      <c r="DJ7" s="62">
        <v>7</v>
      </c>
    </row>
    <row r="8" spans="1:114" ht="53.1" customHeight="1" x14ac:dyDescent="0.25">
      <c r="A8" s="8"/>
      <c r="B8" s="4"/>
      <c r="C8" s="43" t="str">
        <f ca="1">IF(AND($BF1=0,$BE1=0),"","＋")</f>
        <v/>
      </c>
      <c r="D8" s="43" t="str">
        <f ca="1">IF(AND($BE1=0,$BF1=0),"＋",$BF1)</f>
        <v>＋</v>
      </c>
      <c r="E8" s="43">
        <f ca="1">$BK1</f>
        <v>0</v>
      </c>
      <c r="F8" s="43" t="str">
        <f ca="1">IF(AND(G8=0,H8=0,I8=0),"",".")</f>
        <v>.</v>
      </c>
      <c r="G8" s="43">
        <f ca="1">$BP1</f>
        <v>7</v>
      </c>
      <c r="H8" s="43">
        <f ca="1">$BU1</f>
        <v>5</v>
      </c>
      <c r="I8" s="43">
        <f ca="1">$BZ1</f>
        <v>7</v>
      </c>
      <c r="J8" s="35"/>
      <c r="K8" s="36"/>
      <c r="L8" s="37"/>
      <c r="M8" s="38"/>
      <c r="N8" s="43" t="str">
        <f ca="1">IF(AND($BF2=0,$BE2=0),"","＋")</f>
        <v/>
      </c>
      <c r="O8" s="43" t="str">
        <f ca="1">IF(AND($BE2=0,$BF2=0),"＋",$BF2)</f>
        <v>＋</v>
      </c>
      <c r="P8" s="43">
        <f ca="1">$BK2</f>
        <v>0</v>
      </c>
      <c r="Q8" s="43" t="str">
        <f ca="1">IF(AND(R8=0,S8=0,T8=0),"",".")</f>
        <v>.</v>
      </c>
      <c r="R8" s="43">
        <f ca="1">$BP2</f>
        <v>7</v>
      </c>
      <c r="S8" s="43">
        <f ca="1">$BU2</f>
        <v>0</v>
      </c>
      <c r="T8" s="43">
        <f ca="1">$BZ2</f>
        <v>8</v>
      </c>
      <c r="U8" s="35"/>
      <c r="V8" s="36"/>
      <c r="AA8" s="2" t="s">
        <v>33</v>
      </c>
      <c r="AB8" s="1">
        <f t="shared" ca="1" si="0"/>
        <v>885</v>
      </c>
      <c r="AC8" s="1" t="s">
        <v>1</v>
      </c>
      <c r="AD8" s="1">
        <f t="shared" ca="1" si="1"/>
        <v>157</v>
      </c>
      <c r="AE8" s="1" t="s">
        <v>23</v>
      </c>
      <c r="AF8" s="1">
        <f t="shared" ca="1" si="2"/>
        <v>1042</v>
      </c>
      <c r="AH8" s="1">
        <f t="shared" ca="1" si="3"/>
        <v>0</v>
      </c>
      <c r="AI8" s="1">
        <f t="shared" ca="1" si="4"/>
        <v>0</v>
      </c>
      <c r="AJ8" s="1" t="s">
        <v>24</v>
      </c>
      <c r="AK8" s="1">
        <f t="shared" ca="1" si="5"/>
        <v>8</v>
      </c>
      <c r="AL8" s="1">
        <f t="shared" ca="1" si="6"/>
        <v>8</v>
      </c>
      <c r="AM8" s="1">
        <f t="shared" ca="1" si="7"/>
        <v>5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24</v>
      </c>
      <c r="AR8" s="1">
        <f t="shared" ca="1" si="10"/>
        <v>1</v>
      </c>
      <c r="AS8" s="1">
        <f t="shared" ca="1" si="11"/>
        <v>5</v>
      </c>
      <c r="AT8" s="1">
        <f t="shared" ca="1" si="12"/>
        <v>7</v>
      </c>
      <c r="AU8" s="1" t="s">
        <v>23</v>
      </c>
      <c r="AV8" s="1">
        <f t="shared" ca="1" si="13"/>
        <v>0</v>
      </c>
      <c r="AW8" s="1">
        <f t="shared" ca="1" si="14"/>
        <v>1</v>
      </c>
      <c r="AX8" s="1" t="s">
        <v>24</v>
      </c>
      <c r="AY8" s="1">
        <f t="shared" ca="1" si="15"/>
        <v>0</v>
      </c>
      <c r="AZ8" s="1">
        <f t="shared" ca="1" si="16"/>
        <v>4</v>
      </c>
      <c r="BA8" s="1">
        <f t="shared" ca="1" si="17"/>
        <v>2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0</v>
      </c>
      <c r="BK8" s="11">
        <f t="shared" ca="1" si="21"/>
        <v>0</v>
      </c>
      <c r="BL8" s="12"/>
      <c r="BN8" s="1">
        <v>8</v>
      </c>
      <c r="BO8" s="10">
        <f t="shared" ca="1" si="22"/>
        <v>8</v>
      </c>
      <c r="BP8" s="10">
        <f t="shared" ca="1" si="23"/>
        <v>1</v>
      </c>
      <c r="BQ8" s="19"/>
      <c r="BS8" s="1">
        <v>8</v>
      </c>
      <c r="BT8" s="10">
        <f t="shared" ca="1" si="24"/>
        <v>8</v>
      </c>
      <c r="BU8" s="10">
        <f t="shared" ca="1" si="25"/>
        <v>5</v>
      </c>
      <c r="BV8" s="19"/>
      <c r="BX8" s="1">
        <v>8</v>
      </c>
      <c r="BY8" s="10">
        <f t="shared" ca="1" si="26"/>
        <v>5</v>
      </c>
      <c r="BZ8" s="10">
        <f t="shared" ca="1" si="27"/>
        <v>7</v>
      </c>
      <c r="CA8" s="19"/>
      <c r="CB8" s="19"/>
      <c r="CC8" s="60">
        <f t="shared" ca="1" si="28"/>
        <v>0.93418555546608584</v>
      </c>
      <c r="CD8" s="61">
        <f t="shared" ca="1" si="29"/>
        <v>1</v>
      </c>
      <c r="CE8" s="61"/>
      <c r="CF8" s="62">
        <v>8</v>
      </c>
      <c r="CG8" s="62">
        <v>0</v>
      </c>
      <c r="CH8" s="62">
        <v>0</v>
      </c>
      <c r="CI8" s="62"/>
      <c r="CJ8" s="60">
        <f t="shared" ca="1" si="30"/>
        <v>5.2106481317797271E-2</v>
      </c>
      <c r="CK8" s="61">
        <f t="shared" ca="1" si="31"/>
        <v>16</v>
      </c>
      <c r="CL8" s="62"/>
      <c r="CM8" s="62">
        <v>8</v>
      </c>
      <c r="CN8" s="62">
        <v>0</v>
      </c>
      <c r="CO8" s="62">
        <v>0</v>
      </c>
      <c r="CQ8" s="60">
        <f t="shared" ca="1" si="32"/>
        <v>0.23972626565408539</v>
      </c>
      <c r="CR8" s="61">
        <f t="shared" ca="1" si="33"/>
        <v>82</v>
      </c>
      <c r="CS8" s="62"/>
      <c r="CT8" s="62">
        <v>8</v>
      </c>
      <c r="CU8" s="62">
        <v>0</v>
      </c>
      <c r="CV8" s="62">
        <v>7</v>
      </c>
      <c r="CX8" s="60">
        <f t="shared" ca="1" si="34"/>
        <v>0.13546493272587801</v>
      </c>
      <c r="CY8" s="61">
        <f t="shared" ca="1" si="35"/>
        <v>86</v>
      </c>
      <c r="CZ8" s="62"/>
      <c r="DA8" s="62">
        <v>8</v>
      </c>
      <c r="DB8" s="62">
        <v>0</v>
      </c>
      <c r="DC8" s="62">
        <v>7</v>
      </c>
      <c r="DE8" s="60">
        <f t="shared" ca="1" si="36"/>
        <v>0.36513175856031166</v>
      </c>
      <c r="DF8" s="61">
        <f t="shared" ca="1" si="37"/>
        <v>43</v>
      </c>
      <c r="DG8" s="62"/>
      <c r="DH8" s="62">
        <v>8</v>
      </c>
      <c r="DI8" s="62">
        <v>1</v>
      </c>
      <c r="DJ8" s="62">
        <v>8</v>
      </c>
    </row>
    <row r="9" spans="1:114" ht="53.1" customHeight="1" x14ac:dyDescent="0.25">
      <c r="A9" s="8"/>
      <c r="B9" s="38"/>
      <c r="C9" s="43"/>
      <c r="D9" s="43">
        <f ca="1">$AV1</f>
        <v>0</v>
      </c>
      <c r="E9" s="43">
        <f ca="1">$AW1</f>
        <v>1</v>
      </c>
      <c r="F9" s="43" t="str">
        <f>$AX1</f>
        <v>.</v>
      </c>
      <c r="G9" s="43">
        <f ca="1">$AY1</f>
        <v>7</v>
      </c>
      <c r="H9" s="43">
        <f ca="1">$AZ1</f>
        <v>2</v>
      </c>
      <c r="I9" s="43">
        <f ca="1">$BA1</f>
        <v>4</v>
      </c>
      <c r="J9" s="43"/>
      <c r="K9" s="36"/>
      <c r="L9" s="37"/>
      <c r="M9" s="38"/>
      <c r="N9" s="43"/>
      <c r="O9" s="43">
        <f ca="1">$AV2</f>
        <v>0</v>
      </c>
      <c r="P9" s="43">
        <f ca="1">$AW2</f>
        <v>1</v>
      </c>
      <c r="Q9" s="43" t="str">
        <f>$AX2</f>
        <v>.</v>
      </c>
      <c r="R9" s="43">
        <f ca="1">$AY2</f>
        <v>1</v>
      </c>
      <c r="S9" s="43">
        <f ca="1">$AZ2</f>
        <v>8</v>
      </c>
      <c r="T9" s="43">
        <f ca="1">$BA2</f>
        <v>2</v>
      </c>
      <c r="U9" s="43"/>
      <c r="V9" s="36"/>
      <c r="AA9" s="2" t="s">
        <v>34</v>
      </c>
      <c r="AB9" s="1">
        <f t="shared" ca="1" si="0"/>
        <v>755</v>
      </c>
      <c r="AC9" s="1" t="s">
        <v>1</v>
      </c>
      <c r="AD9" s="1">
        <f t="shared" ca="1" si="1"/>
        <v>238</v>
      </c>
      <c r="AE9" s="1" t="s">
        <v>23</v>
      </c>
      <c r="AF9" s="1">
        <f t="shared" ca="1" si="2"/>
        <v>993</v>
      </c>
      <c r="AH9" s="1">
        <f t="shared" ca="1" si="3"/>
        <v>0</v>
      </c>
      <c r="AI9" s="1">
        <f t="shared" ca="1" si="4"/>
        <v>0</v>
      </c>
      <c r="AJ9" s="1" t="s">
        <v>24</v>
      </c>
      <c r="AK9" s="1">
        <f t="shared" ca="1" si="5"/>
        <v>7</v>
      </c>
      <c r="AL9" s="1">
        <f t="shared" ca="1" si="6"/>
        <v>5</v>
      </c>
      <c r="AM9" s="1">
        <f t="shared" ca="1" si="7"/>
        <v>5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24</v>
      </c>
      <c r="AR9" s="1">
        <f t="shared" ca="1" si="10"/>
        <v>2</v>
      </c>
      <c r="AS9" s="1">
        <f t="shared" ca="1" si="11"/>
        <v>3</v>
      </c>
      <c r="AT9" s="1">
        <f t="shared" ca="1" si="12"/>
        <v>8</v>
      </c>
      <c r="AU9" s="1" t="s">
        <v>23</v>
      </c>
      <c r="AV9" s="1">
        <f t="shared" ca="1" si="13"/>
        <v>0</v>
      </c>
      <c r="AW9" s="1">
        <f t="shared" ca="1" si="14"/>
        <v>0</v>
      </c>
      <c r="AX9" s="1" t="s">
        <v>24</v>
      </c>
      <c r="AY9" s="1">
        <f t="shared" ca="1" si="15"/>
        <v>9</v>
      </c>
      <c r="AZ9" s="1">
        <f t="shared" ca="1" si="16"/>
        <v>9</v>
      </c>
      <c r="BA9" s="1">
        <f t="shared" ca="1" si="17"/>
        <v>3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0</v>
      </c>
      <c r="BK9" s="11">
        <f t="shared" ca="1" si="21"/>
        <v>0</v>
      </c>
      <c r="BL9" s="12"/>
      <c r="BN9" s="1">
        <v>9</v>
      </c>
      <c r="BO9" s="10">
        <f t="shared" ca="1" si="22"/>
        <v>7</v>
      </c>
      <c r="BP9" s="10">
        <f t="shared" ca="1" si="23"/>
        <v>2</v>
      </c>
      <c r="BQ9" s="19"/>
      <c r="BS9" s="1">
        <v>9</v>
      </c>
      <c r="BT9" s="10">
        <f t="shared" ca="1" si="24"/>
        <v>5</v>
      </c>
      <c r="BU9" s="10">
        <f t="shared" ca="1" si="25"/>
        <v>3</v>
      </c>
      <c r="BV9" s="19"/>
      <c r="BX9" s="1">
        <v>9</v>
      </c>
      <c r="BY9" s="10">
        <f t="shared" ca="1" si="26"/>
        <v>5</v>
      </c>
      <c r="BZ9" s="10">
        <f t="shared" ca="1" si="27"/>
        <v>8</v>
      </c>
      <c r="CA9" s="19"/>
      <c r="CB9" s="19"/>
      <c r="CC9" s="60">
        <f t="shared" ca="1" si="28"/>
        <v>0.17364616915235997</v>
      </c>
      <c r="CD9" s="61">
        <f t="shared" ca="1" si="29"/>
        <v>18</v>
      </c>
      <c r="CE9" s="61"/>
      <c r="CF9" s="62">
        <v>9</v>
      </c>
      <c r="CG9" s="62">
        <v>0</v>
      </c>
      <c r="CH9" s="62">
        <v>0</v>
      </c>
      <c r="CI9" s="62"/>
      <c r="CJ9" s="60">
        <f t="shared" ca="1" si="30"/>
        <v>0.62703907760995869</v>
      </c>
      <c r="CK9" s="61">
        <f t="shared" ca="1" si="31"/>
        <v>7</v>
      </c>
      <c r="CL9" s="62"/>
      <c r="CM9" s="62">
        <v>9</v>
      </c>
      <c r="CN9" s="62">
        <v>0</v>
      </c>
      <c r="CO9" s="62">
        <v>0</v>
      </c>
      <c r="CQ9" s="60">
        <f t="shared" ca="1" si="32"/>
        <v>0.32053450184682331</v>
      </c>
      <c r="CR9" s="61">
        <f t="shared" ca="1" si="33"/>
        <v>73</v>
      </c>
      <c r="CS9" s="62"/>
      <c r="CT9" s="62">
        <v>9</v>
      </c>
      <c r="CU9" s="62">
        <v>0</v>
      </c>
      <c r="CV9" s="62">
        <v>8</v>
      </c>
      <c r="CX9" s="60">
        <f t="shared" ca="1" si="34"/>
        <v>0.42165497692722875</v>
      </c>
      <c r="CY9" s="61">
        <f t="shared" ca="1" si="35"/>
        <v>54</v>
      </c>
      <c r="CZ9" s="62"/>
      <c r="DA9" s="62">
        <v>9</v>
      </c>
      <c r="DB9" s="62">
        <v>0</v>
      </c>
      <c r="DC9" s="62">
        <v>8</v>
      </c>
      <c r="DE9" s="60">
        <f t="shared" ca="1" si="36"/>
        <v>0.35877235654728146</v>
      </c>
      <c r="DF9" s="61">
        <f t="shared" ca="1" si="37"/>
        <v>44</v>
      </c>
      <c r="DG9" s="62"/>
      <c r="DH9" s="62">
        <v>9</v>
      </c>
      <c r="DI9" s="62">
        <v>1</v>
      </c>
      <c r="DJ9" s="62">
        <v>9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35</v>
      </c>
      <c r="AB10" s="1">
        <f t="shared" ca="1" si="0"/>
        <v>901</v>
      </c>
      <c r="AC10" s="1" t="s">
        <v>1</v>
      </c>
      <c r="AD10" s="1">
        <f t="shared" ca="1" si="1"/>
        <v>49</v>
      </c>
      <c r="AE10" s="1" t="s">
        <v>23</v>
      </c>
      <c r="AF10" s="1">
        <f t="shared" ca="1" si="2"/>
        <v>950</v>
      </c>
      <c r="AH10" s="1">
        <f t="shared" ca="1" si="3"/>
        <v>0</v>
      </c>
      <c r="AI10" s="1">
        <f t="shared" ca="1" si="4"/>
        <v>0</v>
      </c>
      <c r="AJ10" s="1" t="s">
        <v>24</v>
      </c>
      <c r="AK10" s="1">
        <f t="shared" ca="1" si="5"/>
        <v>9</v>
      </c>
      <c r="AL10" s="1">
        <f t="shared" ca="1" si="6"/>
        <v>0</v>
      </c>
      <c r="AM10" s="1">
        <f t="shared" ca="1" si="7"/>
        <v>1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24</v>
      </c>
      <c r="AR10" s="1">
        <f t="shared" ca="1" si="10"/>
        <v>0</v>
      </c>
      <c r="AS10" s="1">
        <f t="shared" ca="1" si="11"/>
        <v>4</v>
      </c>
      <c r="AT10" s="1">
        <f t="shared" ca="1" si="12"/>
        <v>9</v>
      </c>
      <c r="AU10" s="1" t="s">
        <v>23</v>
      </c>
      <c r="AV10" s="1">
        <f t="shared" ca="1" si="13"/>
        <v>0</v>
      </c>
      <c r="AW10" s="1">
        <f t="shared" ca="1" si="14"/>
        <v>0</v>
      </c>
      <c r="AX10" s="1" t="s">
        <v>24</v>
      </c>
      <c r="AY10" s="1">
        <f t="shared" ca="1" si="15"/>
        <v>9</v>
      </c>
      <c r="AZ10" s="1">
        <f t="shared" ca="1" si="16"/>
        <v>5</v>
      </c>
      <c r="BA10" s="1">
        <f t="shared" ca="1" si="17"/>
        <v>0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0</v>
      </c>
      <c r="BK10" s="11">
        <f t="shared" ca="1" si="21"/>
        <v>0</v>
      </c>
      <c r="BL10" s="12"/>
      <c r="BN10" s="1">
        <v>10</v>
      </c>
      <c r="BO10" s="10">
        <f t="shared" ca="1" si="22"/>
        <v>9</v>
      </c>
      <c r="BP10" s="10">
        <f t="shared" ca="1" si="23"/>
        <v>0</v>
      </c>
      <c r="BQ10" s="19"/>
      <c r="BS10" s="1">
        <v>10</v>
      </c>
      <c r="BT10" s="10">
        <f t="shared" ca="1" si="24"/>
        <v>0</v>
      </c>
      <c r="BU10" s="10">
        <f t="shared" ca="1" si="25"/>
        <v>4</v>
      </c>
      <c r="BV10" s="19"/>
      <c r="BX10" s="1">
        <v>10</v>
      </c>
      <c r="BY10" s="10">
        <f t="shared" ca="1" si="26"/>
        <v>1</v>
      </c>
      <c r="BZ10" s="10">
        <f t="shared" ca="1" si="27"/>
        <v>9</v>
      </c>
      <c r="CA10" s="19"/>
      <c r="CB10" s="19"/>
      <c r="CC10" s="60">
        <f t="shared" ca="1" si="28"/>
        <v>0.91070547192656903</v>
      </c>
      <c r="CD10" s="61">
        <f t="shared" ca="1" si="29"/>
        <v>2</v>
      </c>
      <c r="CE10" s="61"/>
      <c r="CF10" s="62">
        <v>10</v>
      </c>
      <c r="CG10" s="62">
        <v>0</v>
      </c>
      <c r="CH10" s="62">
        <v>0</v>
      </c>
      <c r="CI10" s="62"/>
      <c r="CJ10" s="60">
        <f t="shared" ca="1" si="30"/>
        <v>0.22421744969930391</v>
      </c>
      <c r="CK10" s="61">
        <f t="shared" ca="1" si="31"/>
        <v>14</v>
      </c>
      <c r="CL10" s="62"/>
      <c r="CM10" s="62">
        <v>10</v>
      </c>
      <c r="CN10" s="62">
        <v>0</v>
      </c>
      <c r="CO10" s="62">
        <v>0</v>
      </c>
      <c r="CQ10" s="60">
        <f t="shared" ca="1" si="32"/>
        <v>0.11043963190019268</v>
      </c>
      <c r="CR10" s="61">
        <f t="shared" ca="1" si="33"/>
        <v>91</v>
      </c>
      <c r="CS10" s="62"/>
      <c r="CT10" s="62">
        <v>10</v>
      </c>
      <c r="CU10" s="62">
        <v>0</v>
      </c>
      <c r="CV10" s="62">
        <v>9</v>
      </c>
      <c r="CX10" s="60">
        <f t="shared" ca="1" si="34"/>
        <v>0.94699787555640069</v>
      </c>
      <c r="CY10" s="61">
        <f t="shared" ca="1" si="35"/>
        <v>5</v>
      </c>
      <c r="CZ10" s="62"/>
      <c r="DA10" s="62">
        <v>10</v>
      </c>
      <c r="DB10" s="62">
        <v>0</v>
      </c>
      <c r="DC10" s="62">
        <v>9</v>
      </c>
      <c r="DE10" s="60">
        <f t="shared" ca="1" si="36"/>
        <v>0.87787516406098243</v>
      </c>
      <c r="DF10" s="61">
        <f t="shared" ca="1" si="37"/>
        <v>9</v>
      </c>
      <c r="DG10" s="62"/>
      <c r="DH10" s="62">
        <v>10</v>
      </c>
      <c r="DI10" s="62">
        <v>2</v>
      </c>
      <c r="DJ10" s="62">
        <v>1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6</v>
      </c>
      <c r="AB11" s="1">
        <f t="shared" ca="1" si="0"/>
        <v>728</v>
      </c>
      <c r="AC11" s="1" t="s">
        <v>1</v>
      </c>
      <c r="AD11" s="1">
        <f t="shared" ca="1" si="1"/>
        <v>949</v>
      </c>
      <c r="AE11" s="1" t="s">
        <v>23</v>
      </c>
      <c r="AF11" s="1">
        <f t="shared" ca="1" si="2"/>
        <v>1677</v>
      </c>
      <c r="AH11" s="1">
        <f t="shared" ca="1" si="3"/>
        <v>0</v>
      </c>
      <c r="AI11" s="1">
        <f t="shared" ca="1" si="4"/>
        <v>0</v>
      </c>
      <c r="AJ11" s="1" t="s">
        <v>24</v>
      </c>
      <c r="AK11" s="1">
        <f t="shared" ca="1" si="5"/>
        <v>7</v>
      </c>
      <c r="AL11" s="1">
        <f t="shared" ca="1" si="6"/>
        <v>2</v>
      </c>
      <c r="AM11" s="1">
        <f t="shared" ca="1" si="7"/>
        <v>8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24</v>
      </c>
      <c r="AR11" s="1">
        <f t="shared" ca="1" si="10"/>
        <v>9</v>
      </c>
      <c r="AS11" s="1">
        <f t="shared" ca="1" si="11"/>
        <v>4</v>
      </c>
      <c r="AT11" s="1">
        <f t="shared" ca="1" si="12"/>
        <v>9</v>
      </c>
      <c r="AU11" s="1" t="s">
        <v>23</v>
      </c>
      <c r="AV11" s="1">
        <f t="shared" ca="1" si="13"/>
        <v>0</v>
      </c>
      <c r="AW11" s="1">
        <f t="shared" ca="1" si="14"/>
        <v>1</v>
      </c>
      <c r="AX11" s="1" t="s">
        <v>24</v>
      </c>
      <c r="AY11" s="1">
        <f t="shared" ca="1" si="15"/>
        <v>6</v>
      </c>
      <c r="AZ11" s="1">
        <f t="shared" ca="1" si="16"/>
        <v>7</v>
      </c>
      <c r="BA11" s="1">
        <f t="shared" ca="1" si="17"/>
        <v>7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0</v>
      </c>
      <c r="BK11" s="11">
        <f t="shared" ca="1" si="21"/>
        <v>0</v>
      </c>
      <c r="BL11" s="12"/>
      <c r="BN11" s="1">
        <v>11</v>
      </c>
      <c r="BO11" s="10">
        <f t="shared" ca="1" si="22"/>
        <v>7</v>
      </c>
      <c r="BP11" s="10">
        <f t="shared" ca="1" si="23"/>
        <v>9</v>
      </c>
      <c r="BQ11" s="19"/>
      <c r="BS11" s="1">
        <v>11</v>
      </c>
      <c r="BT11" s="10">
        <f t="shared" ca="1" si="24"/>
        <v>2</v>
      </c>
      <c r="BU11" s="10">
        <f t="shared" ca="1" si="25"/>
        <v>4</v>
      </c>
      <c r="BV11" s="19"/>
      <c r="BX11" s="1">
        <v>11</v>
      </c>
      <c r="BY11" s="10">
        <f t="shared" ca="1" si="26"/>
        <v>8</v>
      </c>
      <c r="BZ11" s="10">
        <f t="shared" ca="1" si="27"/>
        <v>9</v>
      </c>
      <c r="CA11" s="19"/>
      <c r="CB11" s="19"/>
      <c r="CC11" s="60">
        <f t="shared" ca="1" si="28"/>
        <v>0.46754127572223037</v>
      </c>
      <c r="CD11" s="61">
        <f t="shared" ca="1" si="29"/>
        <v>11</v>
      </c>
      <c r="CE11" s="61"/>
      <c r="CF11" s="62">
        <v>11</v>
      </c>
      <c r="CG11" s="62">
        <v>0</v>
      </c>
      <c r="CH11" s="62">
        <v>0</v>
      </c>
      <c r="CI11" s="62"/>
      <c r="CJ11" s="60">
        <f t="shared" ca="1" si="30"/>
        <v>0.91231490457577957</v>
      </c>
      <c r="CK11" s="61">
        <f t="shared" ca="1" si="31"/>
        <v>2</v>
      </c>
      <c r="CL11" s="62"/>
      <c r="CM11" s="62">
        <v>11</v>
      </c>
      <c r="CN11" s="62">
        <v>0</v>
      </c>
      <c r="CO11" s="62">
        <v>0</v>
      </c>
      <c r="CQ11" s="60">
        <f t="shared" ca="1" si="32"/>
        <v>0.24616998479302499</v>
      </c>
      <c r="CR11" s="61">
        <f t="shared" ca="1" si="33"/>
        <v>80</v>
      </c>
      <c r="CS11" s="62"/>
      <c r="CT11" s="62">
        <v>11</v>
      </c>
      <c r="CU11" s="62">
        <v>1</v>
      </c>
      <c r="CV11" s="62">
        <v>0</v>
      </c>
      <c r="CX11" s="60">
        <f t="shared" ca="1" si="34"/>
        <v>0.659978446571586</v>
      </c>
      <c r="CY11" s="61">
        <f t="shared" ca="1" si="35"/>
        <v>25</v>
      </c>
      <c r="CZ11" s="62"/>
      <c r="DA11" s="62">
        <v>11</v>
      </c>
      <c r="DB11" s="62">
        <v>1</v>
      </c>
      <c r="DC11" s="62">
        <v>0</v>
      </c>
      <c r="DE11" s="60">
        <f t="shared" ca="1" si="36"/>
        <v>7.6076755126524898E-2</v>
      </c>
      <c r="DF11" s="61">
        <f t="shared" ca="1" si="37"/>
        <v>72</v>
      </c>
      <c r="DG11" s="62"/>
      <c r="DH11" s="62">
        <v>11</v>
      </c>
      <c r="DI11" s="62">
        <v>2</v>
      </c>
      <c r="DJ11" s="62">
        <v>2</v>
      </c>
    </row>
    <row r="12" spans="1:114" ht="48.95" customHeight="1" thickBot="1" x14ac:dyDescent="0.3">
      <c r="A12" s="26"/>
      <c r="B12" s="77" t="str">
        <f ca="1">$AB3/1000&amp;$AC3&amp;$AD3/1000&amp;$AE3</f>
        <v>0.772＋0.749＝</v>
      </c>
      <c r="C12" s="78"/>
      <c r="D12" s="78"/>
      <c r="E12" s="78"/>
      <c r="F12" s="78"/>
      <c r="G12" s="78"/>
      <c r="H12" s="79">
        <f ca="1">$AF3/1000</f>
        <v>1.5209999999999999</v>
      </c>
      <c r="I12" s="79"/>
      <c r="J12" s="80"/>
      <c r="K12" s="9"/>
      <c r="L12" s="26"/>
      <c r="M12" s="77" t="str">
        <f ca="1">$AB4/1000&amp;$AC4&amp;$AD4/1000&amp;$AE4</f>
        <v>0.246＋0.483＝</v>
      </c>
      <c r="N12" s="78"/>
      <c r="O12" s="78"/>
      <c r="P12" s="78"/>
      <c r="Q12" s="78"/>
      <c r="R12" s="78"/>
      <c r="S12" s="79">
        <f ca="1">$AF4/1000</f>
        <v>0.72899999999999998</v>
      </c>
      <c r="T12" s="79"/>
      <c r="U12" s="80"/>
      <c r="V12" s="9"/>
      <c r="AA12" s="2" t="s">
        <v>36</v>
      </c>
      <c r="AB12" s="1">
        <f t="shared" ca="1" si="0"/>
        <v>612</v>
      </c>
      <c r="AC12" s="1" t="s">
        <v>1</v>
      </c>
      <c r="AD12" s="1">
        <f t="shared" ca="1" si="1"/>
        <v>332</v>
      </c>
      <c r="AE12" s="1" t="s">
        <v>23</v>
      </c>
      <c r="AF12" s="1">
        <f t="shared" ca="1" si="2"/>
        <v>944</v>
      </c>
      <c r="AH12" s="1">
        <f t="shared" ca="1" si="3"/>
        <v>0</v>
      </c>
      <c r="AI12" s="1">
        <f t="shared" ca="1" si="4"/>
        <v>0</v>
      </c>
      <c r="AJ12" s="1" t="s">
        <v>24</v>
      </c>
      <c r="AK12" s="1">
        <f t="shared" ca="1" si="5"/>
        <v>6</v>
      </c>
      <c r="AL12" s="1">
        <f t="shared" ca="1" si="6"/>
        <v>1</v>
      </c>
      <c r="AM12" s="1">
        <f t="shared" ca="1" si="7"/>
        <v>2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24</v>
      </c>
      <c r="AR12" s="1">
        <f t="shared" ca="1" si="10"/>
        <v>3</v>
      </c>
      <c r="AS12" s="1">
        <f t="shared" ca="1" si="11"/>
        <v>3</v>
      </c>
      <c r="AT12" s="1">
        <f t="shared" ca="1" si="12"/>
        <v>2</v>
      </c>
      <c r="AU12" s="1" t="s">
        <v>23</v>
      </c>
      <c r="AV12" s="1">
        <f t="shared" ca="1" si="13"/>
        <v>0</v>
      </c>
      <c r="AW12" s="1">
        <f t="shared" ca="1" si="14"/>
        <v>0</v>
      </c>
      <c r="AX12" s="1" t="s">
        <v>24</v>
      </c>
      <c r="AY12" s="1">
        <f t="shared" ca="1" si="15"/>
        <v>9</v>
      </c>
      <c r="AZ12" s="1">
        <f t="shared" ca="1" si="16"/>
        <v>4</v>
      </c>
      <c r="BA12" s="1">
        <f t="shared" ca="1" si="17"/>
        <v>4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0</v>
      </c>
      <c r="BK12" s="11">
        <f t="shared" ca="1" si="21"/>
        <v>0</v>
      </c>
      <c r="BL12" s="12"/>
      <c r="BN12" s="1">
        <v>12</v>
      </c>
      <c r="BO12" s="10">
        <f t="shared" ca="1" si="22"/>
        <v>6</v>
      </c>
      <c r="BP12" s="10">
        <f t="shared" ca="1" si="23"/>
        <v>3</v>
      </c>
      <c r="BQ12" s="19"/>
      <c r="BS12" s="1">
        <v>12</v>
      </c>
      <c r="BT12" s="10">
        <f t="shared" ca="1" si="24"/>
        <v>1</v>
      </c>
      <c r="BU12" s="10">
        <f t="shared" ca="1" si="25"/>
        <v>3</v>
      </c>
      <c r="BV12" s="19"/>
      <c r="BX12" s="1">
        <v>12</v>
      </c>
      <c r="BY12" s="10">
        <f t="shared" ca="1" si="26"/>
        <v>2</v>
      </c>
      <c r="BZ12" s="10">
        <f t="shared" ca="1" si="27"/>
        <v>2</v>
      </c>
      <c r="CA12" s="19"/>
      <c r="CB12" s="19"/>
      <c r="CC12" s="60">
        <f t="shared" ca="1" si="28"/>
        <v>0.78976525471922288</v>
      </c>
      <c r="CD12" s="61">
        <f t="shared" ca="1" si="29"/>
        <v>5</v>
      </c>
      <c r="CE12" s="61"/>
      <c r="CF12" s="62">
        <v>12</v>
      </c>
      <c r="CG12" s="62">
        <v>0</v>
      </c>
      <c r="CH12" s="62">
        <v>0</v>
      </c>
      <c r="CI12" s="62"/>
      <c r="CJ12" s="60">
        <f t="shared" ca="1" si="30"/>
        <v>5.828729089085094E-2</v>
      </c>
      <c r="CK12" s="61">
        <f t="shared" ca="1" si="31"/>
        <v>15</v>
      </c>
      <c r="CL12" s="62"/>
      <c r="CM12" s="62">
        <v>12</v>
      </c>
      <c r="CN12" s="62">
        <v>0</v>
      </c>
      <c r="CO12" s="62">
        <v>0</v>
      </c>
      <c r="CQ12" s="60">
        <f t="shared" ca="1" si="32"/>
        <v>0.43216114139047357</v>
      </c>
      <c r="CR12" s="61">
        <f t="shared" ca="1" si="33"/>
        <v>64</v>
      </c>
      <c r="CS12" s="62"/>
      <c r="CT12" s="62">
        <v>12</v>
      </c>
      <c r="CU12" s="62">
        <v>1</v>
      </c>
      <c r="CV12" s="62">
        <v>1</v>
      </c>
      <c r="CX12" s="60">
        <f t="shared" ca="1" si="34"/>
        <v>0.83273361053626127</v>
      </c>
      <c r="CY12" s="61">
        <f t="shared" ca="1" si="35"/>
        <v>14</v>
      </c>
      <c r="CZ12" s="62"/>
      <c r="DA12" s="62">
        <v>12</v>
      </c>
      <c r="DB12" s="62">
        <v>1</v>
      </c>
      <c r="DC12" s="62">
        <v>1</v>
      </c>
      <c r="DE12" s="60">
        <f t="shared" ca="1" si="36"/>
        <v>0.87756552717316594</v>
      </c>
      <c r="DF12" s="61">
        <f t="shared" ca="1" si="37"/>
        <v>11</v>
      </c>
      <c r="DG12" s="62"/>
      <c r="DH12" s="62">
        <v>12</v>
      </c>
      <c r="DI12" s="62">
        <v>2</v>
      </c>
      <c r="DJ12" s="62">
        <v>3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0">
        <f t="shared" ca="1" si="28"/>
        <v>0.33649615858487525</v>
      </c>
      <c r="CD13" s="61">
        <f t="shared" ca="1" si="29"/>
        <v>16</v>
      </c>
      <c r="CE13" s="61"/>
      <c r="CF13" s="62">
        <v>13</v>
      </c>
      <c r="CG13" s="62">
        <v>0</v>
      </c>
      <c r="CH13" s="62">
        <v>0</v>
      </c>
      <c r="CI13" s="62"/>
      <c r="CJ13" s="60">
        <f t="shared" ca="1" si="30"/>
        <v>0.6452813707999886</v>
      </c>
      <c r="CK13" s="61">
        <f t="shared" ca="1" si="31"/>
        <v>6</v>
      </c>
      <c r="CL13" s="62"/>
      <c r="CM13" s="62">
        <v>13</v>
      </c>
      <c r="CN13" s="62">
        <v>0</v>
      </c>
      <c r="CO13" s="62">
        <v>0</v>
      </c>
      <c r="CQ13" s="60">
        <f t="shared" ca="1" si="32"/>
        <v>0.38541599922878089</v>
      </c>
      <c r="CR13" s="61">
        <f t="shared" ca="1" si="33"/>
        <v>68</v>
      </c>
      <c r="CS13" s="62"/>
      <c r="CT13" s="62">
        <v>13</v>
      </c>
      <c r="CU13" s="62">
        <v>1</v>
      </c>
      <c r="CV13" s="62">
        <v>2</v>
      </c>
      <c r="CX13" s="60">
        <f t="shared" ca="1" si="34"/>
        <v>0.49298870488999136</v>
      </c>
      <c r="CY13" s="61">
        <f t="shared" ca="1" si="35"/>
        <v>45</v>
      </c>
      <c r="CZ13" s="62"/>
      <c r="DA13" s="62">
        <v>13</v>
      </c>
      <c r="DB13" s="62">
        <v>1</v>
      </c>
      <c r="DC13" s="62">
        <v>2</v>
      </c>
      <c r="DE13" s="60">
        <f t="shared" ca="1" si="36"/>
        <v>0.54021004493746827</v>
      </c>
      <c r="DF13" s="61">
        <f t="shared" ca="1" si="37"/>
        <v>31</v>
      </c>
      <c r="DG13" s="62"/>
      <c r="DH13" s="62">
        <v>13</v>
      </c>
      <c r="DI13" s="62">
        <v>2</v>
      </c>
      <c r="DJ13" s="62">
        <v>4</v>
      </c>
    </row>
    <row r="14" spans="1:114" ht="53.1" customHeight="1" x14ac:dyDescent="0.25">
      <c r="A14" s="8"/>
      <c r="B14" s="4"/>
      <c r="C14" s="43"/>
      <c r="D14" s="43">
        <f ca="1">$BE3</f>
        <v>0</v>
      </c>
      <c r="E14" s="43">
        <f ca="1">$BJ3</f>
        <v>0</v>
      </c>
      <c r="F14" s="43" t="str">
        <f ca="1">IF(AND(G14=0,H14=0,I14=0),"",".")</f>
        <v>.</v>
      </c>
      <c r="G14" s="43">
        <f ca="1">$BO3</f>
        <v>7</v>
      </c>
      <c r="H14" s="43">
        <f ca="1">$BT3</f>
        <v>7</v>
      </c>
      <c r="I14" s="43">
        <f ca="1">$BY3</f>
        <v>2</v>
      </c>
      <c r="J14" s="35"/>
      <c r="K14" s="36"/>
      <c r="L14" s="37"/>
      <c r="M14" s="38"/>
      <c r="N14" s="43"/>
      <c r="O14" s="43">
        <f ca="1">$BE4</f>
        <v>0</v>
      </c>
      <c r="P14" s="43">
        <f ca="1">$BJ4</f>
        <v>0</v>
      </c>
      <c r="Q14" s="43" t="str">
        <f ca="1">IF(AND(R14=0,S14=0,T14=0),"",".")</f>
        <v>.</v>
      </c>
      <c r="R14" s="43">
        <f ca="1">$BO4</f>
        <v>2</v>
      </c>
      <c r="S14" s="43">
        <f ca="1">$BT4</f>
        <v>4</v>
      </c>
      <c r="T14" s="43">
        <f ca="1">$BY4</f>
        <v>6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0">
        <f t="shared" ca="1" si="28"/>
        <v>0.68216926708861192</v>
      </c>
      <c r="CD14" s="61">
        <f t="shared" ca="1" si="29"/>
        <v>8</v>
      </c>
      <c r="CE14" s="61"/>
      <c r="CF14" s="62">
        <v>14</v>
      </c>
      <c r="CG14" s="62">
        <v>0</v>
      </c>
      <c r="CH14" s="62">
        <v>0</v>
      </c>
      <c r="CI14" s="62"/>
      <c r="CJ14" s="60">
        <f t="shared" ca="1" si="30"/>
        <v>2.4961349749118233E-2</v>
      </c>
      <c r="CK14" s="61">
        <f t="shared" ca="1" si="31"/>
        <v>18</v>
      </c>
      <c r="CL14" s="62"/>
      <c r="CM14" s="62">
        <v>14</v>
      </c>
      <c r="CN14" s="62">
        <v>0</v>
      </c>
      <c r="CO14" s="62">
        <v>0</v>
      </c>
      <c r="CQ14" s="60">
        <f t="shared" ca="1" si="32"/>
        <v>0.35911451177313847</v>
      </c>
      <c r="CR14" s="61">
        <f t="shared" ca="1" si="33"/>
        <v>69</v>
      </c>
      <c r="CS14" s="62"/>
      <c r="CT14" s="62">
        <v>14</v>
      </c>
      <c r="CU14" s="62">
        <v>1</v>
      </c>
      <c r="CV14" s="62">
        <v>3</v>
      </c>
      <c r="CX14" s="60">
        <f t="shared" ca="1" si="34"/>
        <v>0.51098966442950411</v>
      </c>
      <c r="CY14" s="61">
        <f t="shared" ca="1" si="35"/>
        <v>42</v>
      </c>
      <c r="CZ14" s="62"/>
      <c r="DA14" s="62">
        <v>14</v>
      </c>
      <c r="DB14" s="62">
        <v>1</v>
      </c>
      <c r="DC14" s="62">
        <v>3</v>
      </c>
      <c r="DE14" s="60">
        <f t="shared" ca="1" si="36"/>
        <v>0.90506043247334556</v>
      </c>
      <c r="DF14" s="61">
        <f t="shared" ca="1" si="37"/>
        <v>6</v>
      </c>
      <c r="DG14" s="62"/>
      <c r="DH14" s="62">
        <v>14</v>
      </c>
      <c r="DI14" s="62">
        <v>2</v>
      </c>
      <c r="DJ14" s="62">
        <v>5</v>
      </c>
    </row>
    <row r="15" spans="1:114" ht="53.1" customHeight="1" x14ac:dyDescent="0.25">
      <c r="A15" s="8"/>
      <c r="B15" s="4"/>
      <c r="C15" s="43" t="str">
        <f ca="1">IF(AND($BF3=0,$BE3=0),"","＋")</f>
        <v/>
      </c>
      <c r="D15" s="43" t="str">
        <f ca="1">IF(AND($BE3=0,$BF3=0),"＋",$BF3)</f>
        <v>＋</v>
      </c>
      <c r="E15" s="43">
        <f ca="1">$BK3</f>
        <v>0</v>
      </c>
      <c r="F15" s="43" t="str">
        <f ca="1">IF(AND(G15=0,H15=0,I15=0),"",".")</f>
        <v>.</v>
      </c>
      <c r="G15" s="43">
        <f ca="1">$BP3</f>
        <v>7</v>
      </c>
      <c r="H15" s="43">
        <f ca="1">$BU3</f>
        <v>4</v>
      </c>
      <c r="I15" s="43">
        <f ca="1">$BZ3</f>
        <v>9</v>
      </c>
      <c r="J15" s="35"/>
      <c r="K15" s="36"/>
      <c r="L15" s="37"/>
      <c r="M15" s="38"/>
      <c r="N15" s="43" t="str">
        <f ca="1">IF(AND($BF4=0,$BE4=0),"","＋")</f>
        <v/>
      </c>
      <c r="O15" s="43" t="str">
        <f ca="1">IF(AND($BE4=0,$BF4=0),"＋",$BF4)</f>
        <v>＋</v>
      </c>
      <c r="P15" s="43">
        <f ca="1">$BK4</f>
        <v>0</v>
      </c>
      <c r="Q15" s="43" t="str">
        <f ca="1">IF(AND(R15=0,S15=0,T15=0),"",".")</f>
        <v>.</v>
      </c>
      <c r="R15" s="43">
        <f ca="1">$BP4</f>
        <v>4</v>
      </c>
      <c r="S15" s="43">
        <f ca="1">$BU4</f>
        <v>8</v>
      </c>
      <c r="T15" s="43">
        <f ca="1">$BZ4</f>
        <v>3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0">
        <f t="shared" ca="1" si="28"/>
        <v>0.55413263627632581</v>
      </c>
      <c r="CD15" s="61">
        <f t="shared" ca="1" si="29"/>
        <v>10</v>
      </c>
      <c r="CE15" s="61"/>
      <c r="CF15" s="62">
        <v>15</v>
      </c>
      <c r="CG15" s="62">
        <v>0</v>
      </c>
      <c r="CH15" s="62">
        <v>0</v>
      </c>
      <c r="CI15" s="62"/>
      <c r="CJ15" s="60">
        <f t="shared" ca="1" si="30"/>
        <v>0.75106301755372762</v>
      </c>
      <c r="CK15" s="61">
        <f t="shared" ca="1" si="31"/>
        <v>4</v>
      </c>
      <c r="CL15" s="62"/>
      <c r="CM15" s="62">
        <v>15</v>
      </c>
      <c r="CN15" s="62">
        <v>0</v>
      </c>
      <c r="CO15" s="62">
        <v>0</v>
      </c>
      <c r="CQ15" s="60">
        <f t="shared" ca="1" si="32"/>
        <v>0.6932606682452368</v>
      </c>
      <c r="CR15" s="61">
        <f t="shared" ca="1" si="33"/>
        <v>39</v>
      </c>
      <c r="CS15" s="62"/>
      <c r="CT15" s="62">
        <v>15</v>
      </c>
      <c r="CU15" s="62">
        <v>1</v>
      </c>
      <c r="CV15" s="62">
        <v>4</v>
      </c>
      <c r="CX15" s="60">
        <f t="shared" ca="1" si="34"/>
        <v>0.34828872117981957</v>
      </c>
      <c r="CY15" s="61">
        <f t="shared" ca="1" si="35"/>
        <v>67</v>
      </c>
      <c r="CZ15" s="62"/>
      <c r="DA15" s="62">
        <v>15</v>
      </c>
      <c r="DB15" s="62">
        <v>1</v>
      </c>
      <c r="DC15" s="62">
        <v>4</v>
      </c>
      <c r="DE15" s="60">
        <f t="shared" ca="1" si="36"/>
        <v>0.28456089414448882</v>
      </c>
      <c r="DF15" s="61">
        <f t="shared" ca="1" si="37"/>
        <v>52</v>
      </c>
      <c r="DG15" s="62"/>
      <c r="DH15" s="62">
        <v>15</v>
      </c>
      <c r="DI15" s="62">
        <v>2</v>
      </c>
      <c r="DJ15" s="62">
        <v>6</v>
      </c>
    </row>
    <row r="16" spans="1:114" ht="53.1" customHeight="1" x14ac:dyDescent="0.25">
      <c r="A16" s="8"/>
      <c r="B16" s="38"/>
      <c r="C16" s="43"/>
      <c r="D16" s="43">
        <f ca="1">$AV3</f>
        <v>0</v>
      </c>
      <c r="E16" s="43">
        <f ca="1">$AW3</f>
        <v>1</v>
      </c>
      <c r="F16" s="43" t="str">
        <f>$AX3</f>
        <v>.</v>
      </c>
      <c r="G16" s="43">
        <f ca="1">$AY3</f>
        <v>5</v>
      </c>
      <c r="H16" s="43">
        <f ca="1">$AZ3</f>
        <v>2</v>
      </c>
      <c r="I16" s="43">
        <f ca="1">$BA3</f>
        <v>1</v>
      </c>
      <c r="J16" s="43"/>
      <c r="K16" s="36"/>
      <c r="L16" s="37"/>
      <c r="M16" s="38"/>
      <c r="N16" s="43"/>
      <c r="O16" s="43">
        <f ca="1">$AV4</f>
        <v>0</v>
      </c>
      <c r="P16" s="43">
        <f ca="1">$AW4</f>
        <v>0</v>
      </c>
      <c r="Q16" s="43" t="str">
        <f>$AX4</f>
        <v>.</v>
      </c>
      <c r="R16" s="43">
        <f ca="1">$AY4</f>
        <v>7</v>
      </c>
      <c r="S16" s="43">
        <f ca="1">$AZ4</f>
        <v>2</v>
      </c>
      <c r="T16" s="43">
        <f ca="1">$BA4</f>
        <v>9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0">
        <f t="shared" ca="1" si="28"/>
        <v>0.77276394474575727</v>
      </c>
      <c r="CD16" s="61">
        <f t="shared" ca="1" si="29"/>
        <v>7</v>
      </c>
      <c r="CE16" s="61"/>
      <c r="CF16" s="62">
        <v>16</v>
      </c>
      <c r="CG16" s="62">
        <v>0</v>
      </c>
      <c r="CH16" s="62">
        <v>0</v>
      </c>
      <c r="CI16" s="62"/>
      <c r="CJ16" s="60">
        <f t="shared" ca="1" si="30"/>
        <v>0.85637123000085669</v>
      </c>
      <c r="CK16" s="61">
        <f t="shared" ca="1" si="31"/>
        <v>3</v>
      </c>
      <c r="CL16" s="62"/>
      <c r="CM16" s="62">
        <v>16</v>
      </c>
      <c r="CN16" s="62">
        <v>0</v>
      </c>
      <c r="CO16" s="62">
        <v>0</v>
      </c>
      <c r="CQ16" s="60">
        <f t="shared" ca="1" si="32"/>
        <v>0.71705974398274153</v>
      </c>
      <c r="CR16" s="61">
        <f t="shared" ca="1" si="33"/>
        <v>36</v>
      </c>
      <c r="CS16" s="62"/>
      <c r="CT16" s="62">
        <v>16</v>
      </c>
      <c r="CU16" s="62">
        <v>1</v>
      </c>
      <c r="CV16" s="62">
        <v>5</v>
      </c>
      <c r="CX16" s="60">
        <f t="shared" ca="1" si="34"/>
        <v>0.5790478212330824</v>
      </c>
      <c r="CY16" s="61">
        <f t="shared" ca="1" si="35"/>
        <v>32</v>
      </c>
      <c r="CZ16" s="62"/>
      <c r="DA16" s="62">
        <v>16</v>
      </c>
      <c r="DB16" s="62">
        <v>1</v>
      </c>
      <c r="DC16" s="62">
        <v>5</v>
      </c>
      <c r="DE16" s="60">
        <f t="shared" ca="1" si="36"/>
        <v>1.0579723569554722E-2</v>
      </c>
      <c r="DF16" s="61">
        <f t="shared" ca="1" si="37"/>
        <v>80</v>
      </c>
      <c r="DG16" s="62"/>
      <c r="DH16" s="62">
        <v>16</v>
      </c>
      <c r="DI16" s="62">
        <v>2</v>
      </c>
      <c r="DJ16" s="62">
        <v>7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0">
        <f t="shared" ca="1" si="28"/>
        <v>0.88348744845107186</v>
      </c>
      <c r="CD17" s="61">
        <f t="shared" ca="1" si="29"/>
        <v>3</v>
      </c>
      <c r="CE17" s="61"/>
      <c r="CF17" s="62">
        <v>17</v>
      </c>
      <c r="CG17" s="62">
        <v>0</v>
      </c>
      <c r="CH17" s="62">
        <v>0</v>
      </c>
      <c r="CI17" s="62"/>
      <c r="CJ17" s="60">
        <f t="shared" ca="1" si="30"/>
        <v>0.29963037130336057</v>
      </c>
      <c r="CK17" s="61">
        <f t="shared" ca="1" si="31"/>
        <v>12</v>
      </c>
      <c r="CL17" s="62"/>
      <c r="CM17" s="62">
        <v>17</v>
      </c>
      <c r="CN17" s="62">
        <v>0</v>
      </c>
      <c r="CO17" s="62">
        <v>0</v>
      </c>
      <c r="CQ17" s="60">
        <f t="shared" ca="1" si="32"/>
        <v>0.53123717964482531</v>
      </c>
      <c r="CR17" s="61">
        <f t="shared" ca="1" si="33"/>
        <v>55</v>
      </c>
      <c r="CS17" s="62"/>
      <c r="CT17" s="62">
        <v>17</v>
      </c>
      <c r="CU17" s="62">
        <v>1</v>
      </c>
      <c r="CV17" s="62">
        <v>6</v>
      </c>
      <c r="CX17" s="60">
        <f t="shared" ca="1" si="34"/>
        <v>9.3969256075559282E-2</v>
      </c>
      <c r="CY17" s="61">
        <f t="shared" ca="1" si="35"/>
        <v>92</v>
      </c>
      <c r="CZ17" s="62"/>
      <c r="DA17" s="62">
        <v>17</v>
      </c>
      <c r="DB17" s="62">
        <v>1</v>
      </c>
      <c r="DC17" s="62">
        <v>6</v>
      </c>
      <c r="DE17" s="60">
        <f t="shared" ca="1" si="36"/>
        <v>0.88304045919989171</v>
      </c>
      <c r="DF17" s="61">
        <f t="shared" ca="1" si="37"/>
        <v>8</v>
      </c>
      <c r="DG17" s="62"/>
      <c r="DH17" s="62">
        <v>17</v>
      </c>
      <c r="DI17" s="62">
        <v>2</v>
      </c>
      <c r="DJ17" s="62">
        <v>8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0">
        <f t="shared" ca="1" si="28"/>
        <v>0.45963842786767228</v>
      </c>
      <c r="CD18" s="61">
        <f t="shared" ca="1" si="29"/>
        <v>12</v>
      </c>
      <c r="CE18" s="61"/>
      <c r="CF18" s="62">
        <v>18</v>
      </c>
      <c r="CG18" s="62">
        <v>0</v>
      </c>
      <c r="CH18" s="62">
        <v>0</v>
      </c>
      <c r="CI18" s="62"/>
      <c r="CJ18" s="60">
        <f t="shared" ca="1" si="30"/>
        <v>0.3432126269007425</v>
      </c>
      <c r="CK18" s="61">
        <f t="shared" ca="1" si="31"/>
        <v>9</v>
      </c>
      <c r="CL18" s="62"/>
      <c r="CM18" s="62">
        <v>18</v>
      </c>
      <c r="CN18" s="62">
        <v>0</v>
      </c>
      <c r="CO18" s="62">
        <v>0</v>
      </c>
      <c r="CQ18" s="60">
        <f t="shared" ca="1" si="32"/>
        <v>0.48013225420345673</v>
      </c>
      <c r="CR18" s="61">
        <f t="shared" ca="1" si="33"/>
        <v>58</v>
      </c>
      <c r="CS18" s="62"/>
      <c r="CT18" s="62">
        <v>18</v>
      </c>
      <c r="CU18" s="62">
        <v>1</v>
      </c>
      <c r="CV18" s="62">
        <v>7</v>
      </c>
      <c r="CX18" s="60">
        <f t="shared" ca="1" si="34"/>
        <v>0.70902202428250427</v>
      </c>
      <c r="CY18" s="61">
        <f t="shared" ca="1" si="35"/>
        <v>21</v>
      </c>
      <c r="CZ18" s="62"/>
      <c r="DA18" s="62">
        <v>18</v>
      </c>
      <c r="DB18" s="62">
        <v>1</v>
      </c>
      <c r="DC18" s="62">
        <v>7</v>
      </c>
      <c r="DE18" s="60">
        <f t="shared" ca="1" si="36"/>
        <v>0.53048587500452182</v>
      </c>
      <c r="DF18" s="61">
        <f t="shared" ca="1" si="37"/>
        <v>32</v>
      </c>
      <c r="DG18" s="62"/>
      <c r="DH18" s="62">
        <v>18</v>
      </c>
      <c r="DI18" s="62">
        <v>2</v>
      </c>
      <c r="DJ18" s="62">
        <v>9</v>
      </c>
    </row>
    <row r="19" spans="1:114" ht="48.95" customHeight="1" thickBot="1" x14ac:dyDescent="0.3">
      <c r="A19" s="26"/>
      <c r="B19" s="77" t="str">
        <f ca="1">$AB5/1000&amp;$AC5&amp;$AD5/1000&amp;$AE5</f>
        <v>0.488＋0.885＝</v>
      </c>
      <c r="C19" s="78"/>
      <c r="D19" s="78"/>
      <c r="E19" s="78"/>
      <c r="F19" s="78"/>
      <c r="G19" s="78"/>
      <c r="H19" s="79">
        <f ca="1">$AF5/1000</f>
        <v>1.373</v>
      </c>
      <c r="I19" s="79"/>
      <c r="J19" s="80"/>
      <c r="K19" s="9"/>
      <c r="L19" s="26"/>
      <c r="M19" s="77" t="str">
        <f ca="1">$AB6/1000&amp;$AC6&amp;$AD6/1000&amp;$AE6</f>
        <v>0.458＋0.011＝</v>
      </c>
      <c r="N19" s="78"/>
      <c r="O19" s="78"/>
      <c r="P19" s="78"/>
      <c r="Q19" s="78"/>
      <c r="R19" s="78"/>
      <c r="S19" s="79">
        <f ca="1">$AF6/1000</f>
        <v>0.46899999999999997</v>
      </c>
      <c r="T19" s="79"/>
      <c r="U19" s="80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0"/>
      <c r="CD19" s="61"/>
      <c r="CE19" s="61"/>
      <c r="CF19" s="62"/>
      <c r="CG19" s="62"/>
      <c r="CH19" s="62"/>
      <c r="CI19" s="62"/>
      <c r="CJ19" s="60"/>
      <c r="CK19" s="61"/>
      <c r="CL19" s="62"/>
      <c r="CM19" s="62"/>
      <c r="CN19" s="62"/>
      <c r="CO19" s="62"/>
      <c r="CQ19" s="60">
        <f t="shared" ca="1" si="32"/>
        <v>6.4967347772626471E-2</v>
      </c>
      <c r="CR19" s="61">
        <f t="shared" ca="1" si="33"/>
        <v>95</v>
      </c>
      <c r="CS19" s="62"/>
      <c r="CT19" s="62">
        <v>19</v>
      </c>
      <c r="CU19" s="62">
        <v>1</v>
      </c>
      <c r="CV19" s="62">
        <v>8</v>
      </c>
      <c r="CX19" s="60">
        <f t="shared" ca="1" si="34"/>
        <v>7.9097615686599121E-2</v>
      </c>
      <c r="CY19" s="61">
        <f t="shared" ca="1" si="35"/>
        <v>94</v>
      </c>
      <c r="CZ19" s="62"/>
      <c r="DA19" s="62">
        <v>19</v>
      </c>
      <c r="DB19" s="62">
        <v>1</v>
      </c>
      <c r="DC19" s="62">
        <v>8</v>
      </c>
      <c r="DE19" s="60">
        <f t="shared" ca="1" si="36"/>
        <v>0.34087207487299176</v>
      </c>
      <c r="DF19" s="61">
        <f t="shared" ca="1" si="37"/>
        <v>45</v>
      </c>
      <c r="DG19" s="62"/>
      <c r="DH19" s="62">
        <v>19</v>
      </c>
      <c r="DI19" s="62">
        <v>3</v>
      </c>
      <c r="DJ19" s="62">
        <v>1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0"/>
      <c r="CD20" s="61"/>
      <c r="CE20" s="61"/>
      <c r="CF20" s="62"/>
      <c r="CG20" s="62"/>
      <c r="CH20" s="62"/>
      <c r="CI20" s="62"/>
      <c r="CJ20" s="60"/>
      <c r="CK20" s="61"/>
      <c r="CL20" s="62"/>
      <c r="CM20" s="62"/>
      <c r="CN20" s="62"/>
      <c r="CO20" s="62"/>
      <c r="CQ20" s="60">
        <f t="shared" ca="1" si="32"/>
        <v>0.98167752365376137</v>
      </c>
      <c r="CR20" s="61">
        <f t="shared" ca="1" si="33"/>
        <v>3</v>
      </c>
      <c r="CS20" s="62"/>
      <c r="CT20" s="62">
        <v>20</v>
      </c>
      <c r="CU20" s="62">
        <v>1</v>
      </c>
      <c r="CV20" s="62">
        <v>9</v>
      </c>
      <c r="CX20" s="60">
        <f t="shared" ca="1" si="34"/>
        <v>0.63967991427002313</v>
      </c>
      <c r="CY20" s="61">
        <f t="shared" ca="1" si="35"/>
        <v>28</v>
      </c>
      <c r="CZ20" s="62"/>
      <c r="DA20" s="62">
        <v>20</v>
      </c>
      <c r="DB20" s="62">
        <v>1</v>
      </c>
      <c r="DC20" s="62">
        <v>9</v>
      </c>
      <c r="DE20" s="60">
        <f t="shared" ca="1" si="36"/>
        <v>0.66563059305315297</v>
      </c>
      <c r="DF20" s="61">
        <f t="shared" ca="1" si="37"/>
        <v>21</v>
      </c>
      <c r="DG20" s="62"/>
      <c r="DH20" s="62">
        <v>20</v>
      </c>
      <c r="DI20" s="62">
        <v>3</v>
      </c>
      <c r="DJ20" s="62">
        <v>2</v>
      </c>
    </row>
    <row r="21" spans="1:114" ht="53.1" customHeight="1" x14ac:dyDescent="0.25">
      <c r="A21" s="8"/>
      <c r="B21" s="4"/>
      <c r="C21" s="43"/>
      <c r="D21" s="43">
        <f ca="1">$BE5</f>
        <v>0</v>
      </c>
      <c r="E21" s="43">
        <f ca="1">$BJ5</f>
        <v>0</v>
      </c>
      <c r="F21" s="43" t="str">
        <f ca="1">IF(AND(G21=0,H21=0,I21=0),"",".")</f>
        <v>.</v>
      </c>
      <c r="G21" s="43">
        <f ca="1">$BO5</f>
        <v>4</v>
      </c>
      <c r="H21" s="43">
        <f ca="1">$BT5</f>
        <v>8</v>
      </c>
      <c r="I21" s="43">
        <f ca="1">$BY5</f>
        <v>8</v>
      </c>
      <c r="J21" s="35"/>
      <c r="K21" s="36"/>
      <c r="L21" s="37"/>
      <c r="M21" s="38"/>
      <c r="N21" s="43"/>
      <c r="O21" s="43">
        <f ca="1">$BE6</f>
        <v>0</v>
      </c>
      <c r="P21" s="43">
        <f ca="1">$BJ6</f>
        <v>0</v>
      </c>
      <c r="Q21" s="43" t="str">
        <f ca="1">IF(AND(R21=0,S21=0,T21=0),"",".")</f>
        <v>.</v>
      </c>
      <c r="R21" s="43">
        <f ca="1">$BO6</f>
        <v>4</v>
      </c>
      <c r="S21" s="43">
        <f ca="1">$BT6</f>
        <v>5</v>
      </c>
      <c r="T21" s="43">
        <f ca="1">$BY6</f>
        <v>8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0"/>
      <c r="CD21" s="61"/>
      <c r="CE21" s="61"/>
      <c r="CF21" s="62"/>
      <c r="CG21" s="62"/>
      <c r="CH21" s="62"/>
      <c r="CI21" s="62"/>
      <c r="CJ21" s="60"/>
      <c r="CK21" s="61"/>
      <c r="CL21" s="62"/>
      <c r="CM21" s="62"/>
      <c r="CN21" s="62"/>
      <c r="CO21" s="62"/>
      <c r="CQ21" s="60">
        <f t="shared" ca="1" si="32"/>
        <v>0.93090042630253111</v>
      </c>
      <c r="CR21" s="61">
        <f t="shared" ca="1" si="33"/>
        <v>7</v>
      </c>
      <c r="CS21" s="62"/>
      <c r="CT21" s="62">
        <v>21</v>
      </c>
      <c r="CU21" s="62">
        <v>2</v>
      </c>
      <c r="CV21" s="62">
        <v>0</v>
      </c>
      <c r="CX21" s="60">
        <f t="shared" ca="1" si="34"/>
        <v>0.33089127984472677</v>
      </c>
      <c r="CY21" s="61">
        <f t="shared" ca="1" si="35"/>
        <v>70</v>
      </c>
      <c r="CZ21" s="62"/>
      <c r="DA21" s="62">
        <v>21</v>
      </c>
      <c r="DB21" s="62">
        <v>2</v>
      </c>
      <c r="DC21" s="62">
        <v>0</v>
      </c>
      <c r="DE21" s="60">
        <f t="shared" ca="1" si="36"/>
        <v>0.57572005046303343</v>
      </c>
      <c r="DF21" s="61">
        <f t="shared" ca="1" si="37"/>
        <v>27</v>
      </c>
      <c r="DG21" s="62"/>
      <c r="DH21" s="62">
        <v>21</v>
      </c>
      <c r="DI21" s="62">
        <v>3</v>
      </c>
      <c r="DJ21" s="62">
        <v>3</v>
      </c>
    </row>
    <row r="22" spans="1:114" ht="53.1" customHeight="1" x14ac:dyDescent="0.25">
      <c r="A22" s="8"/>
      <c r="B22" s="4"/>
      <c r="C22" s="43" t="str">
        <f ca="1">IF(AND($BF5=0,$BE5=0),"","＋")</f>
        <v/>
      </c>
      <c r="D22" s="43" t="str">
        <f ca="1">IF(AND($BE5=0,$BF5=0),"＋",$BF5)</f>
        <v>＋</v>
      </c>
      <c r="E22" s="43">
        <f ca="1">$BK5</f>
        <v>0</v>
      </c>
      <c r="F22" s="43" t="str">
        <f ca="1">IF(AND(G22=0,H22=0,I22=0),"",".")</f>
        <v>.</v>
      </c>
      <c r="G22" s="43">
        <f ca="1">$BP5</f>
        <v>8</v>
      </c>
      <c r="H22" s="43">
        <f ca="1">$BU5</f>
        <v>8</v>
      </c>
      <c r="I22" s="43">
        <f ca="1">$BZ5</f>
        <v>5</v>
      </c>
      <c r="J22" s="35"/>
      <c r="K22" s="36"/>
      <c r="L22" s="37"/>
      <c r="M22" s="38"/>
      <c r="N22" s="43" t="str">
        <f ca="1">IF(AND($BF6=0,$BE6=0),"","＋")</f>
        <v/>
      </c>
      <c r="O22" s="43" t="str">
        <f ca="1">IF(AND($BE6=0,$BF6=0),"＋",$BF6)</f>
        <v>＋</v>
      </c>
      <c r="P22" s="43">
        <f ca="1">$BK6</f>
        <v>0</v>
      </c>
      <c r="Q22" s="43" t="str">
        <f ca="1">IF(AND(R22=0,S22=0,T22=0),"",".")</f>
        <v>.</v>
      </c>
      <c r="R22" s="43">
        <f ca="1">$BP6</f>
        <v>0</v>
      </c>
      <c r="S22" s="43">
        <f ca="1">$BU6</f>
        <v>1</v>
      </c>
      <c r="T22" s="43">
        <f ca="1">$BZ6</f>
        <v>1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0"/>
      <c r="CD22" s="61"/>
      <c r="CE22" s="61"/>
      <c r="CF22" s="62"/>
      <c r="CG22" s="62"/>
      <c r="CH22" s="62"/>
      <c r="CI22" s="62"/>
      <c r="CJ22" s="60"/>
      <c r="CK22" s="61"/>
      <c r="CL22" s="62"/>
      <c r="CM22" s="62"/>
      <c r="CN22" s="62"/>
      <c r="CO22" s="62"/>
      <c r="CQ22" s="60">
        <f t="shared" ca="1" si="32"/>
        <v>0.89500695495114191</v>
      </c>
      <c r="CR22" s="61">
        <f t="shared" ca="1" si="33"/>
        <v>11</v>
      </c>
      <c r="CS22" s="62"/>
      <c r="CT22" s="62">
        <v>22</v>
      </c>
      <c r="CU22" s="62">
        <v>2</v>
      </c>
      <c r="CV22" s="62">
        <v>1</v>
      </c>
      <c r="CX22" s="60">
        <f t="shared" ca="1" si="34"/>
        <v>0.5182699492138173</v>
      </c>
      <c r="CY22" s="61">
        <f t="shared" ca="1" si="35"/>
        <v>41</v>
      </c>
      <c r="CZ22" s="62"/>
      <c r="DA22" s="62">
        <v>22</v>
      </c>
      <c r="DB22" s="62">
        <v>2</v>
      </c>
      <c r="DC22" s="62">
        <v>1</v>
      </c>
      <c r="DE22" s="60">
        <f t="shared" ca="1" si="36"/>
        <v>0.3362723272851974</v>
      </c>
      <c r="DF22" s="61">
        <f t="shared" ca="1" si="37"/>
        <v>47</v>
      </c>
      <c r="DG22" s="62"/>
      <c r="DH22" s="62">
        <v>22</v>
      </c>
      <c r="DI22" s="62">
        <v>3</v>
      </c>
      <c r="DJ22" s="62">
        <v>4</v>
      </c>
    </row>
    <row r="23" spans="1:114" ht="53.1" customHeight="1" x14ac:dyDescent="0.25">
      <c r="A23" s="8"/>
      <c r="B23" s="38"/>
      <c r="C23" s="43"/>
      <c r="D23" s="43">
        <f ca="1">$AV5</f>
        <v>0</v>
      </c>
      <c r="E23" s="43">
        <f ca="1">$AW5</f>
        <v>1</v>
      </c>
      <c r="F23" s="43" t="str">
        <f>$AX5</f>
        <v>.</v>
      </c>
      <c r="G23" s="43">
        <f ca="1">$AY5</f>
        <v>3</v>
      </c>
      <c r="H23" s="43">
        <f ca="1">$AZ5</f>
        <v>7</v>
      </c>
      <c r="I23" s="43">
        <f ca="1">$BA5</f>
        <v>3</v>
      </c>
      <c r="J23" s="43"/>
      <c r="K23" s="36"/>
      <c r="L23" s="37"/>
      <c r="M23" s="38"/>
      <c r="N23" s="43"/>
      <c r="O23" s="43">
        <f ca="1">$AV6</f>
        <v>0</v>
      </c>
      <c r="P23" s="43">
        <f ca="1">$AW6</f>
        <v>0</v>
      </c>
      <c r="Q23" s="43" t="str">
        <f>$AX6</f>
        <v>.</v>
      </c>
      <c r="R23" s="43">
        <f ca="1">$AY6</f>
        <v>4</v>
      </c>
      <c r="S23" s="43">
        <f ca="1">$AZ6</f>
        <v>6</v>
      </c>
      <c r="T23" s="43">
        <f ca="1">$BA6</f>
        <v>9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0"/>
      <c r="CD23" s="61"/>
      <c r="CE23" s="61"/>
      <c r="CF23" s="62"/>
      <c r="CG23" s="62"/>
      <c r="CH23" s="62"/>
      <c r="CI23" s="62"/>
      <c r="CJ23" s="60"/>
      <c r="CK23" s="61"/>
      <c r="CL23" s="62"/>
      <c r="CM23" s="62"/>
      <c r="CN23" s="62"/>
      <c r="CO23" s="62"/>
      <c r="CQ23" s="60">
        <f t="shared" ca="1" si="32"/>
        <v>0.86100008844745946</v>
      </c>
      <c r="CR23" s="61">
        <f t="shared" ca="1" si="33"/>
        <v>15</v>
      </c>
      <c r="CS23" s="62"/>
      <c r="CT23" s="62">
        <v>23</v>
      </c>
      <c r="CU23" s="62">
        <v>2</v>
      </c>
      <c r="CV23" s="62">
        <v>2</v>
      </c>
      <c r="CX23" s="60">
        <f t="shared" ca="1" si="34"/>
        <v>0.34415578179791628</v>
      </c>
      <c r="CY23" s="61">
        <f t="shared" ca="1" si="35"/>
        <v>69</v>
      </c>
      <c r="CZ23" s="62"/>
      <c r="DA23" s="62">
        <v>23</v>
      </c>
      <c r="DB23" s="62">
        <v>2</v>
      </c>
      <c r="DC23" s="62">
        <v>2</v>
      </c>
      <c r="DE23" s="60">
        <f t="shared" ca="1" si="36"/>
        <v>0.82778272401908903</v>
      </c>
      <c r="DF23" s="61">
        <f t="shared" ca="1" si="37"/>
        <v>13</v>
      </c>
      <c r="DG23" s="62"/>
      <c r="DH23" s="62">
        <v>23</v>
      </c>
      <c r="DI23" s="62">
        <v>3</v>
      </c>
      <c r="DJ23" s="62">
        <v>5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0"/>
      <c r="CD24" s="61"/>
      <c r="CE24" s="61"/>
      <c r="CF24" s="62"/>
      <c r="CG24" s="62"/>
      <c r="CH24" s="62"/>
      <c r="CI24" s="62"/>
      <c r="CJ24" s="60"/>
      <c r="CK24" s="61"/>
      <c r="CL24" s="62"/>
      <c r="CM24" s="62"/>
      <c r="CN24" s="62"/>
      <c r="CO24" s="62"/>
      <c r="CQ24" s="60">
        <f t="shared" ca="1" si="32"/>
        <v>0.50368624724529565</v>
      </c>
      <c r="CR24" s="61">
        <f t="shared" ca="1" si="33"/>
        <v>57</v>
      </c>
      <c r="CS24" s="62"/>
      <c r="CT24" s="62">
        <v>24</v>
      </c>
      <c r="CU24" s="62">
        <v>2</v>
      </c>
      <c r="CV24" s="62">
        <v>3</v>
      </c>
      <c r="CX24" s="60">
        <f t="shared" ca="1" si="34"/>
        <v>0.68451445599009542</v>
      </c>
      <c r="CY24" s="61">
        <f t="shared" ca="1" si="35"/>
        <v>24</v>
      </c>
      <c r="CZ24" s="62"/>
      <c r="DA24" s="62">
        <v>24</v>
      </c>
      <c r="DB24" s="62">
        <v>2</v>
      </c>
      <c r="DC24" s="62">
        <v>3</v>
      </c>
      <c r="DE24" s="60">
        <f t="shared" ca="1" si="36"/>
        <v>0.45724043778910417</v>
      </c>
      <c r="DF24" s="61">
        <f t="shared" ca="1" si="37"/>
        <v>34</v>
      </c>
      <c r="DG24" s="62"/>
      <c r="DH24" s="62">
        <v>24</v>
      </c>
      <c r="DI24" s="62">
        <v>3</v>
      </c>
      <c r="DJ24" s="62">
        <v>6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0"/>
      <c r="CD25" s="61"/>
      <c r="CE25" s="61"/>
      <c r="CF25" s="62"/>
      <c r="CG25" s="62"/>
      <c r="CH25" s="62"/>
      <c r="CI25" s="62"/>
      <c r="CJ25" s="60"/>
      <c r="CK25" s="61"/>
      <c r="CL25" s="62"/>
      <c r="CM25" s="62"/>
      <c r="CN25" s="62"/>
      <c r="CO25" s="62"/>
      <c r="CQ25" s="60">
        <f t="shared" ca="1" si="32"/>
        <v>0.95166393671642679</v>
      </c>
      <c r="CR25" s="61">
        <f t="shared" ca="1" si="33"/>
        <v>5</v>
      </c>
      <c r="CS25" s="62"/>
      <c r="CT25" s="62">
        <v>25</v>
      </c>
      <c r="CU25" s="62">
        <v>2</v>
      </c>
      <c r="CV25" s="62">
        <v>4</v>
      </c>
      <c r="CX25" s="60">
        <f t="shared" ca="1" si="34"/>
        <v>0.23045304079574203</v>
      </c>
      <c r="CY25" s="61">
        <f t="shared" ca="1" si="35"/>
        <v>78</v>
      </c>
      <c r="CZ25" s="62"/>
      <c r="DA25" s="62">
        <v>25</v>
      </c>
      <c r="DB25" s="62">
        <v>2</v>
      </c>
      <c r="DC25" s="62">
        <v>4</v>
      </c>
      <c r="DE25" s="60">
        <f t="shared" ca="1" si="36"/>
        <v>0.60714834731919287</v>
      </c>
      <c r="DF25" s="61">
        <f t="shared" ca="1" si="37"/>
        <v>23</v>
      </c>
      <c r="DG25" s="62"/>
      <c r="DH25" s="62">
        <v>25</v>
      </c>
      <c r="DI25" s="62">
        <v>3</v>
      </c>
      <c r="DJ25" s="62">
        <v>7</v>
      </c>
    </row>
    <row r="26" spans="1:114" ht="48.95" customHeight="1" thickBot="1" x14ac:dyDescent="0.3">
      <c r="A26" s="26"/>
      <c r="B26" s="77" t="str">
        <f ca="1">$AB7/1000&amp;$AC7&amp;$AD7/1000&amp;$AE7</f>
        <v>0.269＋0.314＝</v>
      </c>
      <c r="C26" s="78"/>
      <c r="D26" s="78"/>
      <c r="E26" s="78"/>
      <c r="F26" s="78"/>
      <c r="G26" s="78"/>
      <c r="H26" s="79">
        <f ca="1">$AF7/1000</f>
        <v>0.58299999999999996</v>
      </c>
      <c r="I26" s="79"/>
      <c r="J26" s="80"/>
      <c r="K26" s="9"/>
      <c r="L26" s="26"/>
      <c r="M26" s="77" t="str">
        <f ca="1">$AB8/1000&amp;$AC8&amp;$AD8/1000&amp;$AE8</f>
        <v>0.885＋0.157＝</v>
      </c>
      <c r="N26" s="78"/>
      <c r="O26" s="78"/>
      <c r="P26" s="78"/>
      <c r="Q26" s="78"/>
      <c r="R26" s="78"/>
      <c r="S26" s="79">
        <f ca="1">$AF8/1000</f>
        <v>1.042</v>
      </c>
      <c r="T26" s="79"/>
      <c r="U26" s="80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0"/>
      <c r="CD26" s="61"/>
      <c r="CE26" s="61"/>
      <c r="CF26" s="62"/>
      <c r="CG26" s="62"/>
      <c r="CH26" s="62"/>
      <c r="CI26" s="62"/>
      <c r="CJ26" s="60"/>
      <c r="CK26" s="61"/>
      <c r="CL26" s="62"/>
      <c r="CM26" s="62"/>
      <c r="CN26" s="62"/>
      <c r="CO26" s="62"/>
      <c r="CQ26" s="60">
        <f t="shared" ca="1" si="32"/>
        <v>0.68719806204025291</v>
      </c>
      <c r="CR26" s="61">
        <f t="shared" ca="1" si="33"/>
        <v>40</v>
      </c>
      <c r="CS26" s="62"/>
      <c r="CT26" s="62">
        <v>26</v>
      </c>
      <c r="CU26" s="62">
        <v>2</v>
      </c>
      <c r="CV26" s="62">
        <v>5</v>
      </c>
      <c r="CX26" s="60">
        <f t="shared" ca="1" si="34"/>
        <v>9.6582777814739895E-3</v>
      </c>
      <c r="CY26" s="61">
        <f t="shared" ca="1" si="35"/>
        <v>99</v>
      </c>
      <c r="CZ26" s="62"/>
      <c r="DA26" s="62">
        <v>26</v>
      </c>
      <c r="DB26" s="62">
        <v>2</v>
      </c>
      <c r="DC26" s="62">
        <v>5</v>
      </c>
      <c r="DE26" s="60">
        <f t="shared" ca="1" si="36"/>
        <v>0.33142729272491323</v>
      </c>
      <c r="DF26" s="61">
        <f t="shared" ca="1" si="37"/>
        <v>49</v>
      </c>
      <c r="DG26" s="62"/>
      <c r="DH26" s="62">
        <v>26</v>
      </c>
      <c r="DI26" s="62">
        <v>3</v>
      </c>
      <c r="DJ26" s="62">
        <v>8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0"/>
      <c r="CD27" s="61"/>
      <c r="CE27" s="61"/>
      <c r="CF27" s="62"/>
      <c r="CG27" s="62"/>
      <c r="CH27" s="62"/>
      <c r="CI27" s="62"/>
      <c r="CJ27" s="60"/>
      <c r="CK27" s="61"/>
      <c r="CL27" s="62"/>
      <c r="CM27" s="62"/>
      <c r="CN27" s="62"/>
      <c r="CO27" s="62"/>
      <c r="CQ27" s="60">
        <f t="shared" ca="1" si="32"/>
        <v>6.2263749207647767E-2</v>
      </c>
      <c r="CR27" s="61">
        <f t="shared" ca="1" si="33"/>
        <v>96</v>
      </c>
      <c r="CS27" s="62"/>
      <c r="CT27" s="62">
        <v>27</v>
      </c>
      <c r="CU27" s="62">
        <v>2</v>
      </c>
      <c r="CV27" s="62">
        <v>6</v>
      </c>
      <c r="CX27" s="60">
        <f t="shared" ca="1" si="34"/>
        <v>0.56626168214419448</v>
      </c>
      <c r="CY27" s="61">
        <f t="shared" ca="1" si="35"/>
        <v>34</v>
      </c>
      <c r="CZ27" s="62"/>
      <c r="DA27" s="62">
        <v>27</v>
      </c>
      <c r="DB27" s="62">
        <v>2</v>
      </c>
      <c r="DC27" s="62">
        <v>6</v>
      </c>
      <c r="DE27" s="60">
        <f t="shared" ca="1" si="36"/>
        <v>0.55633849022333515</v>
      </c>
      <c r="DF27" s="61">
        <f t="shared" ca="1" si="37"/>
        <v>30</v>
      </c>
      <c r="DG27" s="62"/>
      <c r="DH27" s="62">
        <v>27</v>
      </c>
      <c r="DI27" s="62">
        <v>3</v>
      </c>
      <c r="DJ27" s="62">
        <v>9</v>
      </c>
    </row>
    <row r="28" spans="1:114" ht="53.1" customHeight="1" x14ac:dyDescent="0.25">
      <c r="A28" s="37"/>
      <c r="B28" s="4"/>
      <c r="C28" s="43"/>
      <c r="D28" s="43">
        <f ca="1">$BE7</f>
        <v>0</v>
      </c>
      <c r="E28" s="43">
        <f ca="1">$BJ7</f>
        <v>0</v>
      </c>
      <c r="F28" s="43" t="str">
        <f ca="1">IF(AND(G28=0,H28=0,I28=0),"",".")</f>
        <v>.</v>
      </c>
      <c r="G28" s="43">
        <f ca="1">$BO7</f>
        <v>2</v>
      </c>
      <c r="H28" s="43">
        <f ca="1">$BT7</f>
        <v>6</v>
      </c>
      <c r="I28" s="43">
        <f ca="1">$BY7</f>
        <v>9</v>
      </c>
      <c r="J28" s="35"/>
      <c r="K28" s="36"/>
      <c r="L28" s="37"/>
      <c r="M28" s="38"/>
      <c r="N28" s="43"/>
      <c r="O28" s="43">
        <f ca="1">$BE8</f>
        <v>0</v>
      </c>
      <c r="P28" s="43">
        <f ca="1">$BJ8</f>
        <v>0</v>
      </c>
      <c r="Q28" s="43" t="str">
        <f ca="1">IF(AND(R28=0,S28=0,T28=0),"",".")</f>
        <v>.</v>
      </c>
      <c r="R28" s="43">
        <f ca="1">$BO8</f>
        <v>8</v>
      </c>
      <c r="S28" s="43">
        <f ca="1">$BT8</f>
        <v>8</v>
      </c>
      <c r="T28" s="43">
        <f ca="1">$BY8</f>
        <v>5</v>
      </c>
      <c r="U28" s="35"/>
      <c r="V28" s="36"/>
      <c r="CC28" s="60"/>
      <c r="CD28" s="61"/>
      <c r="CE28" s="61"/>
      <c r="CF28" s="62"/>
      <c r="CG28" s="62"/>
      <c r="CH28" s="62"/>
      <c r="CI28" s="62"/>
      <c r="CJ28" s="60"/>
      <c r="CK28" s="61"/>
      <c r="CL28" s="62"/>
      <c r="CM28" s="62"/>
      <c r="CN28" s="62"/>
      <c r="CO28" s="62"/>
      <c r="CQ28" s="60">
        <f t="shared" ca="1" si="32"/>
        <v>0.78132256019698942</v>
      </c>
      <c r="CR28" s="61">
        <f t="shared" ca="1" si="33"/>
        <v>29</v>
      </c>
      <c r="CS28" s="62"/>
      <c r="CT28" s="62">
        <v>28</v>
      </c>
      <c r="CU28" s="62">
        <v>2</v>
      </c>
      <c r="CV28" s="62">
        <v>7</v>
      </c>
      <c r="CX28" s="60">
        <f t="shared" ca="1" si="34"/>
        <v>0.83777924775837753</v>
      </c>
      <c r="CY28" s="61">
        <f t="shared" ca="1" si="35"/>
        <v>13</v>
      </c>
      <c r="CZ28" s="62"/>
      <c r="DA28" s="62">
        <v>28</v>
      </c>
      <c r="DB28" s="62">
        <v>2</v>
      </c>
      <c r="DC28" s="62">
        <v>7</v>
      </c>
      <c r="DE28" s="60">
        <f t="shared" ca="1" si="36"/>
        <v>0.13447986859409133</v>
      </c>
      <c r="DF28" s="61">
        <f t="shared" ca="1" si="37"/>
        <v>67</v>
      </c>
      <c r="DG28" s="62"/>
      <c r="DH28" s="62">
        <v>28</v>
      </c>
      <c r="DI28" s="62">
        <v>4</v>
      </c>
      <c r="DJ28" s="62">
        <v>1</v>
      </c>
    </row>
    <row r="29" spans="1:114" ht="53.1" customHeight="1" x14ac:dyDescent="0.25">
      <c r="A29" s="37"/>
      <c r="B29" s="4"/>
      <c r="C29" s="43" t="str">
        <f ca="1">IF(AND($BF7=0,$BE7=0),"","＋")</f>
        <v/>
      </c>
      <c r="D29" s="43" t="str">
        <f ca="1">IF(AND($BE7=0,$BF7=0),"＋",$BF7)</f>
        <v>＋</v>
      </c>
      <c r="E29" s="43">
        <f ca="1">$BK7</f>
        <v>0</v>
      </c>
      <c r="F29" s="43" t="str">
        <f ca="1">IF(AND(G29=0,H29=0,I29=0),"",".")</f>
        <v>.</v>
      </c>
      <c r="G29" s="43">
        <f ca="1">$BP7</f>
        <v>3</v>
      </c>
      <c r="H29" s="43">
        <f ca="1">$BU7</f>
        <v>1</v>
      </c>
      <c r="I29" s="43">
        <f ca="1">$BZ7</f>
        <v>4</v>
      </c>
      <c r="J29" s="35"/>
      <c r="K29" s="36"/>
      <c r="L29" s="37"/>
      <c r="M29" s="38"/>
      <c r="N29" s="43" t="str">
        <f ca="1">IF(AND($BF8=0,$BE8=0),"","＋")</f>
        <v/>
      </c>
      <c r="O29" s="43" t="str">
        <f ca="1">IF(AND($BE8=0,$BF8=0),"＋",$BF8)</f>
        <v>＋</v>
      </c>
      <c r="P29" s="43">
        <f ca="1">$BK8</f>
        <v>0</v>
      </c>
      <c r="Q29" s="43" t="str">
        <f ca="1">IF(AND(R29=0,S29=0,T29=0),"",".")</f>
        <v>.</v>
      </c>
      <c r="R29" s="43">
        <f ca="1">$BP8</f>
        <v>1</v>
      </c>
      <c r="S29" s="43">
        <f ca="1">$BU8</f>
        <v>5</v>
      </c>
      <c r="T29" s="43">
        <f ca="1">$BZ8</f>
        <v>7</v>
      </c>
      <c r="U29" s="35"/>
      <c r="V29" s="36"/>
      <c r="CC29" s="60"/>
      <c r="CD29" s="61"/>
      <c r="CE29" s="61"/>
      <c r="CF29" s="62"/>
      <c r="CG29" s="62"/>
      <c r="CH29" s="62"/>
      <c r="CI29" s="62"/>
      <c r="CJ29" s="60"/>
      <c r="CK29" s="61"/>
      <c r="CL29" s="62"/>
      <c r="CM29" s="62"/>
      <c r="CN29" s="62"/>
      <c r="CO29" s="62"/>
      <c r="CQ29" s="60">
        <f t="shared" ca="1" si="32"/>
        <v>0.56731049346292706</v>
      </c>
      <c r="CR29" s="61">
        <f t="shared" ca="1" si="33"/>
        <v>53</v>
      </c>
      <c r="CS29" s="62"/>
      <c r="CT29" s="62">
        <v>29</v>
      </c>
      <c r="CU29" s="62">
        <v>2</v>
      </c>
      <c r="CV29" s="62">
        <v>8</v>
      </c>
      <c r="CX29" s="60">
        <f t="shared" ca="1" si="34"/>
        <v>0.55017818038619615</v>
      </c>
      <c r="CY29" s="61">
        <f t="shared" ca="1" si="35"/>
        <v>38</v>
      </c>
      <c r="CZ29" s="62"/>
      <c r="DA29" s="62">
        <v>29</v>
      </c>
      <c r="DB29" s="62">
        <v>2</v>
      </c>
      <c r="DC29" s="62">
        <v>8</v>
      </c>
      <c r="DE29" s="60">
        <f t="shared" ca="1" si="36"/>
        <v>0.59286285446317144</v>
      </c>
      <c r="DF29" s="61">
        <f t="shared" ca="1" si="37"/>
        <v>26</v>
      </c>
      <c r="DG29" s="62"/>
      <c r="DH29" s="62">
        <v>29</v>
      </c>
      <c r="DI29" s="62">
        <v>4</v>
      </c>
      <c r="DJ29" s="62">
        <v>2</v>
      </c>
    </row>
    <row r="30" spans="1:114" ht="53.1" customHeight="1" x14ac:dyDescent="0.25">
      <c r="A30" s="8"/>
      <c r="B30" s="38"/>
      <c r="C30" s="43"/>
      <c r="D30" s="43">
        <f ca="1">$AV7</f>
        <v>0</v>
      </c>
      <c r="E30" s="43">
        <f ca="1">$AW7</f>
        <v>0</v>
      </c>
      <c r="F30" s="43" t="str">
        <f>$AX7</f>
        <v>.</v>
      </c>
      <c r="G30" s="43">
        <f ca="1">$AY7</f>
        <v>5</v>
      </c>
      <c r="H30" s="43">
        <f ca="1">$AZ7</f>
        <v>8</v>
      </c>
      <c r="I30" s="43">
        <f ca="1">$BA7</f>
        <v>3</v>
      </c>
      <c r="J30" s="43"/>
      <c r="K30" s="36"/>
      <c r="L30" s="37"/>
      <c r="M30" s="38"/>
      <c r="N30" s="43"/>
      <c r="O30" s="43">
        <f ca="1">$AV8</f>
        <v>0</v>
      </c>
      <c r="P30" s="43">
        <f ca="1">$AW8</f>
        <v>1</v>
      </c>
      <c r="Q30" s="43" t="str">
        <f>$AX8</f>
        <v>.</v>
      </c>
      <c r="R30" s="43">
        <f ca="1">$AY8</f>
        <v>0</v>
      </c>
      <c r="S30" s="43">
        <f ca="1">$AZ8</f>
        <v>4</v>
      </c>
      <c r="T30" s="43">
        <f ca="1">$BA8</f>
        <v>2</v>
      </c>
      <c r="U30" s="43"/>
      <c r="V30" s="36"/>
      <c r="CC30" s="60"/>
      <c r="CD30" s="61"/>
      <c r="CE30" s="61"/>
      <c r="CF30" s="62"/>
      <c r="CG30" s="62"/>
      <c r="CH30" s="62"/>
      <c r="CI30" s="62"/>
      <c r="CJ30" s="60"/>
      <c r="CK30" s="61"/>
      <c r="CL30" s="62"/>
      <c r="CM30" s="62"/>
      <c r="CN30" s="62"/>
      <c r="CO30" s="62"/>
      <c r="CQ30" s="60">
        <f t="shared" ca="1" si="32"/>
        <v>0.20152671807015887</v>
      </c>
      <c r="CR30" s="61">
        <f t="shared" ca="1" si="33"/>
        <v>84</v>
      </c>
      <c r="CS30" s="62"/>
      <c r="CT30" s="62">
        <v>30</v>
      </c>
      <c r="CU30" s="62">
        <v>2</v>
      </c>
      <c r="CV30" s="62">
        <v>9</v>
      </c>
      <c r="CX30" s="60">
        <f t="shared" ca="1" si="34"/>
        <v>4.0110727064814222E-2</v>
      </c>
      <c r="CY30" s="61">
        <f t="shared" ca="1" si="35"/>
        <v>97</v>
      </c>
      <c r="CZ30" s="62"/>
      <c r="DA30" s="62">
        <v>30</v>
      </c>
      <c r="DB30" s="62">
        <v>2</v>
      </c>
      <c r="DC30" s="62">
        <v>9</v>
      </c>
      <c r="DE30" s="60">
        <f t="shared" ca="1" si="36"/>
        <v>0.57300194305167063</v>
      </c>
      <c r="DF30" s="61">
        <f t="shared" ca="1" si="37"/>
        <v>28</v>
      </c>
      <c r="DG30" s="62"/>
      <c r="DH30" s="62">
        <v>30</v>
      </c>
      <c r="DI30" s="62">
        <v>4</v>
      </c>
      <c r="DJ30" s="62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0"/>
      <c r="CD31" s="61"/>
      <c r="CE31" s="61"/>
      <c r="CF31" s="62"/>
      <c r="CG31" s="62"/>
      <c r="CH31" s="62"/>
      <c r="CI31" s="62"/>
      <c r="CJ31" s="60"/>
      <c r="CK31" s="61"/>
      <c r="CL31" s="62"/>
      <c r="CM31" s="62"/>
      <c r="CN31" s="62"/>
      <c r="CO31" s="62"/>
      <c r="CQ31" s="60">
        <f t="shared" ca="1" si="32"/>
        <v>0.24230568303775268</v>
      </c>
      <c r="CR31" s="61">
        <f t="shared" ca="1" si="33"/>
        <v>81</v>
      </c>
      <c r="CS31" s="62"/>
      <c r="CT31" s="62">
        <v>31</v>
      </c>
      <c r="CU31" s="62">
        <v>3</v>
      </c>
      <c r="CV31" s="62">
        <v>0</v>
      </c>
      <c r="CX31" s="60">
        <f t="shared" ca="1" si="34"/>
        <v>0.53138069670455867</v>
      </c>
      <c r="CY31" s="61">
        <f t="shared" ca="1" si="35"/>
        <v>39</v>
      </c>
      <c r="CZ31" s="62"/>
      <c r="DA31" s="62">
        <v>31</v>
      </c>
      <c r="DB31" s="62">
        <v>3</v>
      </c>
      <c r="DC31" s="62">
        <v>0</v>
      </c>
      <c r="DE31" s="60">
        <f t="shared" ca="1" si="36"/>
        <v>0.23965416194694478</v>
      </c>
      <c r="DF31" s="61">
        <f t="shared" ca="1" si="37"/>
        <v>58</v>
      </c>
      <c r="DG31" s="62"/>
      <c r="DH31" s="62">
        <v>31</v>
      </c>
      <c r="DI31" s="62">
        <v>4</v>
      </c>
      <c r="DJ31" s="62">
        <v>4</v>
      </c>
    </row>
    <row r="32" spans="1:114" ht="39.950000000000003" customHeight="1" thickBot="1" x14ac:dyDescent="0.3">
      <c r="A32" s="68" t="str">
        <f t="shared" ref="A32:T33" si="38">A1</f>
        <v>小数 たし算 小数第三位 (0.111) ミックス ８問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9">
        <f t="shared" si="38"/>
        <v>1</v>
      </c>
      <c r="U32" s="69"/>
      <c r="V32" s="69"/>
      <c r="Z32" s="17"/>
      <c r="AA32" s="17"/>
      <c r="AB32" s="1"/>
      <c r="AC32" s="1"/>
      <c r="AE32" s="1"/>
      <c r="AF32" s="1"/>
      <c r="CC32" s="60"/>
      <c r="CD32" s="61"/>
      <c r="CE32" s="61"/>
      <c r="CF32" s="62"/>
      <c r="CG32" s="62"/>
      <c r="CH32" s="62"/>
      <c r="CI32" s="62"/>
      <c r="CJ32" s="60"/>
      <c r="CK32" s="61"/>
      <c r="CL32" s="62"/>
      <c r="CM32" s="62"/>
      <c r="CN32" s="62"/>
      <c r="CO32" s="62"/>
      <c r="CQ32" s="60">
        <f t="shared" ca="1" si="32"/>
        <v>0.74691780135158625</v>
      </c>
      <c r="CR32" s="61">
        <f t="shared" ca="1" si="33"/>
        <v>33</v>
      </c>
      <c r="CS32" s="62"/>
      <c r="CT32" s="62">
        <v>32</v>
      </c>
      <c r="CU32" s="62">
        <v>3</v>
      </c>
      <c r="CV32" s="62">
        <v>1</v>
      </c>
      <c r="CW32" s="62"/>
      <c r="CX32" s="60">
        <f t="shared" ca="1" si="34"/>
        <v>0.63407531679393325</v>
      </c>
      <c r="CY32" s="61">
        <f t="shared" ca="1" si="35"/>
        <v>29</v>
      </c>
      <c r="CZ32" s="62"/>
      <c r="DA32" s="62">
        <v>32</v>
      </c>
      <c r="DB32" s="62">
        <v>3</v>
      </c>
      <c r="DC32" s="62">
        <v>1</v>
      </c>
      <c r="DE32" s="60">
        <f t="shared" ca="1" si="36"/>
        <v>0.59619959513614729</v>
      </c>
      <c r="DF32" s="61">
        <f t="shared" ca="1" si="37"/>
        <v>25</v>
      </c>
      <c r="DG32" s="62"/>
      <c r="DH32" s="62">
        <v>32</v>
      </c>
      <c r="DI32" s="62">
        <v>4</v>
      </c>
      <c r="DJ32" s="62">
        <v>5</v>
      </c>
    </row>
    <row r="33" spans="1:114" ht="50.1" customHeight="1" thickBot="1" x14ac:dyDescent="0.3">
      <c r="A33" s="70" t="str">
        <f t="shared" si="38"/>
        <v>月　 　日</v>
      </c>
      <c r="B33" s="71"/>
      <c r="C33" s="71"/>
      <c r="D33" s="71"/>
      <c r="E33" s="71"/>
      <c r="F33" s="72"/>
      <c r="G33" s="73" t="str">
        <f t="shared" si="38"/>
        <v>名前</v>
      </c>
      <c r="H33" s="74"/>
      <c r="I33" s="75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6"/>
      <c r="AB33" s="1"/>
      <c r="AC33" s="1"/>
      <c r="AE33" s="1"/>
      <c r="AF33" s="1"/>
      <c r="CC33" s="60"/>
      <c r="CD33" s="61"/>
      <c r="CE33" s="61"/>
      <c r="CF33" s="62"/>
      <c r="CG33" s="62"/>
      <c r="CH33" s="62"/>
      <c r="CI33" s="62"/>
      <c r="CJ33" s="60"/>
      <c r="CK33" s="61"/>
      <c r="CL33" s="62"/>
      <c r="CM33" s="62"/>
      <c r="CN33" s="62"/>
      <c r="CO33" s="62"/>
      <c r="CQ33" s="60">
        <f t="shared" ca="1" si="32"/>
        <v>0.64262613101825194</v>
      </c>
      <c r="CR33" s="61">
        <f t="shared" ca="1" si="33"/>
        <v>46</v>
      </c>
      <c r="CS33" s="62"/>
      <c r="CT33" s="62">
        <v>33</v>
      </c>
      <c r="CU33" s="62">
        <v>3</v>
      </c>
      <c r="CV33" s="62">
        <v>2</v>
      </c>
      <c r="CX33" s="60">
        <f t="shared" ca="1" si="34"/>
        <v>0.80773092426558502</v>
      </c>
      <c r="CY33" s="61">
        <f t="shared" ca="1" si="35"/>
        <v>16</v>
      </c>
      <c r="CZ33" s="62"/>
      <c r="DA33" s="62">
        <v>33</v>
      </c>
      <c r="DB33" s="62">
        <v>3</v>
      </c>
      <c r="DC33" s="62">
        <v>2</v>
      </c>
      <c r="DE33" s="60">
        <f t="shared" ca="1" si="36"/>
        <v>0.51114634550655946</v>
      </c>
      <c r="DF33" s="61">
        <f t="shared" ca="1" si="37"/>
        <v>33</v>
      </c>
      <c r="DG33" s="62"/>
      <c r="DH33" s="62">
        <v>33</v>
      </c>
      <c r="DI33" s="62">
        <v>4</v>
      </c>
      <c r="DJ33" s="62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7</v>
      </c>
      <c r="AE34" s="17" t="s">
        <v>7</v>
      </c>
      <c r="AF34" s="17" t="s">
        <v>7</v>
      </c>
      <c r="CC34" s="60"/>
      <c r="CD34" s="61"/>
      <c r="CE34" s="61"/>
      <c r="CF34" s="62"/>
      <c r="CG34" s="62"/>
      <c r="CH34" s="62"/>
      <c r="CI34" s="62"/>
      <c r="CJ34" s="60"/>
      <c r="CK34" s="61"/>
      <c r="CL34" s="62"/>
      <c r="CM34" s="62"/>
      <c r="CN34" s="62"/>
      <c r="CO34" s="62"/>
      <c r="CQ34" s="60">
        <f t="shared" ca="1" si="32"/>
        <v>0.80161509717452795</v>
      </c>
      <c r="CR34" s="61">
        <f t="shared" ca="1" si="33"/>
        <v>27</v>
      </c>
      <c r="CS34" s="62"/>
      <c r="CT34" s="62">
        <v>34</v>
      </c>
      <c r="CU34" s="62">
        <v>3</v>
      </c>
      <c r="CV34" s="62">
        <v>3</v>
      </c>
      <c r="CX34" s="60">
        <f t="shared" ca="1" si="34"/>
        <v>0.3622859108580887</v>
      </c>
      <c r="CY34" s="61">
        <f t="shared" ca="1" si="35"/>
        <v>64</v>
      </c>
      <c r="CZ34" s="62"/>
      <c r="DA34" s="62">
        <v>34</v>
      </c>
      <c r="DB34" s="62">
        <v>3</v>
      </c>
      <c r="DC34" s="62">
        <v>3</v>
      </c>
      <c r="DE34" s="60">
        <f t="shared" ca="1" si="36"/>
        <v>8.9701354393530885E-2</v>
      </c>
      <c r="DF34" s="61">
        <f t="shared" ca="1" si="37"/>
        <v>70</v>
      </c>
      <c r="DG34" s="62"/>
      <c r="DH34" s="62">
        <v>34</v>
      </c>
      <c r="DI34" s="62">
        <v>4</v>
      </c>
      <c r="DJ34" s="62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8</v>
      </c>
      <c r="AE35" s="17" t="s">
        <v>9</v>
      </c>
      <c r="AF35" s="17" t="s">
        <v>10</v>
      </c>
      <c r="CC35" s="60"/>
      <c r="CD35" s="61"/>
      <c r="CE35" s="61"/>
      <c r="CF35" s="62"/>
      <c r="CG35" s="62"/>
      <c r="CH35" s="62"/>
      <c r="CI35" s="62"/>
      <c r="CJ35" s="60"/>
      <c r="CK35" s="61"/>
      <c r="CL35" s="62"/>
      <c r="CM35" s="62"/>
      <c r="CN35" s="62"/>
      <c r="CO35" s="62"/>
      <c r="CQ35" s="60">
        <f t="shared" ca="1" si="32"/>
        <v>3.6545468368153089E-2</v>
      </c>
      <c r="CR35" s="61">
        <f t="shared" ca="1" si="33"/>
        <v>99</v>
      </c>
      <c r="CS35" s="62"/>
      <c r="CT35" s="62">
        <v>35</v>
      </c>
      <c r="CU35" s="62">
        <v>3</v>
      </c>
      <c r="CV35" s="62">
        <v>4</v>
      </c>
      <c r="CX35" s="60">
        <f t="shared" ca="1" si="34"/>
        <v>0.3224830505472851</v>
      </c>
      <c r="CY35" s="61">
        <f t="shared" ca="1" si="35"/>
        <v>72</v>
      </c>
      <c r="CZ35" s="62"/>
      <c r="DA35" s="62">
        <v>35</v>
      </c>
      <c r="DB35" s="62">
        <v>3</v>
      </c>
      <c r="DC35" s="62">
        <v>4</v>
      </c>
      <c r="DE35" s="60">
        <f t="shared" ca="1" si="36"/>
        <v>0.30551825208604266</v>
      </c>
      <c r="DF35" s="61">
        <f t="shared" ca="1" si="37"/>
        <v>51</v>
      </c>
      <c r="DG35" s="62"/>
      <c r="DH35" s="62">
        <v>35</v>
      </c>
      <c r="DI35" s="62">
        <v>4</v>
      </c>
      <c r="DJ35" s="62">
        <v>8</v>
      </c>
    </row>
    <row r="36" spans="1:114" ht="48.95" customHeight="1" thickBot="1" x14ac:dyDescent="0.3">
      <c r="A36" s="50"/>
      <c r="B36" s="64" t="str">
        <f ca="1">B5</f>
        <v>0.967＋0.757＝</v>
      </c>
      <c r="C36" s="65"/>
      <c r="D36" s="65"/>
      <c r="E36" s="65"/>
      <c r="F36" s="65"/>
      <c r="G36" s="65"/>
      <c r="H36" s="66">
        <f ca="1">H5</f>
        <v>1.724</v>
      </c>
      <c r="I36" s="66"/>
      <c r="J36" s="67"/>
      <c r="K36" s="51"/>
      <c r="L36" s="27"/>
      <c r="M36" s="64" t="str">
        <f ca="1">M5</f>
        <v>0.474＋0.708＝</v>
      </c>
      <c r="N36" s="65"/>
      <c r="O36" s="65"/>
      <c r="P36" s="65"/>
      <c r="Q36" s="65"/>
      <c r="R36" s="65"/>
      <c r="S36" s="66">
        <f ca="1">S5</f>
        <v>1.1819999999999999</v>
      </c>
      <c r="T36" s="66"/>
      <c r="U36" s="67"/>
      <c r="V36" s="9"/>
      <c r="AB36" s="1" t="s">
        <v>37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7</v>
      </c>
      <c r="AE36" s="53">
        <f t="shared" ca="1" si="39"/>
        <v>2</v>
      </c>
      <c r="AF36" s="53">
        <f t="shared" ca="1" si="39"/>
        <v>4</v>
      </c>
      <c r="CC36" s="60"/>
      <c r="CD36" s="61"/>
      <c r="CE36" s="61"/>
      <c r="CF36" s="62"/>
      <c r="CG36" s="62"/>
      <c r="CH36" s="62"/>
      <c r="CI36" s="62"/>
      <c r="CJ36" s="60"/>
      <c r="CK36" s="61"/>
      <c r="CL36" s="62"/>
      <c r="CM36" s="62"/>
      <c r="CN36" s="62"/>
      <c r="CO36" s="62"/>
      <c r="CQ36" s="60">
        <f t="shared" ca="1" si="32"/>
        <v>0.98444317616875698</v>
      </c>
      <c r="CR36" s="61">
        <f t="shared" ca="1" si="33"/>
        <v>2</v>
      </c>
      <c r="CS36" s="62"/>
      <c r="CT36" s="62">
        <v>36</v>
      </c>
      <c r="CU36" s="62">
        <v>3</v>
      </c>
      <c r="CV36" s="62">
        <v>5</v>
      </c>
      <c r="CX36" s="60">
        <f t="shared" ca="1" si="34"/>
        <v>0.97701977365908688</v>
      </c>
      <c r="CY36" s="61">
        <f t="shared" ca="1" si="35"/>
        <v>4</v>
      </c>
      <c r="CZ36" s="62"/>
      <c r="DA36" s="62">
        <v>36</v>
      </c>
      <c r="DB36" s="62">
        <v>3</v>
      </c>
      <c r="DC36" s="62">
        <v>5</v>
      </c>
      <c r="DE36" s="60">
        <f t="shared" ca="1" si="36"/>
        <v>0.36672642149979995</v>
      </c>
      <c r="DF36" s="61">
        <f t="shared" ca="1" si="37"/>
        <v>42</v>
      </c>
      <c r="DG36" s="62"/>
      <c r="DH36" s="62">
        <v>36</v>
      </c>
      <c r="DI36" s="62">
        <v>4</v>
      </c>
      <c r="DJ36" s="62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11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1</v>
      </c>
      <c r="AE37" s="53">
        <f t="shared" ca="1" si="39"/>
        <v>8</v>
      </c>
      <c r="AF37" s="53">
        <f t="shared" ca="1" si="39"/>
        <v>2</v>
      </c>
      <c r="CC37" s="60"/>
      <c r="CD37" s="61"/>
      <c r="CE37" s="61"/>
      <c r="CF37" s="62"/>
      <c r="CG37" s="62"/>
      <c r="CH37" s="62"/>
      <c r="CI37" s="62"/>
      <c r="CJ37" s="60"/>
      <c r="CK37" s="61"/>
      <c r="CL37" s="62"/>
      <c r="CM37" s="62"/>
      <c r="CN37" s="62"/>
      <c r="CO37" s="62"/>
      <c r="CQ37" s="60">
        <f t="shared" ca="1" si="32"/>
        <v>0.82649541505230339</v>
      </c>
      <c r="CR37" s="61">
        <f t="shared" ca="1" si="33"/>
        <v>22</v>
      </c>
      <c r="CS37" s="62"/>
      <c r="CT37" s="62">
        <v>37</v>
      </c>
      <c r="CU37" s="62">
        <v>3</v>
      </c>
      <c r="CV37" s="62">
        <v>6</v>
      </c>
      <c r="CX37" s="60">
        <f t="shared" ca="1" si="34"/>
        <v>0.46737325064217838</v>
      </c>
      <c r="CY37" s="61">
        <f t="shared" ca="1" si="35"/>
        <v>47</v>
      </c>
      <c r="CZ37" s="62"/>
      <c r="DA37" s="62">
        <v>37</v>
      </c>
      <c r="DB37" s="62">
        <v>3</v>
      </c>
      <c r="DC37" s="62">
        <v>6</v>
      </c>
      <c r="DE37" s="60">
        <f t="shared" ca="1" si="36"/>
        <v>0.13945294301861288</v>
      </c>
      <c r="DF37" s="61">
        <f t="shared" ca="1" si="37"/>
        <v>65</v>
      </c>
      <c r="DG37" s="62"/>
      <c r="DH37" s="62">
        <v>37</v>
      </c>
      <c r="DI37" s="62">
        <v>5</v>
      </c>
      <c r="DJ37" s="62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0</v>
      </c>
      <c r="F38" s="33" t="str">
        <f t="shared" ca="1" si="41"/>
        <v>.</v>
      </c>
      <c r="G38" s="34">
        <f t="shared" ca="1" si="41"/>
        <v>9</v>
      </c>
      <c r="H38" s="34">
        <f t="shared" ca="1" si="41"/>
        <v>6</v>
      </c>
      <c r="I38" s="34">
        <f t="shared" ca="1" si="41"/>
        <v>7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0</v>
      </c>
      <c r="Q38" s="33" t="str">
        <f t="shared" ca="1" si="42"/>
        <v>.</v>
      </c>
      <c r="R38" s="34">
        <f t="shared" ca="1" si="42"/>
        <v>4</v>
      </c>
      <c r="S38" s="34">
        <f t="shared" ca="1" si="42"/>
        <v>7</v>
      </c>
      <c r="T38" s="34">
        <f t="shared" ca="1" si="42"/>
        <v>4</v>
      </c>
      <c r="U38" s="35"/>
      <c r="V38" s="9"/>
      <c r="AB38" s="1" t="s">
        <v>38</v>
      </c>
      <c r="AC38" s="1" t="str">
        <f t="shared" ca="1" si="40"/>
        <v>NO</v>
      </c>
      <c r="AD38" s="53">
        <f t="shared" ca="1" si="39"/>
        <v>5</v>
      </c>
      <c r="AE38" s="53">
        <f t="shared" ca="1" si="39"/>
        <v>2</v>
      </c>
      <c r="AF38" s="53">
        <f t="shared" ca="1" si="39"/>
        <v>1</v>
      </c>
      <c r="CC38" s="60"/>
      <c r="CD38" s="61"/>
      <c r="CE38" s="61"/>
      <c r="CF38" s="62"/>
      <c r="CG38" s="62"/>
      <c r="CH38" s="62"/>
      <c r="CI38" s="62"/>
      <c r="CJ38" s="60"/>
      <c r="CK38" s="61"/>
      <c r="CL38" s="62"/>
      <c r="CM38" s="62"/>
      <c r="CN38" s="62"/>
      <c r="CO38" s="62"/>
      <c r="CQ38" s="60">
        <f t="shared" ca="1" si="32"/>
        <v>0.6701481298901153</v>
      </c>
      <c r="CR38" s="61">
        <f t="shared" ca="1" si="33"/>
        <v>42</v>
      </c>
      <c r="CS38" s="62"/>
      <c r="CT38" s="62">
        <v>38</v>
      </c>
      <c r="CU38" s="62">
        <v>3</v>
      </c>
      <c r="CV38" s="62">
        <v>7</v>
      </c>
      <c r="CX38" s="60">
        <f t="shared" ca="1" si="34"/>
        <v>0.10350503645369658</v>
      </c>
      <c r="CY38" s="61">
        <f t="shared" ca="1" si="35"/>
        <v>91</v>
      </c>
      <c r="CZ38" s="62"/>
      <c r="DA38" s="62">
        <v>38</v>
      </c>
      <c r="DB38" s="62">
        <v>3</v>
      </c>
      <c r="DC38" s="62">
        <v>7</v>
      </c>
      <c r="DE38" s="60">
        <f t="shared" ca="1" si="36"/>
        <v>0.43848364579966825</v>
      </c>
      <c r="DF38" s="61">
        <f t="shared" ca="1" si="37"/>
        <v>36</v>
      </c>
      <c r="DG38" s="62"/>
      <c r="DH38" s="62">
        <v>38</v>
      </c>
      <c r="DI38" s="62">
        <v>5</v>
      </c>
      <c r="DJ38" s="62">
        <v>2</v>
      </c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7</v>
      </c>
      <c r="H39" s="41">
        <f t="shared" ca="1" si="41"/>
        <v>5</v>
      </c>
      <c r="I39" s="41">
        <f t="shared" ca="1" si="41"/>
        <v>7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7</v>
      </c>
      <c r="S39" s="41">
        <f t="shared" ca="1" si="43"/>
        <v>0</v>
      </c>
      <c r="T39" s="41">
        <f t="shared" ca="1" si="43"/>
        <v>8</v>
      </c>
      <c r="U39" s="35"/>
      <c r="V39" s="9"/>
      <c r="AB39" s="1" t="s">
        <v>12</v>
      </c>
      <c r="AC39" s="1" t="str">
        <f t="shared" ca="1" si="40"/>
        <v>NO</v>
      </c>
      <c r="AD39" s="53">
        <f t="shared" ca="1" si="39"/>
        <v>7</v>
      </c>
      <c r="AE39" s="53">
        <f t="shared" ca="1" si="39"/>
        <v>2</v>
      </c>
      <c r="AF39" s="53">
        <f t="shared" ca="1" si="39"/>
        <v>9</v>
      </c>
      <c r="CC39" s="60"/>
      <c r="CD39" s="61"/>
      <c r="CE39" s="61"/>
      <c r="CF39" s="62"/>
      <c r="CG39" s="62"/>
      <c r="CH39" s="62"/>
      <c r="CI39" s="62"/>
      <c r="CJ39" s="60"/>
      <c r="CK39" s="61"/>
      <c r="CL39" s="62"/>
      <c r="CM39" s="62"/>
      <c r="CN39" s="62"/>
      <c r="CO39" s="62"/>
      <c r="CQ39" s="60">
        <f t="shared" ca="1" si="32"/>
        <v>0.85458578460833423</v>
      </c>
      <c r="CR39" s="61">
        <f t="shared" ca="1" si="33"/>
        <v>16</v>
      </c>
      <c r="CS39" s="62"/>
      <c r="CT39" s="62">
        <v>39</v>
      </c>
      <c r="CU39" s="62">
        <v>3</v>
      </c>
      <c r="CV39" s="62">
        <v>8</v>
      </c>
      <c r="CX39" s="60">
        <f t="shared" ca="1" si="34"/>
        <v>0.12117767215594</v>
      </c>
      <c r="CY39" s="61">
        <f t="shared" ca="1" si="35"/>
        <v>88</v>
      </c>
      <c r="CZ39" s="62"/>
      <c r="DA39" s="62">
        <v>39</v>
      </c>
      <c r="DB39" s="62">
        <v>3</v>
      </c>
      <c r="DC39" s="62">
        <v>8</v>
      </c>
      <c r="DE39" s="60">
        <f t="shared" ca="1" si="36"/>
        <v>0.78465720707233977</v>
      </c>
      <c r="DF39" s="61">
        <f t="shared" ca="1" si="37"/>
        <v>16</v>
      </c>
      <c r="DG39" s="62"/>
      <c r="DH39" s="62">
        <v>39</v>
      </c>
      <c r="DI39" s="62">
        <v>5</v>
      </c>
      <c r="DJ39" s="62">
        <v>3</v>
      </c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1</v>
      </c>
      <c r="F40" s="55" t="str">
        <f t="shared" si="41"/>
        <v>.</v>
      </c>
      <c r="G40" s="56">
        <f t="shared" ca="1" si="41"/>
        <v>7</v>
      </c>
      <c r="H40" s="57">
        <f t="shared" ca="1" si="41"/>
        <v>2</v>
      </c>
      <c r="I40" s="57">
        <f t="shared" ca="1" si="41"/>
        <v>4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1</v>
      </c>
      <c r="Q40" s="55" t="str">
        <f t="shared" si="43"/>
        <v>.</v>
      </c>
      <c r="R40" s="56">
        <f t="shared" ca="1" si="43"/>
        <v>1</v>
      </c>
      <c r="S40" s="57">
        <f t="shared" ca="1" si="43"/>
        <v>8</v>
      </c>
      <c r="T40" s="57">
        <f t="shared" ca="1" si="43"/>
        <v>2</v>
      </c>
      <c r="U40" s="58"/>
      <c r="V40" s="9"/>
      <c r="X40" s="59"/>
      <c r="AA40" s="2" t="s">
        <v>39</v>
      </c>
      <c r="AB40" s="1" t="s">
        <v>13</v>
      </c>
      <c r="AC40" s="1" t="str">
        <f t="shared" ca="1" si="40"/>
        <v>NO</v>
      </c>
      <c r="AD40" s="53">
        <f t="shared" ca="1" si="39"/>
        <v>3</v>
      </c>
      <c r="AE40" s="53">
        <f t="shared" ca="1" si="39"/>
        <v>7</v>
      </c>
      <c r="AF40" s="53">
        <f t="shared" ca="1" si="39"/>
        <v>3</v>
      </c>
      <c r="CC40" s="60"/>
      <c r="CD40" s="61"/>
      <c r="CE40" s="61"/>
      <c r="CF40" s="62"/>
      <c r="CG40" s="62"/>
      <c r="CH40" s="62"/>
      <c r="CI40" s="62"/>
      <c r="CJ40" s="60"/>
      <c r="CK40" s="61"/>
      <c r="CL40" s="62"/>
      <c r="CM40" s="62"/>
      <c r="CN40" s="62"/>
      <c r="CO40" s="62"/>
      <c r="CQ40" s="60">
        <f t="shared" ca="1" si="32"/>
        <v>5.8047485222044393E-2</v>
      </c>
      <c r="CR40" s="61">
        <f t="shared" ca="1" si="33"/>
        <v>97</v>
      </c>
      <c r="CS40" s="62"/>
      <c r="CT40" s="62">
        <v>40</v>
      </c>
      <c r="CU40" s="62">
        <v>3</v>
      </c>
      <c r="CV40" s="62">
        <v>9</v>
      </c>
      <c r="CX40" s="60">
        <f t="shared" ca="1" si="34"/>
        <v>0.91368800132428973</v>
      </c>
      <c r="CY40" s="61">
        <f t="shared" ca="1" si="35"/>
        <v>8</v>
      </c>
      <c r="CZ40" s="62"/>
      <c r="DA40" s="62">
        <v>40</v>
      </c>
      <c r="DB40" s="62">
        <v>3</v>
      </c>
      <c r="DC40" s="62">
        <v>9</v>
      </c>
      <c r="DE40" s="60">
        <f t="shared" ca="1" si="36"/>
        <v>0.41671409778442181</v>
      </c>
      <c r="DF40" s="61">
        <f t="shared" ca="1" si="37"/>
        <v>37</v>
      </c>
      <c r="DG40" s="62"/>
      <c r="DH40" s="62">
        <v>40</v>
      </c>
      <c r="DI40" s="62">
        <v>5</v>
      </c>
      <c r="DJ40" s="62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14</v>
      </c>
      <c r="AC41" s="1" t="str">
        <f t="shared" ca="1" si="40"/>
        <v>NO</v>
      </c>
      <c r="AD41" s="53">
        <f t="shared" ca="1" si="39"/>
        <v>4</v>
      </c>
      <c r="AE41" s="53">
        <f t="shared" ca="1" si="39"/>
        <v>6</v>
      </c>
      <c r="AF41" s="53">
        <f t="shared" ca="1" si="39"/>
        <v>9</v>
      </c>
      <c r="CC41" s="60"/>
      <c r="CD41" s="61"/>
      <c r="CE41" s="61"/>
      <c r="CF41" s="62"/>
      <c r="CG41" s="62"/>
      <c r="CH41" s="62"/>
      <c r="CI41" s="62"/>
      <c r="CJ41" s="60"/>
      <c r="CK41" s="61"/>
      <c r="CL41" s="62"/>
      <c r="CM41" s="62"/>
      <c r="CN41" s="62"/>
      <c r="CO41" s="62"/>
      <c r="CQ41" s="60">
        <f t="shared" ca="1" si="32"/>
        <v>0.76411079287962125</v>
      </c>
      <c r="CR41" s="61">
        <f t="shared" ca="1" si="33"/>
        <v>32</v>
      </c>
      <c r="CS41" s="62"/>
      <c r="CT41" s="62">
        <v>41</v>
      </c>
      <c r="CU41" s="62">
        <v>4</v>
      </c>
      <c r="CV41" s="62">
        <v>0</v>
      </c>
      <c r="CX41" s="60">
        <f t="shared" ca="1" si="34"/>
        <v>0.5712568071329206</v>
      </c>
      <c r="CY41" s="61">
        <f t="shared" ca="1" si="35"/>
        <v>33</v>
      </c>
      <c r="CZ41" s="62"/>
      <c r="DA41" s="62">
        <v>41</v>
      </c>
      <c r="DB41" s="62">
        <v>4</v>
      </c>
      <c r="DC41" s="62">
        <v>0</v>
      </c>
      <c r="DE41" s="60">
        <f t="shared" ca="1" si="36"/>
        <v>0.9836638780366086</v>
      </c>
      <c r="DF41" s="61">
        <f t="shared" ca="1" si="37"/>
        <v>3</v>
      </c>
      <c r="DG41" s="62"/>
      <c r="DH41" s="62">
        <v>41</v>
      </c>
      <c r="DI41" s="62">
        <v>5</v>
      </c>
      <c r="DJ41" s="62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15</v>
      </c>
      <c r="AC42" s="1" t="str">
        <f t="shared" ca="1" si="40"/>
        <v>NO</v>
      </c>
      <c r="AD42" s="53">
        <f t="shared" ca="1" si="39"/>
        <v>5</v>
      </c>
      <c r="AE42" s="53">
        <f t="shared" ca="1" si="39"/>
        <v>8</v>
      </c>
      <c r="AF42" s="53">
        <f t="shared" ca="1" si="39"/>
        <v>3</v>
      </c>
      <c r="CC42" s="60"/>
      <c r="CD42" s="61"/>
      <c r="CE42" s="61"/>
      <c r="CF42" s="62"/>
      <c r="CG42" s="62"/>
      <c r="CH42" s="62"/>
      <c r="CI42" s="62"/>
      <c r="CJ42" s="60"/>
      <c r="CK42" s="61"/>
      <c r="CL42" s="62"/>
      <c r="CM42" s="62"/>
      <c r="CN42" s="62"/>
      <c r="CO42" s="62"/>
      <c r="CQ42" s="60">
        <f t="shared" ca="1" si="32"/>
        <v>0.71009464776877351</v>
      </c>
      <c r="CR42" s="61">
        <f t="shared" ca="1" si="33"/>
        <v>37</v>
      </c>
      <c r="CS42" s="62"/>
      <c r="CT42" s="62">
        <v>42</v>
      </c>
      <c r="CU42" s="62">
        <v>4</v>
      </c>
      <c r="CV42" s="62">
        <v>1</v>
      </c>
      <c r="CX42" s="60">
        <f t="shared" ca="1" si="34"/>
        <v>0.5644786521316707</v>
      </c>
      <c r="CY42" s="61">
        <f t="shared" ca="1" si="35"/>
        <v>35</v>
      </c>
      <c r="CZ42" s="62"/>
      <c r="DA42" s="62">
        <v>42</v>
      </c>
      <c r="DB42" s="62">
        <v>4</v>
      </c>
      <c r="DC42" s="62">
        <v>1</v>
      </c>
      <c r="DE42" s="60">
        <f t="shared" ca="1" si="36"/>
        <v>6.29934233860171E-2</v>
      </c>
      <c r="DF42" s="61">
        <f t="shared" ca="1" si="37"/>
        <v>74</v>
      </c>
      <c r="DG42" s="62"/>
      <c r="DH42" s="62">
        <v>42</v>
      </c>
      <c r="DI42" s="62">
        <v>5</v>
      </c>
      <c r="DJ42" s="62">
        <v>6</v>
      </c>
    </row>
    <row r="43" spans="1:114" ht="48.95" customHeight="1" thickBot="1" x14ac:dyDescent="0.3">
      <c r="A43" s="26"/>
      <c r="B43" s="64" t="str">
        <f ca="1">B12</f>
        <v>0.772＋0.749＝</v>
      </c>
      <c r="C43" s="65"/>
      <c r="D43" s="65"/>
      <c r="E43" s="65"/>
      <c r="F43" s="65"/>
      <c r="G43" s="65"/>
      <c r="H43" s="66">
        <f ca="1">H12</f>
        <v>1.5209999999999999</v>
      </c>
      <c r="I43" s="66"/>
      <c r="J43" s="67"/>
      <c r="K43" s="9"/>
      <c r="L43" s="26"/>
      <c r="M43" s="64" t="str">
        <f ca="1">M12</f>
        <v>0.246＋0.483＝</v>
      </c>
      <c r="N43" s="65"/>
      <c r="O43" s="65"/>
      <c r="P43" s="65"/>
      <c r="Q43" s="65"/>
      <c r="R43" s="65"/>
      <c r="S43" s="66">
        <f ca="1">S12</f>
        <v>0.72899999999999998</v>
      </c>
      <c r="T43" s="66"/>
      <c r="U43" s="67"/>
      <c r="V43" s="9"/>
      <c r="AB43" s="1" t="s">
        <v>16</v>
      </c>
      <c r="AC43" s="1" t="str">
        <f t="shared" ca="1" si="40"/>
        <v>NO</v>
      </c>
      <c r="AD43" s="53">
        <f t="shared" ca="1" si="39"/>
        <v>0</v>
      </c>
      <c r="AE43" s="53">
        <f t="shared" ca="1" si="39"/>
        <v>4</v>
      </c>
      <c r="AF43" s="53">
        <f t="shared" ca="1" si="39"/>
        <v>2</v>
      </c>
      <c r="CC43" s="60"/>
      <c r="CD43" s="61"/>
      <c r="CE43" s="61"/>
      <c r="CF43" s="62"/>
      <c r="CG43" s="62"/>
      <c r="CH43" s="62"/>
      <c r="CI43" s="62"/>
      <c r="CJ43" s="60"/>
      <c r="CK43" s="61"/>
      <c r="CL43" s="62"/>
      <c r="CM43" s="62"/>
      <c r="CN43" s="62"/>
      <c r="CO43" s="62"/>
      <c r="CQ43" s="60">
        <f t="shared" ca="1" si="32"/>
        <v>1.1271450955733009E-2</v>
      </c>
      <c r="CR43" s="61">
        <f t="shared" ca="1" si="33"/>
        <v>100</v>
      </c>
      <c r="CS43" s="62"/>
      <c r="CT43" s="62">
        <v>43</v>
      </c>
      <c r="CU43" s="62">
        <v>4</v>
      </c>
      <c r="CV43" s="62">
        <v>2</v>
      </c>
      <c r="CX43" s="60">
        <f t="shared" ca="1" si="34"/>
        <v>0.45268800236776952</v>
      </c>
      <c r="CY43" s="61">
        <f t="shared" ca="1" si="35"/>
        <v>50</v>
      </c>
      <c r="CZ43" s="62"/>
      <c r="DA43" s="62">
        <v>43</v>
      </c>
      <c r="DB43" s="62">
        <v>4</v>
      </c>
      <c r="DC43" s="62">
        <v>2</v>
      </c>
      <c r="DE43" s="60">
        <f t="shared" ca="1" si="36"/>
        <v>8.0534356167763055E-2</v>
      </c>
      <c r="DF43" s="61">
        <f t="shared" ca="1" si="37"/>
        <v>71</v>
      </c>
      <c r="DG43" s="62"/>
      <c r="DH43" s="62">
        <v>43</v>
      </c>
      <c r="DI43" s="62">
        <v>5</v>
      </c>
      <c r="DJ43" s="62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17</v>
      </c>
      <c r="AC44" s="1" t="str">
        <f t="shared" ca="1" si="40"/>
        <v>NO</v>
      </c>
      <c r="AD44" s="53">
        <f t="shared" ca="1" si="39"/>
        <v>9</v>
      </c>
      <c r="AE44" s="53">
        <f t="shared" ca="1" si="39"/>
        <v>9</v>
      </c>
      <c r="AF44" s="53">
        <f t="shared" ca="1" si="39"/>
        <v>3</v>
      </c>
      <c r="CC44" s="60"/>
      <c r="CD44" s="61"/>
      <c r="CE44" s="61"/>
      <c r="CF44" s="62"/>
      <c r="CG44" s="62"/>
      <c r="CH44" s="62"/>
      <c r="CI44" s="62"/>
      <c r="CJ44" s="60"/>
      <c r="CK44" s="61"/>
      <c r="CL44" s="62"/>
      <c r="CM44" s="62"/>
      <c r="CN44" s="62"/>
      <c r="CO44" s="62"/>
      <c r="CQ44" s="60">
        <f t="shared" ca="1" si="32"/>
        <v>0.90189324483697586</v>
      </c>
      <c r="CR44" s="61">
        <f t="shared" ca="1" si="33"/>
        <v>10</v>
      </c>
      <c r="CS44" s="62"/>
      <c r="CT44" s="62">
        <v>44</v>
      </c>
      <c r="CU44" s="62">
        <v>4</v>
      </c>
      <c r="CV44" s="62">
        <v>3</v>
      </c>
      <c r="CX44" s="60">
        <f t="shared" ca="1" si="34"/>
        <v>0.23217006079598668</v>
      </c>
      <c r="CY44" s="61">
        <f t="shared" ca="1" si="35"/>
        <v>77</v>
      </c>
      <c r="CZ44" s="62"/>
      <c r="DA44" s="62">
        <v>44</v>
      </c>
      <c r="DB44" s="62">
        <v>4</v>
      </c>
      <c r="DC44" s="62">
        <v>3</v>
      </c>
      <c r="DE44" s="60">
        <f t="shared" ca="1" si="36"/>
        <v>0.27519778515729987</v>
      </c>
      <c r="DF44" s="61">
        <f t="shared" ca="1" si="37"/>
        <v>53</v>
      </c>
      <c r="DG44" s="62"/>
      <c r="DH44" s="62">
        <v>44</v>
      </c>
      <c r="DI44" s="62">
        <v>5</v>
      </c>
      <c r="DJ44" s="62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0</v>
      </c>
      <c r="F45" s="33" t="str">
        <f t="shared" ca="1" si="44"/>
        <v>.</v>
      </c>
      <c r="G45" s="34">
        <f t="shared" ca="1" si="44"/>
        <v>7</v>
      </c>
      <c r="H45" s="34">
        <f t="shared" ca="1" si="44"/>
        <v>7</v>
      </c>
      <c r="I45" s="34">
        <f t="shared" ca="1" si="44"/>
        <v>2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0</v>
      </c>
      <c r="Q45" s="33" t="str">
        <f t="shared" ca="1" si="45"/>
        <v>.</v>
      </c>
      <c r="R45" s="34">
        <f t="shared" ca="1" si="45"/>
        <v>2</v>
      </c>
      <c r="S45" s="34">
        <f t="shared" ca="1" si="45"/>
        <v>4</v>
      </c>
      <c r="T45" s="34">
        <f t="shared" ca="1" si="45"/>
        <v>6</v>
      </c>
      <c r="U45" s="35"/>
      <c r="V45" s="9"/>
      <c r="AA45" s="2" t="s">
        <v>40</v>
      </c>
      <c r="AB45" s="1" t="s">
        <v>18</v>
      </c>
      <c r="AC45" s="1" t="str">
        <f t="shared" ca="1" si="40"/>
        <v>OKC</v>
      </c>
      <c r="AD45" s="53">
        <f t="shared" ca="1" si="39"/>
        <v>9</v>
      </c>
      <c r="AE45" s="53">
        <f t="shared" ca="1" si="39"/>
        <v>5</v>
      </c>
      <c r="AF45" s="53">
        <f t="shared" ca="1" si="39"/>
        <v>0</v>
      </c>
      <c r="CC45" s="60"/>
      <c r="CD45" s="61"/>
      <c r="CE45" s="61"/>
      <c r="CF45" s="62"/>
      <c r="CG45" s="62"/>
      <c r="CH45" s="62"/>
      <c r="CI45" s="62"/>
      <c r="CJ45" s="60"/>
      <c r="CK45" s="61"/>
      <c r="CL45" s="62"/>
      <c r="CM45" s="62"/>
      <c r="CN45" s="62"/>
      <c r="CO45" s="62"/>
      <c r="CQ45" s="60">
        <f t="shared" ca="1" si="32"/>
        <v>0.82087862288406155</v>
      </c>
      <c r="CR45" s="61">
        <f t="shared" ca="1" si="33"/>
        <v>23</v>
      </c>
      <c r="CS45" s="62"/>
      <c r="CT45" s="62">
        <v>45</v>
      </c>
      <c r="CU45" s="62">
        <v>4</v>
      </c>
      <c r="CV45" s="62">
        <v>4</v>
      </c>
      <c r="CX45" s="60">
        <f t="shared" ca="1" si="34"/>
        <v>0.88934900306363596</v>
      </c>
      <c r="CY45" s="61">
        <f t="shared" ca="1" si="35"/>
        <v>10</v>
      </c>
      <c r="CZ45" s="62"/>
      <c r="DA45" s="62">
        <v>45</v>
      </c>
      <c r="DB45" s="62">
        <v>4</v>
      </c>
      <c r="DC45" s="62">
        <v>4</v>
      </c>
      <c r="DE45" s="60">
        <f t="shared" ca="1" si="36"/>
        <v>0.26822798748414423</v>
      </c>
      <c r="DF45" s="61">
        <f t="shared" ca="1" si="37"/>
        <v>55</v>
      </c>
      <c r="DG45" s="62"/>
      <c r="DH45" s="62">
        <v>45</v>
      </c>
      <c r="DI45" s="62">
        <v>5</v>
      </c>
      <c r="DJ45" s="62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7</v>
      </c>
      <c r="H46" s="41">
        <f t="shared" ca="1" si="46"/>
        <v>4</v>
      </c>
      <c r="I46" s="41">
        <f t="shared" ca="1" si="46"/>
        <v>9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4</v>
      </c>
      <c r="S46" s="41">
        <f t="shared" ca="1" si="47"/>
        <v>8</v>
      </c>
      <c r="T46" s="41">
        <f t="shared" ca="1" si="47"/>
        <v>3</v>
      </c>
      <c r="U46" s="35"/>
      <c r="V46" s="9"/>
      <c r="AA46" s="2" t="s">
        <v>41</v>
      </c>
      <c r="AB46" s="2" t="s">
        <v>19</v>
      </c>
      <c r="AC46" s="1" t="str">
        <f t="shared" ca="1" si="40"/>
        <v>NO</v>
      </c>
      <c r="AD46" s="53">
        <f t="shared" ca="1" si="39"/>
        <v>6</v>
      </c>
      <c r="AE46" s="53">
        <f t="shared" ca="1" si="39"/>
        <v>7</v>
      </c>
      <c r="AF46" s="53">
        <f t="shared" ca="1" si="39"/>
        <v>7</v>
      </c>
      <c r="CC46" s="60"/>
      <c r="CD46" s="61"/>
      <c r="CE46" s="61"/>
      <c r="CF46" s="62"/>
      <c r="CG46" s="62"/>
      <c r="CH46" s="62"/>
      <c r="CI46" s="62"/>
      <c r="CJ46" s="60"/>
      <c r="CK46" s="61"/>
      <c r="CL46" s="62"/>
      <c r="CM46" s="62"/>
      <c r="CN46" s="62"/>
      <c r="CO46" s="62"/>
      <c r="CQ46" s="60">
        <f t="shared" ca="1" si="32"/>
        <v>0.97139031393403041</v>
      </c>
      <c r="CR46" s="61">
        <f t="shared" ca="1" si="33"/>
        <v>4</v>
      </c>
      <c r="CS46" s="62"/>
      <c r="CT46" s="62">
        <v>46</v>
      </c>
      <c r="CU46" s="62">
        <v>4</v>
      </c>
      <c r="CV46" s="62">
        <v>5</v>
      </c>
      <c r="CX46" s="60">
        <f t="shared" ca="1" si="34"/>
        <v>7.1669104143668338E-2</v>
      </c>
      <c r="CY46" s="61">
        <f t="shared" ca="1" si="35"/>
        <v>95</v>
      </c>
      <c r="CZ46" s="62"/>
      <c r="DA46" s="62">
        <v>46</v>
      </c>
      <c r="DB46" s="62">
        <v>4</v>
      </c>
      <c r="DC46" s="62">
        <v>5</v>
      </c>
      <c r="DE46" s="60">
        <f t="shared" ca="1" si="36"/>
        <v>4.018191110992686E-2</v>
      </c>
      <c r="DF46" s="61">
        <f t="shared" ca="1" si="37"/>
        <v>77</v>
      </c>
      <c r="DG46" s="62"/>
      <c r="DH46" s="62">
        <v>46</v>
      </c>
      <c r="DI46" s="62">
        <v>6</v>
      </c>
      <c r="DJ46" s="62">
        <v>1</v>
      </c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1</v>
      </c>
      <c r="F47" s="55" t="str">
        <f t="shared" si="46"/>
        <v>.</v>
      </c>
      <c r="G47" s="56">
        <f t="shared" ca="1" si="46"/>
        <v>5</v>
      </c>
      <c r="H47" s="57">
        <f t="shared" ca="1" si="46"/>
        <v>2</v>
      </c>
      <c r="I47" s="57">
        <f t="shared" ca="1" si="46"/>
        <v>1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0</v>
      </c>
      <c r="Q47" s="55" t="str">
        <f t="shared" si="47"/>
        <v>.</v>
      </c>
      <c r="R47" s="56">
        <f t="shared" ca="1" si="47"/>
        <v>7</v>
      </c>
      <c r="S47" s="57">
        <f t="shared" ca="1" si="47"/>
        <v>2</v>
      </c>
      <c r="T47" s="57">
        <f t="shared" ca="1" si="47"/>
        <v>9</v>
      </c>
      <c r="U47" s="58"/>
      <c r="V47" s="9"/>
      <c r="AA47" s="2" t="s">
        <v>42</v>
      </c>
      <c r="AB47" s="2" t="s">
        <v>20</v>
      </c>
      <c r="AC47" s="1" t="str">
        <f t="shared" ca="1" si="40"/>
        <v>NO</v>
      </c>
      <c r="AD47" s="53">
        <f t="shared" ca="1" si="39"/>
        <v>9</v>
      </c>
      <c r="AE47" s="53">
        <f t="shared" ca="1" si="39"/>
        <v>4</v>
      </c>
      <c r="AF47" s="53">
        <f t="shared" ca="1" si="39"/>
        <v>4</v>
      </c>
      <c r="CC47" s="60"/>
      <c r="CD47" s="61"/>
      <c r="CE47" s="61"/>
      <c r="CF47" s="62"/>
      <c r="CG47" s="62"/>
      <c r="CH47" s="62"/>
      <c r="CI47" s="62"/>
      <c r="CJ47" s="60"/>
      <c r="CK47" s="61"/>
      <c r="CL47" s="62"/>
      <c r="CM47" s="62"/>
      <c r="CN47" s="62"/>
      <c r="CO47" s="62"/>
      <c r="CQ47" s="60">
        <f t="shared" ca="1" si="32"/>
        <v>0.83245512042486292</v>
      </c>
      <c r="CR47" s="61">
        <f t="shared" ca="1" si="33"/>
        <v>20</v>
      </c>
      <c r="CS47" s="62"/>
      <c r="CT47" s="62">
        <v>47</v>
      </c>
      <c r="CU47" s="62">
        <v>4</v>
      </c>
      <c r="CV47" s="62">
        <v>6</v>
      </c>
      <c r="CX47" s="60">
        <f t="shared" ca="1" si="34"/>
        <v>0.6955090094052121</v>
      </c>
      <c r="CY47" s="61">
        <f t="shared" ca="1" si="35"/>
        <v>22</v>
      </c>
      <c r="CZ47" s="62"/>
      <c r="DA47" s="62">
        <v>47</v>
      </c>
      <c r="DB47" s="62">
        <v>4</v>
      </c>
      <c r="DC47" s="62">
        <v>6</v>
      </c>
      <c r="DE47" s="60">
        <f t="shared" ca="1" si="36"/>
        <v>3.7962458653416631E-2</v>
      </c>
      <c r="DF47" s="61">
        <f t="shared" ca="1" si="37"/>
        <v>78</v>
      </c>
      <c r="DG47" s="62"/>
      <c r="DH47" s="62">
        <v>47</v>
      </c>
      <c r="DI47" s="62">
        <v>6</v>
      </c>
      <c r="DJ47" s="62">
        <v>2</v>
      </c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0"/>
      <c r="CD48" s="61"/>
      <c r="CE48" s="61"/>
      <c r="CF48" s="62"/>
      <c r="CG48" s="62"/>
      <c r="CH48" s="62"/>
      <c r="CI48" s="62"/>
      <c r="CJ48" s="60"/>
      <c r="CK48" s="61"/>
      <c r="CL48" s="62"/>
      <c r="CM48" s="62"/>
      <c r="CN48" s="62"/>
      <c r="CO48" s="62"/>
      <c r="CQ48" s="60">
        <f t="shared" ca="1" si="32"/>
        <v>7.0577420202762142E-2</v>
      </c>
      <c r="CR48" s="61">
        <f t="shared" ca="1" si="33"/>
        <v>94</v>
      </c>
      <c r="CS48" s="62"/>
      <c r="CT48" s="62">
        <v>48</v>
      </c>
      <c r="CU48" s="62">
        <v>4</v>
      </c>
      <c r="CV48" s="62">
        <v>7</v>
      </c>
      <c r="CX48" s="60">
        <f t="shared" ca="1" si="34"/>
        <v>0.2093145070436695</v>
      </c>
      <c r="CY48" s="61">
        <f t="shared" ca="1" si="35"/>
        <v>79</v>
      </c>
      <c r="CZ48" s="62"/>
      <c r="DA48" s="62">
        <v>48</v>
      </c>
      <c r="DB48" s="62">
        <v>4</v>
      </c>
      <c r="DC48" s="62">
        <v>7</v>
      </c>
      <c r="DE48" s="60">
        <f t="shared" ca="1" si="36"/>
        <v>0.2599316441833166</v>
      </c>
      <c r="DF48" s="61">
        <f t="shared" ca="1" si="37"/>
        <v>56</v>
      </c>
      <c r="DG48" s="62"/>
      <c r="DH48" s="62">
        <v>48</v>
      </c>
      <c r="DI48" s="62">
        <v>6</v>
      </c>
      <c r="DJ48" s="62">
        <v>3</v>
      </c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0"/>
      <c r="CD49" s="61"/>
      <c r="CE49" s="61"/>
      <c r="CF49" s="62"/>
      <c r="CG49" s="62"/>
      <c r="CH49" s="62"/>
      <c r="CI49" s="62"/>
      <c r="CJ49" s="60"/>
      <c r="CK49" s="61"/>
      <c r="CL49" s="62"/>
      <c r="CM49" s="62"/>
      <c r="CN49" s="62"/>
      <c r="CO49" s="62"/>
      <c r="CQ49" s="60">
        <f t="shared" ca="1" si="32"/>
        <v>0.60742855738010959</v>
      </c>
      <c r="CR49" s="61">
        <f t="shared" ca="1" si="33"/>
        <v>50</v>
      </c>
      <c r="CS49" s="62"/>
      <c r="CT49" s="62">
        <v>49</v>
      </c>
      <c r="CU49" s="62">
        <v>4</v>
      </c>
      <c r="CV49" s="62">
        <v>8</v>
      </c>
      <c r="CX49" s="60">
        <f t="shared" ca="1" si="34"/>
        <v>0.56322901462268304</v>
      </c>
      <c r="CY49" s="61">
        <f t="shared" ca="1" si="35"/>
        <v>36</v>
      </c>
      <c r="CZ49" s="62"/>
      <c r="DA49" s="62">
        <v>49</v>
      </c>
      <c r="DB49" s="62">
        <v>4</v>
      </c>
      <c r="DC49" s="62">
        <v>8</v>
      </c>
      <c r="DE49" s="60">
        <f t="shared" ca="1" si="36"/>
        <v>0.59694837874655837</v>
      </c>
      <c r="DF49" s="61">
        <f t="shared" ca="1" si="37"/>
        <v>24</v>
      </c>
      <c r="DG49" s="62"/>
      <c r="DH49" s="62">
        <v>49</v>
      </c>
      <c r="DI49" s="62">
        <v>6</v>
      </c>
      <c r="DJ49" s="62">
        <v>4</v>
      </c>
    </row>
    <row r="50" spans="1:114" ht="48.95" customHeight="1" thickBot="1" x14ac:dyDescent="0.3">
      <c r="A50" s="26"/>
      <c r="B50" s="64" t="str">
        <f ca="1">B19</f>
        <v>0.488＋0.885＝</v>
      </c>
      <c r="C50" s="65"/>
      <c r="D50" s="65"/>
      <c r="E50" s="65"/>
      <c r="F50" s="65"/>
      <c r="G50" s="65"/>
      <c r="H50" s="66">
        <f ca="1">H19</f>
        <v>1.373</v>
      </c>
      <c r="I50" s="66"/>
      <c r="J50" s="67"/>
      <c r="K50" s="9"/>
      <c r="L50" s="26"/>
      <c r="M50" s="64" t="str">
        <f ca="1">M19</f>
        <v>0.458＋0.011＝</v>
      </c>
      <c r="N50" s="65"/>
      <c r="O50" s="65"/>
      <c r="P50" s="65"/>
      <c r="Q50" s="65"/>
      <c r="R50" s="65"/>
      <c r="S50" s="66">
        <f ca="1">S19</f>
        <v>0.46899999999999997</v>
      </c>
      <c r="T50" s="66"/>
      <c r="U50" s="67"/>
      <c r="V50" s="9"/>
      <c r="CC50" s="60"/>
      <c r="CD50" s="61"/>
      <c r="CE50" s="61"/>
      <c r="CF50" s="62"/>
      <c r="CG50" s="62"/>
      <c r="CH50" s="62"/>
      <c r="CI50" s="62"/>
      <c r="CJ50" s="60"/>
      <c r="CK50" s="61"/>
      <c r="CL50" s="62"/>
      <c r="CM50" s="62"/>
      <c r="CN50" s="62"/>
      <c r="CO50" s="62"/>
      <c r="CQ50" s="60">
        <f t="shared" ca="1" si="32"/>
        <v>0.34031015481788229</v>
      </c>
      <c r="CR50" s="61">
        <f t="shared" ca="1" si="33"/>
        <v>70</v>
      </c>
      <c r="CS50" s="62"/>
      <c r="CT50" s="62">
        <v>50</v>
      </c>
      <c r="CU50" s="62">
        <v>4</v>
      </c>
      <c r="CV50" s="62">
        <v>9</v>
      </c>
      <c r="CX50" s="60">
        <f t="shared" ca="1" si="34"/>
        <v>0.50755461480427511</v>
      </c>
      <c r="CY50" s="61">
        <f t="shared" ca="1" si="35"/>
        <v>43</v>
      </c>
      <c r="CZ50" s="62"/>
      <c r="DA50" s="62">
        <v>50</v>
      </c>
      <c r="DB50" s="62">
        <v>4</v>
      </c>
      <c r="DC50" s="62">
        <v>9</v>
      </c>
      <c r="DE50" s="60">
        <f t="shared" ca="1" si="36"/>
        <v>0.37098198142719951</v>
      </c>
      <c r="DF50" s="61">
        <f t="shared" ca="1" si="37"/>
        <v>41</v>
      </c>
      <c r="DG50" s="62"/>
      <c r="DH50" s="62">
        <v>50</v>
      </c>
      <c r="DI50" s="62">
        <v>6</v>
      </c>
      <c r="DJ50" s="62">
        <v>5</v>
      </c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0"/>
      <c r="CD51" s="61"/>
      <c r="CE51" s="61"/>
      <c r="CF51" s="62"/>
      <c r="CG51" s="62"/>
      <c r="CH51" s="62"/>
      <c r="CI51" s="62"/>
      <c r="CJ51" s="60"/>
      <c r="CK51" s="61"/>
      <c r="CL51" s="62"/>
      <c r="CM51" s="62"/>
      <c r="CN51" s="62"/>
      <c r="CO51" s="62"/>
      <c r="CQ51" s="60">
        <f t="shared" ca="1" si="32"/>
        <v>8.7114499119278044E-2</v>
      </c>
      <c r="CR51" s="61">
        <f t="shared" ca="1" si="33"/>
        <v>93</v>
      </c>
      <c r="CS51" s="62"/>
      <c r="CT51" s="62">
        <v>51</v>
      </c>
      <c r="CU51" s="62">
        <v>5</v>
      </c>
      <c r="CV51" s="62">
        <v>0</v>
      </c>
      <c r="CX51" s="60">
        <f t="shared" ca="1" si="34"/>
        <v>0.59051101578389831</v>
      </c>
      <c r="CY51" s="61">
        <f t="shared" ca="1" si="35"/>
        <v>31</v>
      </c>
      <c r="CZ51" s="62"/>
      <c r="DA51" s="62">
        <v>51</v>
      </c>
      <c r="DB51" s="62">
        <v>5</v>
      </c>
      <c r="DC51" s="62">
        <v>0</v>
      </c>
      <c r="DE51" s="60">
        <f t="shared" ca="1" si="36"/>
        <v>7.1644999373558838E-2</v>
      </c>
      <c r="DF51" s="61">
        <f t="shared" ca="1" si="37"/>
        <v>73</v>
      </c>
      <c r="DG51" s="62"/>
      <c r="DH51" s="62">
        <v>51</v>
      </c>
      <c r="DI51" s="62">
        <v>6</v>
      </c>
      <c r="DJ51" s="62">
        <v>6</v>
      </c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0</v>
      </c>
      <c r="F52" s="33" t="str">
        <f t="shared" ca="1" si="48"/>
        <v>.</v>
      </c>
      <c r="G52" s="34">
        <f t="shared" ca="1" si="48"/>
        <v>4</v>
      </c>
      <c r="H52" s="34">
        <f t="shared" ca="1" si="48"/>
        <v>8</v>
      </c>
      <c r="I52" s="34">
        <f t="shared" ca="1" si="48"/>
        <v>8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0</v>
      </c>
      <c r="Q52" s="33" t="str">
        <f t="shared" ca="1" si="49"/>
        <v>.</v>
      </c>
      <c r="R52" s="34">
        <f t="shared" ca="1" si="49"/>
        <v>4</v>
      </c>
      <c r="S52" s="34">
        <f t="shared" ca="1" si="49"/>
        <v>5</v>
      </c>
      <c r="T52" s="34">
        <f t="shared" ca="1" si="49"/>
        <v>8</v>
      </c>
      <c r="U52" s="35"/>
      <c r="V52" s="9"/>
      <c r="CC52" s="60"/>
      <c r="CD52" s="61"/>
      <c r="CE52" s="61"/>
      <c r="CF52" s="62"/>
      <c r="CG52" s="62"/>
      <c r="CH52" s="62"/>
      <c r="CI52" s="62"/>
      <c r="CJ52" s="60"/>
      <c r="CK52" s="61"/>
      <c r="CL52" s="62"/>
      <c r="CM52" s="62"/>
      <c r="CN52" s="62"/>
      <c r="CO52" s="62"/>
      <c r="CQ52" s="60">
        <f t="shared" ca="1" si="32"/>
        <v>0.52437162710053098</v>
      </c>
      <c r="CR52" s="61">
        <f t="shared" ca="1" si="33"/>
        <v>56</v>
      </c>
      <c r="CS52" s="62"/>
      <c r="CT52" s="62">
        <v>52</v>
      </c>
      <c r="CU52" s="62">
        <v>5</v>
      </c>
      <c r="CV52" s="62">
        <v>1</v>
      </c>
      <c r="CX52" s="60">
        <f t="shared" ca="1" si="34"/>
        <v>0.17999995163306437</v>
      </c>
      <c r="CY52" s="61">
        <f t="shared" ca="1" si="35"/>
        <v>83</v>
      </c>
      <c r="CZ52" s="62"/>
      <c r="DA52" s="62">
        <v>52</v>
      </c>
      <c r="DB52" s="62">
        <v>5</v>
      </c>
      <c r="DC52" s="62">
        <v>1</v>
      </c>
      <c r="DE52" s="60">
        <f t="shared" ca="1" si="36"/>
        <v>0.38513386989286968</v>
      </c>
      <c r="DF52" s="61">
        <f t="shared" ca="1" si="37"/>
        <v>40</v>
      </c>
      <c r="DG52" s="62"/>
      <c r="DH52" s="62">
        <v>52</v>
      </c>
      <c r="DI52" s="62">
        <v>6</v>
      </c>
      <c r="DJ52" s="62">
        <v>7</v>
      </c>
    </row>
    <row r="53" spans="1:114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8</v>
      </c>
      <c r="H53" s="41">
        <f t="shared" ca="1" si="50"/>
        <v>8</v>
      </c>
      <c r="I53" s="41">
        <f t="shared" ca="1" si="50"/>
        <v>5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0</v>
      </c>
      <c r="S53" s="41">
        <f t="shared" ca="1" si="51"/>
        <v>1</v>
      </c>
      <c r="T53" s="41">
        <f t="shared" ca="1" si="51"/>
        <v>1</v>
      </c>
      <c r="U53" s="35"/>
      <c r="V53" s="9"/>
      <c r="CC53" s="60"/>
      <c r="CD53" s="61"/>
      <c r="CE53" s="61"/>
      <c r="CF53" s="62"/>
      <c r="CG53" s="62"/>
      <c r="CH53" s="62"/>
      <c r="CI53" s="62"/>
      <c r="CJ53" s="60"/>
      <c r="CK53" s="61"/>
      <c r="CL53" s="62"/>
      <c r="CM53" s="62"/>
      <c r="CN53" s="62"/>
      <c r="CO53" s="62"/>
      <c r="CQ53" s="60">
        <f t="shared" ca="1" si="32"/>
        <v>0.32760142756022492</v>
      </c>
      <c r="CR53" s="61">
        <f t="shared" ca="1" si="33"/>
        <v>71</v>
      </c>
      <c r="CS53" s="62"/>
      <c r="CT53" s="62">
        <v>53</v>
      </c>
      <c r="CU53" s="62">
        <v>5</v>
      </c>
      <c r="CV53" s="62">
        <v>2</v>
      </c>
      <c r="CX53" s="60">
        <f t="shared" ca="1" si="34"/>
        <v>0.93929141756202561</v>
      </c>
      <c r="CY53" s="61">
        <f t="shared" ca="1" si="35"/>
        <v>6</v>
      </c>
      <c r="CZ53" s="62"/>
      <c r="DA53" s="62">
        <v>53</v>
      </c>
      <c r="DB53" s="62">
        <v>5</v>
      </c>
      <c r="DC53" s="62">
        <v>2</v>
      </c>
      <c r="DE53" s="60">
        <f t="shared" ca="1" si="36"/>
        <v>0.99555181993193032</v>
      </c>
      <c r="DF53" s="61">
        <f t="shared" ca="1" si="37"/>
        <v>1</v>
      </c>
      <c r="DG53" s="62"/>
      <c r="DH53" s="62">
        <v>53</v>
      </c>
      <c r="DI53" s="62">
        <v>6</v>
      </c>
      <c r="DJ53" s="62">
        <v>8</v>
      </c>
    </row>
    <row r="54" spans="1:114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1</v>
      </c>
      <c r="F54" s="55" t="str">
        <f t="shared" si="50"/>
        <v>.</v>
      </c>
      <c r="G54" s="56">
        <f t="shared" ca="1" si="50"/>
        <v>3</v>
      </c>
      <c r="H54" s="57">
        <f t="shared" ca="1" si="50"/>
        <v>7</v>
      </c>
      <c r="I54" s="57">
        <f t="shared" ca="1" si="50"/>
        <v>3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0</v>
      </c>
      <c r="Q54" s="55" t="str">
        <f t="shared" si="51"/>
        <v>.</v>
      </c>
      <c r="R54" s="56">
        <f t="shared" ca="1" si="51"/>
        <v>4</v>
      </c>
      <c r="S54" s="57">
        <f t="shared" ca="1" si="51"/>
        <v>6</v>
      </c>
      <c r="T54" s="57">
        <f t="shared" ca="1" si="51"/>
        <v>9</v>
      </c>
      <c r="U54" s="58"/>
      <c r="V54" s="9"/>
      <c r="CC54" s="60"/>
      <c r="CD54" s="61"/>
      <c r="CE54" s="61"/>
      <c r="CF54" s="62"/>
      <c r="CG54" s="62"/>
      <c r="CH54" s="62"/>
      <c r="CI54" s="62"/>
      <c r="CJ54" s="60"/>
      <c r="CK54" s="61"/>
      <c r="CL54" s="62"/>
      <c r="CM54" s="62"/>
      <c r="CN54" s="62"/>
      <c r="CO54" s="62"/>
      <c r="CQ54" s="60">
        <f t="shared" ca="1" si="32"/>
        <v>0.47139870317653332</v>
      </c>
      <c r="CR54" s="61">
        <f t="shared" ca="1" si="33"/>
        <v>59</v>
      </c>
      <c r="CS54" s="62"/>
      <c r="CT54" s="62">
        <v>54</v>
      </c>
      <c r="CU54" s="62">
        <v>5</v>
      </c>
      <c r="CV54" s="62">
        <v>3</v>
      </c>
      <c r="CX54" s="60">
        <f t="shared" ca="1" si="34"/>
        <v>0.68985935376794116</v>
      </c>
      <c r="CY54" s="61">
        <f t="shared" ca="1" si="35"/>
        <v>23</v>
      </c>
      <c r="CZ54" s="62"/>
      <c r="DA54" s="62">
        <v>54</v>
      </c>
      <c r="DB54" s="62">
        <v>5</v>
      </c>
      <c r="DC54" s="62">
        <v>3</v>
      </c>
      <c r="DE54" s="60">
        <f t="shared" ca="1" si="36"/>
        <v>0.81566270390543361</v>
      </c>
      <c r="DF54" s="61">
        <f t="shared" ca="1" si="37"/>
        <v>15</v>
      </c>
      <c r="DG54" s="62"/>
      <c r="DH54" s="62">
        <v>54</v>
      </c>
      <c r="DI54" s="62">
        <v>6</v>
      </c>
      <c r="DJ54" s="62">
        <v>9</v>
      </c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0"/>
      <c r="CD55" s="61"/>
      <c r="CE55" s="61"/>
      <c r="CF55" s="62"/>
      <c r="CG55" s="62"/>
      <c r="CH55" s="62"/>
      <c r="CI55" s="62"/>
      <c r="CJ55" s="60"/>
      <c r="CK55" s="61"/>
      <c r="CL55" s="62"/>
      <c r="CM55" s="62"/>
      <c r="CN55" s="62"/>
      <c r="CO55" s="62"/>
      <c r="CQ55" s="60">
        <f t="shared" ca="1" si="32"/>
        <v>0.95071783511284769</v>
      </c>
      <c r="CR55" s="61">
        <f t="shared" ca="1" si="33"/>
        <v>6</v>
      </c>
      <c r="CS55" s="62"/>
      <c r="CT55" s="62">
        <v>55</v>
      </c>
      <c r="CU55" s="62">
        <v>5</v>
      </c>
      <c r="CV55" s="62">
        <v>4</v>
      </c>
      <c r="CX55" s="60">
        <f t="shared" ca="1" si="34"/>
        <v>0.92674380939485701</v>
      </c>
      <c r="CY55" s="61">
        <f t="shared" ca="1" si="35"/>
        <v>7</v>
      </c>
      <c r="CZ55" s="62"/>
      <c r="DA55" s="62">
        <v>55</v>
      </c>
      <c r="DB55" s="62">
        <v>5</v>
      </c>
      <c r="DC55" s="62">
        <v>4</v>
      </c>
      <c r="DE55" s="60">
        <f t="shared" ca="1" si="36"/>
        <v>0.18538975806379276</v>
      </c>
      <c r="DF55" s="61">
        <f t="shared" ca="1" si="37"/>
        <v>62</v>
      </c>
      <c r="DG55" s="62"/>
      <c r="DH55" s="62">
        <v>55</v>
      </c>
      <c r="DI55" s="62">
        <v>7</v>
      </c>
      <c r="DJ55" s="62">
        <v>1</v>
      </c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0"/>
      <c r="CD56" s="61"/>
      <c r="CE56" s="61"/>
      <c r="CF56" s="62"/>
      <c r="CG56" s="62"/>
      <c r="CH56" s="62"/>
      <c r="CI56" s="62"/>
      <c r="CJ56" s="60"/>
      <c r="CK56" s="61"/>
      <c r="CL56" s="62"/>
      <c r="CM56" s="62"/>
      <c r="CN56" s="62"/>
      <c r="CO56" s="62"/>
      <c r="CQ56" s="60">
        <f t="shared" ca="1" si="32"/>
        <v>0.32285306136164782</v>
      </c>
      <c r="CR56" s="61">
        <f t="shared" ca="1" si="33"/>
        <v>72</v>
      </c>
      <c r="CS56" s="62"/>
      <c r="CT56" s="62">
        <v>56</v>
      </c>
      <c r="CU56" s="62">
        <v>5</v>
      </c>
      <c r="CV56" s="62">
        <v>5</v>
      </c>
      <c r="CX56" s="60">
        <f t="shared" ca="1" si="34"/>
        <v>0.39913457776443506</v>
      </c>
      <c r="CY56" s="61">
        <f t="shared" ca="1" si="35"/>
        <v>56</v>
      </c>
      <c r="CZ56" s="62"/>
      <c r="DA56" s="62">
        <v>56</v>
      </c>
      <c r="DB56" s="62">
        <v>5</v>
      </c>
      <c r="DC56" s="62">
        <v>5</v>
      </c>
      <c r="DE56" s="60">
        <f t="shared" ca="1" si="36"/>
        <v>0.86129173739679155</v>
      </c>
      <c r="DF56" s="61">
        <f t="shared" ca="1" si="37"/>
        <v>12</v>
      </c>
      <c r="DG56" s="62"/>
      <c r="DH56" s="62">
        <v>56</v>
      </c>
      <c r="DI56" s="62">
        <v>7</v>
      </c>
      <c r="DJ56" s="62">
        <v>2</v>
      </c>
    </row>
    <row r="57" spans="1:114" ht="48.95" customHeight="1" thickBot="1" x14ac:dyDescent="0.3">
      <c r="A57" s="26"/>
      <c r="B57" s="64" t="str">
        <f ca="1">B26</f>
        <v>0.269＋0.314＝</v>
      </c>
      <c r="C57" s="65"/>
      <c r="D57" s="65"/>
      <c r="E57" s="65"/>
      <c r="F57" s="65"/>
      <c r="G57" s="65"/>
      <c r="H57" s="66">
        <f ca="1">H26</f>
        <v>0.58299999999999996</v>
      </c>
      <c r="I57" s="66"/>
      <c r="J57" s="67"/>
      <c r="K57" s="9"/>
      <c r="L57" s="26"/>
      <c r="M57" s="64" t="str">
        <f ca="1">M26</f>
        <v>0.885＋0.157＝</v>
      </c>
      <c r="N57" s="65"/>
      <c r="O57" s="65"/>
      <c r="P57" s="65"/>
      <c r="Q57" s="65"/>
      <c r="R57" s="65"/>
      <c r="S57" s="66">
        <f ca="1">S26</f>
        <v>1.042</v>
      </c>
      <c r="T57" s="66"/>
      <c r="U57" s="67"/>
      <c r="V57" s="9"/>
      <c r="CC57" s="60"/>
      <c r="CD57" s="61"/>
      <c r="CE57" s="61"/>
      <c r="CF57" s="62"/>
      <c r="CG57" s="62"/>
      <c r="CH57" s="62"/>
      <c r="CI57" s="62"/>
      <c r="CJ57" s="60"/>
      <c r="CK57" s="61"/>
      <c r="CL57" s="62"/>
      <c r="CM57" s="62"/>
      <c r="CN57" s="62"/>
      <c r="CO57" s="62"/>
      <c r="CQ57" s="60">
        <f t="shared" ca="1" si="32"/>
        <v>0.43240279898736333</v>
      </c>
      <c r="CR57" s="61">
        <f t="shared" ca="1" si="33"/>
        <v>63</v>
      </c>
      <c r="CS57" s="62"/>
      <c r="CT57" s="62">
        <v>57</v>
      </c>
      <c r="CU57" s="62">
        <v>5</v>
      </c>
      <c r="CV57" s="62">
        <v>6</v>
      </c>
      <c r="CX57" s="60">
        <f t="shared" ca="1" si="34"/>
        <v>0.28471633913944894</v>
      </c>
      <c r="CY57" s="61">
        <f t="shared" ca="1" si="35"/>
        <v>74</v>
      </c>
      <c r="CZ57" s="62"/>
      <c r="DA57" s="62">
        <v>57</v>
      </c>
      <c r="DB57" s="62">
        <v>5</v>
      </c>
      <c r="DC57" s="62">
        <v>6</v>
      </c>
      <c r="DE57" s="60">
        <f t="shared" ca="1" si="36"/>
        <v>1.1180980949110353E-4</v>
      </c>
      <c r="DF57" s="61">
        <f t="shared" ca="1" si="37"/>
        <v>81</v>
      </c>
      <c r="DG57" s="62"/>
      <c r="DH57" s="62">
        <v>57</v>
      </c>
      <c r="DI57" s="62">
        <v>7</v>
      </c>
      <c r="DJ57" s="62">
        <v>3</v>
      </c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0"/>
      <c r="CD58" s="61"/>
      <c r="CE58" s="61"/>
      <c r="CF58" s="62"/>
      <c r="CG58" s="62"/>
      <c r="CH58" s="62"/>
      <c r="CI58" s="62"/>
      <c r="CJ58" s="60"/>
      <c r="CK58" s="61"/>
      <c r="CL58" s="62"/>
      <c r="CM58" s="62"/>
      <c r="CN58" s="62"/>
      <c r="CO58" s="62"/>
      <c r="CQ58" s="60">
        <f t="shared" ca="1" si="32"/>
        <v>0.86573957130083357</v>
      </c>
      <c r="CR58" s="61">
        <f t="shared" ca="1" si="33"/>
        <v>14</v>
      </c>
      <c r="CS58" s="62"/>
      <c r="CT58" s="62">
        <v>58</v>
      </c>
      <c r="CU58" s="62">
        <v>5</v>
      </c>
      <c r="CV58" s="62">
        <v>7</v>
      </c>
      <c r="CX58" s="60">
        <f t="shared" ca="1" si="34"/>
        <v>0.75524301720461295</v>
      </c>
      <c r="CY58" s="61">
        <f t="shared" ca="1" si="35"/>
        <v>18</v>
      </c>
      <c r="CZ58" s="62"/>
      <c r="DA58" s="62">
        <v>58</v>
      </c>
      <c r="DB58" s="62">
        <v>5</v>
      </c>
      <c r="DC58" s="62">
        <v>7</v>
      </c>
      <c r="DE58" s="60">
        <f t="shared" ca="1" si="36"/>
        <v>0.82516500971667683</v>
      </c>
      <c r="DF58" s="61">
        <f t="shared" ca="1" si="37"/>
        <v>14</v>
      </c>
      <c r="DG58" s="62"/>
      <c r="DH58" s="62">
        <v>58</v>
      </c>
      <c r="DI58" s="62">
        <v>7</v>
      </c>
      <c r="DJ58" s="62">
        <v>4</v>
      </c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0</v>
      </c>
      <c r="F59" s="33" t="str">
        <f t="shared" ca="1" si="52"/>
        <v>.</v>
      </c>
      <c r="G59" s="34">
        <f t="shared" ca="1" si="52"/>
        <v>2</v>
      </c>
      <c r="H59" s="34">
        <f t="shared" ca="1" si="52"/>
        <v>6</v>
      </c>
      <c r="I59" s="34">
        <f t="shared" ca="1" si="52"/>
        <v>9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0</v>
      </c>
      <c r="Q59" s="33" t="str">
        <f t="shared" ca="1" si="53"/>
        <v>.</v>
      </c>
      <c r="R59" s="34">
        <f t="shared" ca="1" si="53"/>
        <v>8</v>
      </c>
      <c r="S59" s="34">
        <f t="shared" ca="1" si="53"/>
        <v>8</v>
      </c>
      <c r="T59" s="34">
        <f t="shared" ca="1" si="53"/>
        <v>5</v>
      </c>
      <c r="U59" s="35"/>
      <c r="V59" s="9"/>
      <c r="CC59" s="60"/>
      <c r="CD59" s="61"/>
      <c r="CE59" s="61"/>
      <c r="CF59" s="62"/>
      <c r="CG59" s="62"/>
      <c r="CH59" s="62"/>
      <c r="CI59" s="62"/>
      <c r="CJ59" s="60"/>
      <c r="CK59" s="61"/>
      <c r="CL59" s="62"/>
      <c r="CM59" s="62"/>
      <c r="CN59" s="62"/>
      <c r="CO59" s="62"/>
      <c r="CQ59" s="60">
        <f t="shared" ca="1" si="32"/>
        <v>0.8356095159850796</v>
      </c>
      <c r="CR59" s="61">
        <f t="shared" ca="1" si="33"/>
        <v>18</v>
      </c>
      <c r="CS59" s="62"/>
      <c r="CT59" s="62">
        <v>59</v>
      </c>
      <c r="CU59" s="62">
        <v>5</v>
      </c>
      <c r="CV59" s="62">
        <v>8</v>
      </c>
      <c r="CX59" s="60">
        <f t="shared" ca="1" si="34"/>
        <v>0.20599980139792651</v>
      </c>
      <c r="CY59" s="61">
        <f t="shared" ca="1" si="35"/>
        <v>80</v>
      </c>
      <c r="CZ59" s="62"/>
      <c r="DA59" s="62">
        <v>59</v>
      </c>
      <c r="DB59" s="62">
        <v>5</v>
      </c>
      <c r="DC59" s="62">
        <v>8</v>
      </c>
      <c r="DE59" s="60">
        <f t="shared" ca="1" si="36"/>
        <v>2.4372002761203548E-2</v>
      </c>
      <c r="DF59" s="61">
        <f t="shared" ca="1" si="37"/>
        <v>79</v>
      </c>
      <c r="DG59" s="62"/>
      <c r="DH59" s="62">
        <v>59</v>
      </c>
      <c r="DI59" s="62">
        <v>7</v>
      </c>
      <c r="DJ59" s="62">
        <v>5</v>
      </c>
    </row>
    <row r="60" spans="1:114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3</v>
      </c>
      <c r="H60" s="41">
        <f t="shared" ca="1" si="54"/>
        <v>1</v>
      </c>
      <c r="I60" s="41">
        <f t="shared" ca="1" si="54"/>
        <v>4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1</v>
      </c>
      <c r="S60" s="41">
        <f t="shared" ca="1" si="55"/>
        <v>5</v>
      </c>
      <c r="T60" s="41">
        <f t="shared" ca="1" si="55"/>
        <v>7</v>
      </c>
      <c r="U60" s="35"/>
      <c r="V60" s="9"/>
      <c r="CC60" s="60"/>
      <c r="CD60" s="61"/>
      <c r="CE60" s="61"/>
      <c r="CF60" s="62"/>
      <c r="CG60" s="62"/>
      <c r="CH60" s="62"/>
      <c r="CI60" s="62"/>
      <c r="CJ60" s="60"/>
      <c r="CK60" s="61"/>
      <c r="CL60" s="62"/>
      <c r="CM60" s="62"/>
      <c r="CN60" s="62"/>
      <c r="CO60" s="62"/>
      <c r="CQ60" s="60">
        <f t="shared" ca="1" si="32"/>
        <v>0.41325232906048293</v>
      </c>
      <c r="CR60" s="61">
        <f t="shared" ca="1" si="33"/>
        <v>67</v>
      </c>
      <c r="CS60" s="62"/>
      <c r="CT60" s="62">
        <v>60</v>
      </c>
      <c r="CU60" s="62">
        <v>5</v>
      </c>
      <c r="CV60" s="62">
        <v>9</v>
      </c>
      <c r="CX60" s="60">
        <f t="shared" ca="1" si="34"/>
        <v>0.3716600054854452</v>
      </c>
      <c r="CY60" s="61">
        <f t="shared" ca="1" si="35"/>
        <v>61</v>
      </c>
      <c r="CZ60" s="62"/>
      <c r="DA60" s="62">
        <v>60</v>
      </c>
      <c r="DB60" s="62">
        <v>5</v>
      </c>
      <c r="DC60" s="62">
        <v>9</v>
      </c>
      <c r="DE60" s="60">
        <f t="shared" ca="1" si="36"/>
        <v>0.16323411095410501</v>
      </c>
      <c r="DF60" s="61">
        <f t="shared" ca="1" si="37"/>
        <v>63</v>
      </c>
      <c r="DG60" s="62"/>
      <c r="DH60" s="62">
        <v>60</v>
      </c>
      <c r="DI60" s="62">
        <v>7</v>
      </c>
      <c r="DJ60" s="62">
        <v>6</v>
      </c>
    </row>
    <row r="61" spans="1:114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0</v>
      </c>
      <c r="F61" s="55" t="str">
        <f t="shared" si="54"/>
        <v>.</v>
      </c>
      <c r="G61" s="56">
        <f t="shared" ca="1" si="54"/>
        <v>5</v>
      </c>
      <c r="H61" s="57">
        <f t="shared" ca="1" si="54"/>
        <v>8</v>
      </c>
      <c r="I61" s="57">
        <f t="shared" ca="1" si="54"/>
        <v>3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1</v>
      </c>
      <c r="Q61" s="55" t="str">
        <f t="shared" si="55"/>
        <v>.</v>
      </c>
      <c r="R61" s="56">
        <f t="shared" ca="1" si="55"/>
        <v>0</v>
      </c>
      <c r="S61" s="57">
        <f t="shared" ca="1" si="55"/>
        <v>4</v>
      </c>
      <c r="T61" s="57">
        <f t="shared" ca="1" si="55"/>
        <v>2</v>
      </c>
      <c r="U61" s="58"/>
      <c r="V61" s="9"/>
      <c r="CC61" s="60"/>
      <c r="CD61" s="61"/>
      <c r="CE61" s="61"/>
      <c r="CF61" s="62"/>
      <c r="CG61" s="62"/>
      <c r="CH61" s="62"/>
      <c r="CI61" s="62"/>
      <c r="CJ61" s="60"/>
      <c r="CK61" s="61"/>
      <c r="CL61" s="62"/>
      <c r="CM61" s="62"/>
      <c r="CN61" s="62"/>
      <c r="CO61" s="62"/>
      <c r="CQ61" s="60">
        <f t="shared" ca="1" si="32"/>
        <v>8.9041427524784722E-2</v>
      </c>
      <c r="CR61" s="61">
        <f t="shared" ca="1" si="33"/>
        <v>92</v>
      </c>
      <c r="CS61" s="62"/>
      <c r="CT61" s="62">
        <v>61</v>
      </c>
      <c r="CU61" s="62">
        <v>6</v>
      </c>
      <c r="CV61" s="62">
        <v>0</v>
      </c>
      <c r="CX61" s="60">
        <f t="shared" ca="1" si="34"/>
        <v>0.50634844430269066</v>
      </c>
      <c r="CY61" s="61">
        <f t="shared" ca="1" si="35"/>
        <v>44</v>
      </c>
      <c r="CZ61" s="62"/>
      <c r="DA61" s="62">
        <v>61</v>
      </c>
      <c r="DB61" s="62">
        <v>6</v>
      </c>
      <c r="DC61" s="62">
        <v>0</v>
      </c>
      <c r="DE61" s="60">
        <f t="shared" ca="1" si="36"/>
        <v>0.33799953354708712</v>
      </c>
      <c r="DF61" s="61">
        <f t="shared" ca="1" si="37"/>
        <v>46</v>
      </c>
      <c r="DG61" s="62"/>
      <c r="DH61" s="62">
        <v>61</v>
      </c>
      <c r="DI61" s="62">
        <v>7</v>
      </c>
      <c r="DJ61" s="62">
        <v>7</v>
      </c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0"/>
      <c r="CD62" s="61"/>
      <c r="CE62" s="61"/>
      <c r="CF62" s="62"/>
      <c r="CG62" s="62"/>
      <c r="CH62" s="62"/>
      <c r="CI62" s="62"/>
      <c r="CJ62" s="60"/>
      <c r="CK62" s="61"/>
      <c r="CL62" s="62"/>
      <c r="CM62" s="62"/>
      <c r="CN62" s="62"/>
      <c r="CO62" s="62"/>
      <c r="CQ62" s="60">
        <f t="shared" ca="1" si="32"/>
        <v>0.83308462219125545</v>
      </c>
      <c r="CR62" s="61">
        <f t="shared" ca="1" si="33"/>
        <v>19</v>
      </c>
      <c r="CS62" s="62"/>
      <c r="CT62" s="62">
        <v>62</v>
      </c>
      <c r="CU62" s="62">
        <v>6</v>
      </c>
      <c r="CV62" s="62">
        <v>1</v>
      </c>
      <c r="CX62" s="60">
        <f t="shared" ca="1" si="34"/>
        <v>0.38734700671456879</v>
      </c>
      <c r="CY62" s="61">
        <f t="shared" ca="1" si="35"/>
        <v>59</v>
      </c>
      <c r="CZ62" s="62"/>
      <c r="DA62" s="62">
        <v>62</v>
      </c>
      <c r="DB62" s="62">
        <v>6</v>
      </c>
      <c r="DC62" s="62">
        <v>1</v>
      </c>
      <c r="DE62" s="60">
        <f t="shared" ca="1" si="36"/>
        <v>0.20116481918336537</v>
      </c>
      <c r="DF62" s="61">
        <f t="shared" ca="1" si="37"/>
        <v>60</v>
      </c>
      <c r="DG62" s="62"/>
      <c r="DH62" s="62">
        <v>62</v>
      </c>
      <c r="DI62" s="62">
        <v>7</v>
      </c>
      <c r="DJ62" s="62">
        <v>8</v>
      </c>
    </row>
    <row r="63" spans="1:114" ht="18.75" x14ac:dyDescent="0.25">
      <c r="CC63" s="60"/>
      <c r="CD63" s="61"/>
      <c r="CE63" s="61"/>
      <c r="CF63" s="62"/>
      <c r="CG63" s="62"/>
      <c r="CH63" s="62"/>
      <c r="CI63" s="62"/>
      <c r="CJ63" s="60"/>
      <c r="CK63" s="61"/>
      <c r="CM63" s="62"/>
      <c r="CN63" s="62"/>
      <c r="CO63" s="62"/>
      <c r="CQ63" s="60">
        <f t="shared" ca="1" si="32"/>
        <v>0.42214859565925156</v>
      </c>
      <c r="CR63" s="61">
        <f t="shared" ca="1" si="33"/>
        <v>65</v>
      </c>
      <c r="CT63" s="62">
        <v>63</v>
      </c>
      <c r="CU63" s="62">
        <v>6</v>
      </c>
      <c r="CV63" s="62">
        <v>2</v>
      </c>
      <c r="CX63" s="60">
        <f t="shared" ca="1" si="34"/>
        <v>0.39908616776663552</v>
      </c>
      <c r="CY63" s="61">
        <f t="shared" ca="1" si="35"/>
        <v>57</v>
      </c>
      <c r="DA63" s="62">
        <v>63</v>
      </c>
      <c r="DB63" s="62">
        <v>6</v>
      </c>
      <c r="DC63" s="62">
        <v>2</v>
      </c>
      <c r="DE63" s="60">
        <f t="shared" ca="1" si="36"/>
        <v>0.72723381245286067</v>
      </c>
      <c r="DF63" s="61">
        <f t="shared" ca="1" si="37"/>
        <v>19</v>
      </c>
      <c r="DH63" s="62">
        <v>63</v>
      </c>
      <c r="DI63" s="62">
        <v>7</v>
      </c>
      <c r="DJ63" s="62">
        <v>9</v>
      </c>
    </row>
    <row r="64" spans="1:114" ht="18.75" x14ac:dyDescent="0.25">
      <c r="CC64" s="60"/>
      <c r="CD64" s="61"/>
      <c r="CE64" s="61"/>
      <c r="CF64" s="62"/>
      <c r="CG64" s="62"/>
      <c r="CH64" s="62"/>
      <c r="CI64" s="62"/>
      <c r="CJ64" s="60"/>
      <c r="CK64" s="61"/>
      <c r="CM64" s="62"/>
      <c r="CN64" s="62"/>
      <c r="CO64" s="62"/>
      <c r="CQ64" s="60">
        <f t="shared" ca="1" si="32"/>
        <v>0.64050099991701037</v>
      </c>
      <c r="CR64" s="61">
        <f t="shared" ca="1" si="33"/>
        <v>47</v>
      </c>
      <c r="CT64" s="62">
        <v>64</v>
      </c>
      <c r="CU64" s="62">
        <v>6</v>
      </c>
      <c r="CV64" s="62">
        <v>3</v>
      </c>
      <c r="CX64" s="60">
        <f t="shared" ca="1" si="34"/>
        <v>0.65806132071244372</v>
      </c>
      <c r="CY64" s="61">
        <f t="shared" ca="1" si="35"/>
        <v>26</v>
      </c>
      <c r="DA64" s="62">
        <v>64</v>
      </c>
      <c r="DB64" s="62">
        <v>6</v>
      </c>
      <c r="DC64" s="62">
        <v>3</v>
      </c>
      <c r="DE64" s="60">
        <f t="shared" ca="1" si="36"/>
        <v>0.1346727909358012</v>
      </c>
      <c r="DF64" s="61">
        <f t="shared" ca="1" si="37"/>
        <v>66</v>
      </c>
      <c r="DH64" s="62">
        <v>64</v>
      </c>
      <c r="DI64" s="62">
        <v>8</v>
      </c>
      <c r="DJ64" s="62">
        <v>1</v>
      </c>
    </row>
    <row r="65" spans="81:114" ht="18.75" x14ac:dyDescent="0.25">
      <c r="CC65" s="60"/>
      <c r="CD65" s="61"/>
      <c r="CE65" s="61"/>
      <c r="CF65" s="62"/>
      <c r="CG65" s="62"/>
      <c r="CH65" s="62"/>
      <c r="CI65" s="62"/>
      <c r="CJ65" s="60"/>
      <c r="CK65" s="61"/>
      <c r="CM65" s="62"/>
      <c r="CN65" s="62"/>
      <c r="CO65" s="62"/>
      <c r="CQ65" s="60">
        <f t="shared" ca="1" si="32"/>
        <v>0.8873173860943433</v>
      </c>
      <c r="CR65" s="61">
        <f t="shared" ca="1" si="33"/>
        <v>12</v>
      </c>
      <c r="CT65" s="62">
        <v>65</v>
      </c>
      <c r="CU65" s="62">
        <v>6</v>
      </c>
      <c r="CV65" s="62">
        <v>4</v>
      </c>
      <c r="CX65" s="60">
        <f t="shared" ca="1" si="34"/>
        <v>0.60435495828112162</v>
      </c>
      <c r="CY65" s="61">
        <f t="shared" ca="1" si="35"/>
        <v>30</v>
      </c>
      <c r="DA65" s="62">
        <v>65</v>
      </c>
      <c r="DB65" s="62">
        <v>6</v>
      </c>
      <c r="DC65" s="62">
        <v>4</v>
      </c>
      <c r="DE65" s="60">
        <f t="shared" ca="1" si="36"/>
        <v>0.98846342095213124</v>
      </c>
      <c r="DF65" s="61">
        <f t="shared" ca="1" si="37"/>
        <v>2</v>
      </c>
      <c r="DH65" s="62">
        <v>65</v>
      </c>
      <c r="DI65" s="62">
        <v>8</v>
      </c>
      <c r="DJ65" s="62">
        <v>2</v>
      </c>
    </row>
    <row r="66" spans="81:114" ht="18.75" x14ac:dyDescent="0.25">
      <c r="CC66" s="60"/>
      <c r="CD66" s="61"/>
      <c r="CE66" s="61"/>
      <c r="CF66" s="62"/>
      <c r="CG66" s="62"/>
      <c r="CH66" s="62"/>
      <c r="CI66" s="62"/>
      <c r="CJ66" s="60"/>
      <c r="CK66" s="61"/>
      <c r="CM66" s="62"/>
      <c r="CN66" s="62"/>
      <c r="CO66" s="62"/>
      <c r="CQ66" s="60">
        <f t="shared" ref="CQ66:CQ100" ca="1" si="56">RAND()</f>
        <v>0.17292972244114035</v>
      </c>
      <c r="CR66" s="61">
        <f t="shared" ref="CR66:CR100" ca="1" si="57">RANK(CQ66,$CQ$1:$CQ$100,)</f>
        <v>85</v>
      </c>
      <c r="CT66" s="62">
        <v>66</v>
      </c>
      <c r="CU66" s="62">
        <v>6</v>
      </c>
      <c r="CV66" s="62">
        <v>5</v>
      </c>
      <c r="CX66" s="60">
        <f t="shared" ref="CX66:CX100" ca="1" si="58">RAND()</f>
        <v>0.26363780390886771</v>
      </c>
      <c r="CY66" s="61">
        <f t="shared" ref="CY66:CY100" ca="1" si="59">RANK(CX66,$CX$1:$CX$100,)</f>
        <v>76</v>
      </c>
      <c r="DA66" s="62">
        <v>66</v>
      </c>
      <c r="DB66" s="62">
        <v>6</v>
      </c>
      <c r="DC66" s="62">
        <v>5</v>
      </c>
      <c r="DE66" s="60">
        <f t="shared" ref="DE66:DE81" ca="1" si="60">RAND()</f>
        <v>0.93771557742106071</v>
      </c>
      <c r="DF66" s="61">
        <f t="shared" ref="DF66:DF81" ca="1" si="61">RANK(DE66,$DE$1:$DE$100,)</f>
        <v>4</v>
      </c>
      <c r="DH66" s="62">
        <v>66</v>
      </c>
      <c r="DI66" s="62">
        <v>8</v>
      </c>
      <c r="DJ66" s="62">
        <v>3</v>
      </c>
    </row>
    <row r="67" spans="81:114" ht="18.75" x14ac:dyDescent="0.25">
      <c r="CC67" s="60"/>
      <c r="CD67" s="61"/>
      <c r="CE67" s="61"/>
      <c r="CF67" s="62"/>
      <c r="CG67" s="62"/>
      <c r="CH67" s="62"/>
      <c r="CI67" s="62"/>
      <c r="CJ67" s="60"/>
      <c r="CK67" s="61"/>
      <c r="CM67" s="62"/>
      <c r="CN67" s="62"/>
      <c r="CO67" s="62"/>
      <c r="CQ67" s="60">
        <f t="shared" ca="1" si="56"/>
        <v>0.29810355754241935</v>
      </c>
      <c r="CR67" s="61">
        <f t="shared" ca="1" si="57"/>
        <v>77</v>
      </c>
      <c r="CT67" s="62">
        <v>67</v>
      </c>
      <c r="CU67" s="62">
        <v>6</v>
      </c>
      <c r="CV67" s="62">
        <v>6</v>
      </c>
      <c r="CX67" s="60">
        <f t="shared" ca="1" si="58"/>
        <v>0.85729538623459156</v>
      </c>
      <c r="CY67" s="61">
        <f t="shared" ca="1" si="59"/>
        <v>11</v>
      </c>
      <c r="DA67" s="62">
        <v>67</v>
      </c>
      <c r="DB67" s="62">
        <v>6</v>
      </c>
      <c r="DC67" s="62">
        <v>6</v>
      </c>
      <c r="DE67" s="60">
        <f t="shared" ca="1" si="60"/>
        <v>0.92445213502304635</v>
      </c>
      <c r="DF67" s="61">
        <f t="shared" ca="1" si="61"/>
        <v>5</v>
      </c>
      <c r="DH67" s="62">
        <v>67</v>
      </c>
      <c r="DI67" s="62">
        <v>8</v>
      </c>
      <c r="DJ67" s="62">
        <v>4</v>
      </c>
    </row>
    <row r="68" spans="81:114" ht="18.75" x14ac:dyDescent="0.25">
      <c r="CC68" s="60"/>
      <c r="CD68" s="61"/>
      <c r="CE68" s="61"/>
      <c r="CF68" s="62"/>
      <c r="CG68" s="62"/>
      <c r="CH68" s="62"/>
      <c r="CI68" s="62"/>
      <c r="CJ68" s="60"/>
      <c r="CK68" s="61"/>
      <c r="CM68" s="62"/>
      <c r="CN68" s="62"/>
      <c r="CO68" s="62"/>
      <c r="CQ68" s="60">
        <f t="shared" ca="1" si="56"/>
        <v>0.77699336626620974</v>
      </c>
      <c r="CR68" s="61">
        <f t="shared" ca="1" si="57"/>
        <v>30</v>
      </c>
      <c r="CT68" s="62">
        <v>68</v>
      </c>
      <c r="CU68" s="62">
        <v>6</v>
      </c>
      <c r="CV68" s="62">
        <v>7</v>
      </c>
      <c r="CX68" s="60">
        <f t="shared" ca="1" si="58"/>
        <v>0.85580933636410117</v>
      </c>
      <c r="CY68" s="61">
        <f t="shared" ca="1" si="59"/>
        <v>12</v>
      </c>
      <c r="DA68" s="62">
        <v>68</v>
      </c>
      <c r="DB68" s="62">
        <v>6</v>
      </c>
      <c r="DC68" s="62">
        <v>7</v>
      </c>
      <c r="DE68" s="60">
        <f t="shared" ca="1" si="60"/>
        <v>0.39189991083530396</v>
      </c>
      <c r="DF68" s="61">
        <f t="shared" ca="1" si="61"/>
        <v>38</v>
      </c>
      <c r="DH68" s="62">
        <v>68</v>
      </c>
      <c r="DI68" s="62">
        <v>8</v>
      </c>
      <c r="DJ68" s="62">
        <v>5</v>
      </c>
    </row>
    <row r="69" spans="81:114" ht="18.75" x14ac:dyDescent="0.25">
      <c r="CC69" s="60"/>
      <c r="CD69" s="61"/>
      <c r="CE69" s="61"/>
      <c r="CF69" s="62"/>
      <c r="CG69" s="62"/>
      <c r="CH69" s="62"/>
      <c r="CI69" s="62"/>
      <c r="CJ69" s="60"/>
      <c r="CK69" s="61"/>
      <c r="CM69" s="62"/>
      <c r="CN69" s="62"/>
      <c r="CO69" s="62"/>
      <c r="CQ69" s="60">
        <f t="shared" ca="1" si="56"/>
        <v>0.56296344059493497</v>
      </c>
      <c r="CR69" s="61">
        <f t="shared" ca="1" si="57"/>
        <v>54</v>
      </c>
      <c r="CT69" s="62">
        <v>69</v>
      </c>
      <c r="CU69" s="62">
        <v>6</v>
      </c>
      <c r="CV69" s="62">
        <v>8</v>
      </c>
      <c r="CX69" s="60">
        <f t="shared" ca="1" si="58"/>
        <v>0.71493625459509391</v>
      </c>
      <c r="CY69" s="61">
        <f t="shared" ca="1" si="59"/>
        <v>20</v>
      </c>
      <c r="DA69" s="62">
        <v>69</v>
      </c>
      <c r="DB69" s="62">
        <v>6</v>
      </c>
      <c r="DC69" s="62">
        <v>8</v>
      </c>
      <c r="DE69" s="60">
        <f t="shared" ca="1" si="60"/>
        <v>0.62189444822386308</v>
      </c>
      <c r="DF69" s="61">
        <f t="shared" ca="1" si="61"/>
        <v>22</v>
      </c>
      <c r="DH69" s="62">
        <v>69</v>
      </c>
      <c r="DI69" s="62">
        <v>8</v>
      </c>
      <c r="DJ69" s="62">
        <v>6</v>
      </c>
    </row>
    <row r="70" spans="81:114" ht="18.75" x14ac:dyDescent="0.25">
      <c r="CC70" s="60"/>
      <c r="CD70" s="61"/>
      <c r="CE70" s="61"/>
      <c r="CF70" s="62"/>
      <c r="CG70" s="62"/>
      <c r="CH70" s="62"/>
      <c r="CI70" s="62"/>
      <c r="CJ70" s="60"/>
      <c r="CK70" s="61"/>
      <c r="CM70" s="62"/>
      <c r="CN70" s="62"/>
      <c r="CO70" s="62"/>
      <c r="CQ70" s="60">
        <f t="shared" ca="1" si="56"/>
        <v>0.31844928821284646</v>
      </c>
      <c r="CR70" s="61">
        <f t="shared" ca="1" si="57"/>
        <v>74</v>
      </c>
      <c r="CT70" s="62">
        <v>70</v>
      </c>
      <c r="CU70" s="62">
        <v>6</v>
      </c>
      <c r="CV70" s="62">
        <v>9</v>
      </c>
      <c r="CX70" s="60">
        <f t="shared" ca="1" si="58"/>
        <v>1.3602520056583689E-2</v>
      </c>
      <c r="CY70" s="61">
        <f t="shared" ca="1" si="59"/>
        <v>98</v>
      </c>
      <c r="DA70" s="62">
        <v>70</v>
      </c>
      <c r="DB70" s="62">
        <v>6</v>
      </c>
      <c r="DC70" s="62">
        <v>9</v>
      </c>
      <c r="DE70" s="60">
        <f t="shared" ca="1" si="60"/>
        <v>0.32224050074330268</v>
      </c>
      <c r="DF70" s="61">
        <f t="shared" ca="1" si="61"/>
        <v>50</v>
      </c>
      <c r="DH70" s="62">
        <v>70</v>
      </c>
      <c r="DI70" s="62">
        <v>8</v>
      </c>
      <c r="DJ70" s="62">
        <v>7</v>
      </c>
    </row>
    <row r="71" spans="81:114" ht="18.75" x14ac:dyDescent="0.25">
      <c r="CC71" s="60"/>
      <c r="CD71" s="61"/>
      <c r="CE71" s="61"/>
      <c r="CF71" s="62"/>
      <c r="CG71" s="62"/>
      <c r="CH71" s="62"/>
      <c r="CI71" s="62"/>
      <c r="CJ71" s="60"/>
      <c r="CK71" s="61"/>
      <c r="CM71" s="62"/>
      <c r="CN71" s="62"/>
      <c r="CO71" s="62"/>
      <c r="CQ71" s="60">
        <f t="shared" ca="1" si="56"/>
        <v>0.11165671038404645</v>
      </c>
      <c r="CR71" s="61">
        <f t="shared" ca="1" si="57"/>
        <v>90</v>
      </c>
      <c r="CT71" s="62">
        <v>71</v>
      </c>
      <c r="CU71" s="62">
        <v>7</v>
      </c>
      <c r="CV71" s="62">
        <v>0</v>
      </c>
      <c r="CX71" s="60">
        <f t="shared" ca="1" si="58"/>
        <v>0.14265124272295271</v>
      </c>
      <c r="CY71" s="61">
        <f t="shared" ca="1" si="59"/>
        <v>85</v>
      </c>
      <c r="DA71" s="62">
        <v>71</v>
      </c>
      <c r="DB71" s="62">
        <v>7</v>
      </c>
      <c r="DC71" s="62">
        <v>0</v>
      </c>
      <c r="DE71" s="60">
        <f t="shared" ca="1" si="60"/>
        <v>0.87770661177495757</v>
      </c>
      <c r="DF71" s="61">
        <f t="shared" ca="1" si="61"/>
        <v>10</v>
      </c>
      <c r="DH71" s="62">
        <v>71</v>
      </c>
      <c r="DI71" s="62">
        <v>8</v>
      </c>
      <c r="DJ71" s="62">
        <v>8</v>
      </c>
    </row>
    <row r="72" spans="81:114" ht="18.75" x14ac:dyDescent="0.25">
      <c r="CC72" s="60"/>
      <c r="CD72" s="61"/>
      <c r="CE72" s="61"/>
      <c r="CF72" s="62"/>
      <c r="CG72" s="62"/>
      <c r="CH72" s="62"/>
      <c r="CI72" s="62"/>
      <c r="CJ72" s="60"/>
      <c r="CK72" s="61"/>
      <c r="CM72" s="62"/>
      <c r="CN72" s="62"/>
      <c r="CO72" s="62"/>
      <c r="CQ72" s="60">
        <f t="shared" ca="1" si="56"/>
        <v>0.20865220581732535</v>
      </c>
      <c r="CR72" s="61">
        <f t="shared" ca="1" si="57"/>
        <v>83</v>
      </c>
      <c r="CT72" s="62">
        <v>72</v>
      </c>
      <c r="CU72" s="62">
        <v>7</v>
      </c>
      <c r="CV72" s="62">
        <v>1</v>
      </c>
      <c r="CX72" s="60">
        <f t="shared" ca="1" si="58"/>
        <v>4.9585758964571625E-2</v>
      </c>
      <c r="CY72" s="61">
        <f t="shared" ca="1" si="59"/>
        <v>96</v>
      </c>
      <c r="DA72" s="62">
        <v>72</v>
      </c>
      <c r="DB72" s="62">
        <v>7</v>
      </c>
      <c r="DC72" s="62">
        <v>1</v>
      </c>
      <c r="DE72" s="60">
        <f t="shared" ca="1" si="60"/>
        <v>0.26903136017759632</v>
      </c>
      <c r="DF72" s="61">
        <f t="shared" ca="1" si="61"/>
        <v>54</v>
      </c>
      <c r="DH72" s="62">
        <v>72</v>
      </c>
      <c r="DI72" s="62">
        <v>8</v>
      </c>
      <c r="DJ72" s="62">
        <v>9</v>
      </c>
    </row>
    <row r="73" spans="81:114" ht="18.75" x14ac:dyDescent="0.25">
      <c r="CC73" s="60"/>
      <c r="CD73" s="61"/>
      <c r="CE73" s="61"/>
      <c r="CF73" s="62"/>
      <c r="CG73" s="62"/>
      <c r="CH73" s="62"/>
      <c r="CI73" s="62"/>
      <c r="CJ73" s="60"/>
      <c r="CK73" s="61"/>
      <c r="CM73" s="62"/>
      <c r="CN73" s="62"/>
      <c r="CO73" s="62"/>
      <c r="CQ73" s="60">
        <f t="shared" ca="1" si="56"/>
        <v>0.81034020195338596</v>
      </c>
      <c r="CR73" s="61">
        <f t="shared" ca="1" si="57"/>
        <v>26</v>
      </c>
      <c r="CT73" s="62">
        <v>73</v>
      </c>
      <c r="CU73" s="62">
        <v>7</v>
      </c>
      <c r="CV73" s="62">
        <v>2</v>
      </c>
      <c r="CX73" s="60">
        <f t="shared" ca="1" si="58"/>
        <v>0.72090021430502416</v>
      </c>
      <c r="CY73" s="61">
        <f t="shared" ca="1" si="59"/>
        <v>19</v>
      </c>
      <c r="DA73" s="62">
        <v>73</v>
      </c>
      <c r="DB73" s="62">
        <v>7</v>
      </c>
      <c r="DC73" s="62">
        <v>2</v>
      </c>
      <c r="DE73" s="60">
        <f t="shared" ca="1" si="60"/>
        <v>0.90020270436543537</v>
      </c>
      <c r="DF73" s="61">
        <f t="shared" ca="1" si="61"/>
        <v>7</v>
      </c>
      <c r="DH73" s="62">
        <v>73</v>
      </c>
      <c r="DI73" s="62">
        <v>9</v>
      </c>
      <c r="DJ73" s="62">
        <v>1</v>
      </c>
    </row>
    <row r="74" spans="81:114" ht="18.75" x14ac:dyDescent="0.25">
      <c r="CC74" s="60"/>
      <c r="CD74" s="61"/>
      <c r="CE74" s="61"/>
      <c r="CF74" s="62"/>
      <c r="CG74" s="62"/>
      <c r="CH74" s="62"/>
      <c r="CI74" s="62"/>
      <c r="CJ74" s="60"/>
      <c r="CK74" s="61"/>
      <c r="CM74" s="62"/>
      <c r="CN74" s="62"/>
      <c r="CO74" s="62"/>
      <c r="CQ74" s="60">
        <f t="shared" ca="1" si="56"/>
        <v>0.3145922633907613</v>
      </c>
      <c r="CR74" s="61">
        <f t="shared" ca="1" si="57"/>
        <v>75</v>
      </c>
      <c r="CT74" s="62">
        <v>74</v>
      </c>
      <c r="CU74" s="62">
        <v>7</v>
      </c>
      <c r="CV74" s="62">
        <v>3</v>
      </c>
      <c r="CX74" s="60">
        <f t="shared" ca="1" si="58"/>
        <v>0.41154205838136371</v>
      </c>
      <c r="CY74" s="61">
        <f t="shared" ca="1" si="59"/>
        <v>55</v>
      </c>
      <c r="DA74" s="62">
        <v>74</v>
      </c>
      <c r="DB74" s="62">
        <v>7</v>
      </c>
      <c r="DC74" s="62">
        <v>3</v>
      </c>
      <c r="DE74" s="60">
        <f t="shared" ca="1" si="60"/>
        <v>0.6845703040063732</v>
      </c>
      <c r="DF74" s="61">
        <f t="shared" ca="1" si="61"/>
        <v>20</v>
      </c>
      <c r="DH74" s="62">
        <v>74</v>
      </c>
      <c r="DI74" s="62">
        <v>9</v>
      </c>
      <c r="DJ74" s="62">
        <v>2</v>
      </c>
    </row>
    <row r="75" spans="81:114" ht="18.75" x14ac:dyDescent="0.25">
      <c r="CC75" s="60"/>
      <c r="CD75" s="61"/>
      <c r="CE75" s="61"/>
      <c r="CF75" s="62"/>
      <c r="CG75" s="62"/>
      <c r="CH75" s="62"/>
      <c r="CI75" s="62"/>
      <c r="CJ75" s="60"/>
      <c r="CK75" s="61"/>
      <c r="CM75" s="62"/>
      <c r="CN75" s="62"/>
      <c r="CO75" s="62"/>
      <c r="CQ75" s="60">
        <f t="shared" ca="1" si="56"/>
        <v>0.4532763412859323</v>
      </c>
      <c r="CR75" s="61">
        <f t="shared" ca="1" si="57"/>
        <v>60</v>
      </c>
      <c r="CT75" s="62">
        <v>75</v>
      </c>
      <c r="CU75" s="62">
        <v>7</v>
      </c>
      <c r="CV75" s="62">
        <v>4</v>
      </c>
      <c r="CX75" s="60">
        <f t="shared" ca="1" si="58"/>
        <v>0.43724038194473713</v>
      </c>
      <c r="CY75" s="61">
        <f t="shared" ca="1" si="59"/>
        <v>51</v>
      </c>
      <c r="DA75" s="62">
        <v>75</v>
      </c>
      <c r="DB75" s="62">
        <v>7</v>
      </c>
      <c r="DC75" s="62">
        <v>4</v>
      </c>
      <c r="DE75" s="60">
        <f t="shared" ca="1" si="60"/>
        <v>0.77947366850230959</v>
      </c>
      <c r="DF75" s="61">
        <f t="shared" ca="1" si="61"/>
        <v>17</v>
      </c>
      <c r="DH75" s="62">
        <v>75</v>
      </c>
      <c r="DI75" s="62">
        <v>9</v>
      </c>
      <c r="DJ75" s="62">
        <v>3</v>
      </c>
    </row>
    <row r="76" spans="81:114" ht="18.75" x14ac:dyDescent="0.25">
      <c r="CC76" s="60"/>
      <c r="CD76" s="61"/>
      <c r="CE76" s="61"/>
      <c r="CF76" s="62"/>
      <c r="CG76" s="62"/>
      <c r="CH76" s="62"/>
      <c r="CI76" s="62"/>
      <c r="CJ76" s="60"/>
      <c r="CK76" s="61"/>
      <c r="CM76" s="62"/>
      <c r="CN76" s="62"/>
      <c r="CO76" s="62"/>
      <c r="CQ76" s="60">
        <f t="shared" ca="1" si="56"/>
        <v>0.12133011865737331</v>
      </c>
      <c r="CR76" s="61">
        <f t="shared" ca="1" si="57"/>
        <v>89</v>
      </c>
      <c r="CT76" s="62">
        <v>76</v>
      </c>
      <c r="CU76" s="62">
        <v>7</v>
      </c>
      <c r="CV76" s="62">
        <v>5</v>
      </c>
      <c r="CX76" s="60">
        <f t="shared" ca="1" si="58"/>
        <v>0.31859500603496094</v>
      </c>
      <c r="CY76" s="61">
        <f t="shared" ca="1" si="59"/>
        <v>73</v>
      </c>
      <c r="DA76" s="62">
        <v>76</v>
      </c>
      <c r="DB76" s="62">
        <v>7</v>
      </c>
      <c r="DC76" s="62">
        <v>5</v>
      </c>
      <c r="DE76" s="60">
        <f t="shared" ca="1" si="60"/>
        <v>6.0109095598778972E-2</v>
      </c>
      <c r="DF76" s="61">
        <f t="shared" ca="1" si="61"/>
        <v>75</v>
      </c>
      <c r="DH76" s="62">
        <v>76</v>
      </c>
      <c r="DI76" s="62">
        <v>9</v>
      </c>
      <c r="DJ76" s="62">
        <v>4</v>
      </c>
    </row>
    <row r="77" spans="81:114" ht="18.75" x14ac:dyDescent="0.25">
      <c r="CC77" s="60"/>
      <c r="CD77" s="61"/>
      <c r="CE77" s="61"/>
      <c r="CF77" s="62"/>
      <c r="CG77" s="62"/>
      <c r="CH77" s="62"/>
      <c r="CI77" s="62"/>
      <c r="CJ77" s="60"/>
      <c r="CK77" s="61"/>
      <c r="CM77" s="62"/>
      <c r="CN77" s="62"/>
      <c r="CO77" s="62"/>
      <c r="CQ77" s="60">
        <f t="shared" ca="1" si="56"/>
        <v>0.275588297504471</v>
      </c>
      <c r="CR77" s="61">
        <f t="shared" ca="1" si="57"/>
        <v>79</v>
      </c>
      <c r="CT77" s="62">
        <v>77</v>
      </c>
      <c r="CU77" s="62">
        <v>7</v>
      </c>
      <c r="CV77" s="62">
        <v>6</v>
      </c>
      <c r="CX77" s="60">
        <f t="shared" ca="1" si="58"/>
        <v>0.13110617780416067</v>
      </c>
      <c r="CY77" s="61">
        <f t="shared" ca="1" si="59"/>
        <v>87</v>
      </c>
      <c r="DA77" s="62">
        <v>77</v>
      </c>
      <c r="DB77" s="62">
        <v>7</v>
      </c>
      <c r="DC77" s="62">
        <v>6</v>
      </c>
      <c r="DE77" s="60">
        <f t="shared" ca="1" si="60"/>
        <v>0.55940261794266244</v>
      </c>
      <c r="DF77" s="61">
        <f t="shared" ca="1" si="61"/>
        <v>29</v>
      </c>
      <c r="DH77" s="62">
        <v>77</v>
      </c>
      <c r="DI77" s="62">
        <v>9</v>
      </c>
      <c r="DJ77" s="62">
        <v>5</v>
      </c>
    </row>
    <row r="78" spans="81:114" ht="18.75" x14ac:dyDescent="0.25">
      <c r="CC78" s="60"/>
      <c r="CD78" s="61"/>
      <c r="CE78" s="61"/>
      <c r="CF78" s="62"/>
      <c r="CG78" s="62"/>
      <c r="CH78" s="62"/>
      <c r="CI78" s="62"/>
      <c r="CJ78" s="60"/>
      <c r="CK78" s="61"/>
      <c r="CM78" s="62"/>
      <c r="CN78" s="62"/>
      <c r="CO78" s="62"/>
      <c r="CQ78" s="60">
        <f t="shared" ca="1" si="56"/>
        <v>0.78929628622445047</v>
      </c>
      <c r="CR78" s="61">
        <f t="shared" ca="1" si="57"/>
        <v>28</v>
      </c>
      <c r="CT78" s="62">
        <v>78</v>
      </c>
      <c r="CU78" s="62">
        <v>7</v>
      </c>
      <c r="CV78" s="62">
        <v>7</v>
      </c>
      <c r="CX78" s="60">
        <f t="shared" ca="1" si="58"/>
        <v>0.10925512408997884</v>
      </c>
      <c r="CY78" s="61">
        <f t="shared" ca="1" si="59"/>
        <v>90</v>
      </c>
      <c r="DA78" s="62">
        <v>78</v>
      </c>
      <c r="DB78" s="62">
        <v>7</v>
      </c>
      <c r="DC78" s="62">
        <v>7</v>
      </c>
      <c r="DE78" s="60">
        <f t="shared" ca="1" si="60"/>
        <v>0.3873591539406358</v>
      </c>
      <c r="DF78" s="61">
        <f t="shared" ca="1" si="61"/>
        <v>39</v>
      </c>
      <c r="DH78" s="62">
        <v>78</v>
      </c>
      <c r="DI78" s="62">
        <v>9</v>
      </c>
      <c r="DJ78" s="62">
        <v>6</v>
      </c>
    </row>
    <row r="79" spans="81:114" ht="18.75" x14ac:dyDescent="0.25">
      <c r="CC79" s="60"/>
      <c r="CD79" s="61"/>
      <c r="CE79" s="61"/>
      <c r="CF79" s="62"/>
      <c r="CG79" s="62"/>
      <c r="CH79" s="62"/>
      <c r="CI79" s="62"/>
      <c r="CJ79" s="60"/>
      <c r="CK79" s="61"/>
      <c r="CM79" s="62"/>
      <c r="CN79" s="62"/>
      <c r="CO79" s="62"/>
      <c r="CQ79" s="60">
        <f t="shared" ca="1" si="56"/>
        <v>0.82887805989533725</v>
      </c>
      <c r="CR79" s="61">
        <f t="shared" ca="1" si="57"/>
        <v>21</v>
      </c>
      <c r="CT79" s="62">
        <v>79</v>
      </c>
      <c r="CU79" s="62">
        <v>7</v>
      </c>
      <c r="CV79" s="62">
        <v>8</v>
      </c>
      <c r="CX79" s="60">
        <f t="shared" ca="1" si="58"/>
        <v>0.38635234866209711</v>
      </c>
      <c r="CY79" s="61">
        <f t="shared" ca="1" si="59"/>
        <v>60</v>
      </c>
      <c r="DA79" s="62">
        <v>79</v>
      </c>
      <c r="DB79" s="62">
        <v>7</v>
      </c>
      <c r="DC79" s="62">
        <v>8</v>
      </c>
      <c r="DE79" s="60">
        <f t="shared" ca="1" si="60"/>
        <v>0.24019484491582754</v>
      </c>
      <c r="DF79" s="61">
        <f t="shared" ca="1" si="61"/>
        <v>57</v>
      </c>
      <c r="DH79" s="62">
        <v>79</v>
      </c>
      <c r="DI79" s="62">
        <v>9</v>
      </c>
      <c r="DJ79" s="62">
        <v>7</v>
      </c>
    </row>
    <row r="80" spans="81:114" ht="18.75" x14ac:dyDescent="0.25">
      <c r="CC80" s="60"/>
      <c r="CD80" s="61"/>
      <c r="CE80" s="61"/>
      <c r="CF80" s="62"/>
      <c r="CG80" s="62"/>
      <c r="CH80" s="62"/>
      <c r="CI80" s="62"/>
      <c r="CJ80" s="60"/>
      <c r="CK80" s="61"/>
      <c r="CM80" s="62"/>
      <c r="CN80" s="62"/>
      <c r="CO80" s="62"/>
      <c r="CQ80" s="60">
        <f t="shared" ca="1" si="56"/>
        <v>0.70166756244350992</v>
      </c>
      <c r="CR80" s="61">
        <f t="shared" ca="1" si="57"/>
        <v>38</v>
      </c>
      <c r="CT80" s="62">
        <v>80</v>
      </c>
      <c r="CU80" s="62">
        <v>7</v>
      </c>
      <c r="CV80" s="62">
        <v>9</v>
      </c>
      <c r="CX80" s="60">
        <f t="shared" ca="1" si="58"/>
        <v>0.99204810222292139</v>
      </c>
      <c r="CY80" s="61">
        <f t="shared" ca="1" si="59"/>
        <v>2</v>
      </c>
      <c r="DA80" s="62">
        <v>80</v>
      </c>
      <c r="DB80" s="62">
        <v>7</v>
      </c>
      <c r="DC80" s="62">
        <v>9</v>
      </c>
      <c r="DE80" s="60">
        <f t="shared" ca="1" si="60"/>
        <v>0.10112319152461269</v>
      </c>
      <c r="DF80" s="61">
        <f t="shared" ca="1" si="61"/>
        <v>69</v>
      </c>
      <c r="DH80" s="62">
        <v>80</v>
      </c>
      <c r="DI80" s="62">
        <v>9</v>
      </c>
      <c r="DJ80" s="62">
        <v>8</v>
      </c>
    </row>
    <row r="81" spans="81:114" ht="18.75" x14ac:dyDescent="0.25">
      <c r="CC81" s="60"/>
      <c r="CD81" s="61"/>
      <c r="CE81" s="61"/>
      <c r="CF81" s="62"/>
      <c r="CG81" s="62"/>
      <c r="CH81" s="62"/>
      <c r="CI81" s="62"/>
      <c r="CJ81" s="60"/>
      <c r="CK81" s="61"/>
      <c r="CM81" s="62"/>
      <c r="CN81" s="62"/>
      <c r="CO81" s="62"/>
      <c r="CQ81" s="60">
        <f t="shared" ca="1" si="56"/>
        <v>0.43533031533596989</v>
      </c>
      <c r="CR81" s="61">
        <f t="shared" ca="1" si="57"/>
        <v>62</v>
      </c>
      <c r="CT81" s="62">
        <v>81</v>
      </c>
      <c r="CU81" s="62">
        <v>8</v>
      </c>
      <c r="CV81" s="62">
        <v>0</v>
      </c>
      <c r="CX81" s="60">
        <f t="shared" ca="1" si="58"/>
        <v>0.9974928150342296</v>
      </c>
      <c r="CY81" s="61">
        <f t="shared" ca="1" si="59"/>
        <v>1</v>
      </c>
      <c r="DA81" s="62">
        <v>81</v>
      </c>
      <c r="DB81" s="62">
        <v>8</v>
      </c>
      <c r="DC81" s="62">
        <v>0</v>
      </c>
      <c r="DE81" s="60">
        <f t="shared" ca="1" si="60"/>
        <v>0.22760253593244639</v>
      </c>
      <c r="DF81" s="61">
        <f t="shared" ca="1" si="61"/>
        <v>59</v>
      </c>
      <c r="DH81" s="62">
        <v>81</v>
      </c>
      <c r="DI81" s="62">
        <v>9</v>
      </c>
      <c r="DJ81" s="62">
        <v>9</v>
      </c>
    </row>
    <row r="82" spans="81:114" ht="18.75" x14ac:dyDescent="0.25">
      <c r="CC82" s="60"/>
      <c r="CD82" s="61"/>
      <c r="CE82" s="61"/>
      <c r="CF82" s="62"/>
      <c r="CG82" s="62"/>
      <c r="CH82" s="62"/>
      <c r="CI82" s="62"/>
      <c r="CJ82" s="60"/>
      <c r="CK82" s="61"/>
      <c r="CM82" s="62"/>
      <c r="CN82" s="62"/>
      <c r="CO82" s="62"/>
      <c r="CQ82" s="60">
        <f t="shared" ca="1" si="56"/>
        <v>0.12633292335554624</v>
      </c>
      <c r="CR82" s="61">
        <f t="shared" ca="1" si="57"/>
        <v>88</v>
      </c>
      <c r="CT82" s="62">
        <v>82</v>
      </c>
      <c r="CU82" s="62">
        <v>8</v>
      </c>
      <c r="CV82" s="62">
        <v>1</v>
      </c>
      <c r="CX82" s="60">
        <f t="shared" ca="1" si="58"/>
        <v>0.64440828200954714</v>
      </c>
      <c r="CY82" s="61">
        <f t="shared" ca="1" si="59"/>
        <v>27</v>
      </c>
      <c r="DA82" s="62">
        <v>82</v>
      </c>
      <c r="DB82" s="62">
        <v>8</v>
      </c>
      <c r="DC82" s="62">
        <v>1</v>
      </c>
      <c r="DE82" s="60"/>
      <c r="DF82" s="61"/>
      <c r="DH82" s="62"/>
    </row>
    <row r="83" spans="81:114" ht="18.75" x14ac:dyDescent="0.25">
      <c r="CC83" s="60"/>
      <c r="CD83" s="61"/>
      <c r="CE83" s="61"/>
      <c r="CF83" s="62"/>
      <c r="CG83" s="62"/>
      <c r="CH83" s="62"/>
      <c r="CI83" s="62"/>
      <c r="CJ83" s="60"/>
      <c r="CK83" s="61"/>
      <c r="CM83" s="62"/>
      <c r="CN83" s="62"/>
      <c r="CO83" s="62"/>
      <c r="CQ83" s="60">
        <f t="shared" ca="1" si="56"/>
        <v>0.575975010548751</v>
      </c>
      <c r="CR83" s="61">
        <f t="shared" ca="1" si="57"/>
        <v>52</v>
      </c>
      <c r="CT83" s="62">
        <v>83</v>
      </c>
      <c r="CU83" s="62">
        <v>8</v>
      </c>
      <c r="CV83" s="62">
        <v>2</v>
      </c>
      <c r="CX83" s="60">
        <f t="shared" ca="1" si="58"/>
        <v>0.35361237817262003</v>
      </c>
      <c r="CY83" s="61">
        <f t="shared" ca="1" si="59"/>
        <v>65</v>
      </c>
      <c r="DA83" s="62">
        <v>83</v>
      </c>
      <c r="DB83" s="62">
        <v>8</v>
      </c>
      <c r="DC83" s="62">
        <v>2</v>
      </c>
      <c r="DE83" s="60"/>
      <c r="DF83" s="61"/>
      <c r="DH83" s="62"/>
    </row>
    <row r="84" spans="81:114" ht="18.75" x14ac:dyDescent="0.25">
      <c r="CC84" s="60"/>
      <c r="CD84" s="61"/>
      <c r="CE84" s="61"/>
      <c r="CF84" s="62"/>
      <c r="CG84" s="62"/>
      <c r="CH84" s="62"/>
      <c r="CI84" s="62"/>
      <c r="CJ84" s="60"/>
      <c r="CK84" s="61"/>
      <c r="CM84" s="62"/>
      <c r="CN84" s="62"/>
      <c r="CO84" s="62"/>
      <c r="CQ84" s="60">
        <f t="shared" ca="1" si="56"/>
        <v>0.43643689524853335</v>
      </c>
      <c r="CR84" s="61">
        <f t="shared" ca="1" si="57"/>
        <v>61</v>
      </c>
      <c r="CT84" s="62">
        <v>84</v>
      </c>
      <c r="CU84" s="62">
        <v>8</v>
      </c>
      <c r="CV84" s="62">
        <v>3</v>
      </c>
      <c r="CX84" s="60">
        <f t="shared" ca="1" si="58"/>
        <v>0.89292970242745517</v>
      </c>
      <c r="CY84" s="61">
        <f t="shared" ca="1" si="59"/>
        <v>9</v>
      </c>
      <c r="DA84" s="62">
        <v>84</v>
      </c>
      <c r="DB84" s="62">
        <v>8</v>
      </c>
      <c r="DC84" s="62">
        <v>3</v>
      </c>
      <c r="DE84" s="60"/>
      <c r="DF84" s="61"/>
      <c r="DH84" s="62"/>
    </row>
    <row r="85" spans="81:114" ht="18.75" x14ac:dyDescent="0.25">
      <c r="CC85" s="60"/>
      <c r="CD85" s="61"/>
      <c r="CE85" s="61"/>
      <c r="CF85" s="62"/>
      <c r="CG85" s="62"/>
      <c r="CH85" s="62"/>
      <c r="CI85" s="62"/>
      <c r="CJ85" s="60"/>
      <c r="CK85" s="61"/>
      <c r="CM85" s="62"/>
      <c r="CN85" s="62"/>
      <c r="CO85" s="62"/>
      <c r="CQ85" s="60">
        <f t="shared" ca="1" si="56"/>
        <v>0.6615426561489246</v>
      </c>
      <c r="CR85" s="61">
        <f t="shared" ca="1" si="57"/>
        <v>44</v>
      </c>
      <c r="CT85" s="62">
        <v>85</v>
      </c>
      <c r="CU85" s="62">
        <v>8</v>
      </c>
      <c r="CV85" s="62">
        <v>4</v>
      </c>
      <c r="CX85" s="60">
        <f t="shared" ca="1" si="58"/>
        <v>0.17254829718910658</v>
      </c>
      <c r="CY85" s="61">
        <f t="shared" ca="1" si="59"/>
        <v>84</v>
      </c>
      <c r="DA85" s="62">
        <v>85</v>
      </c>
      <c r="DB85" s="62">
        <v>8</v>
      </c>
      <c r="DC85" s="62">
        <v>4</v>
      </c>
      <c r="DE85" s="60"/>
      <c r="DF85" s="61"/>
      <c r="DH85" s="62"/>
    </row>
    <row r="86" spans="81:114" ht="18.75" x14ac:dyDescent="0.25">
      <c r="CC86" s="60"/>
      <c r="CD86" s="61"/>
      <c r="CE86" s="61"/>
      <c r="CF86" s="62"/>
      <c r="CG86" s="62"/>
      <c r="CH86" s="62"/>
      <c r="CI86" s="62"/>
      <c r="CJ86" s="60"/>
      <c r="CK86" s="61"/>
      <c r="CM86" s="62"/>
      <c r="CN86" s="62"/>
      <c r="CO86" s="62"/>
      <c r="CQ86" s="60">
        <f t="shared" ca="1" si="56"/>
        <v>0.72226561923827592</v>
      </c>
      <c r="CR86" s="61">
        <f t="shared" ca="1" si="57"/>
        <v>35</v>
      </c>
      <c r="CT86" s="62">
        <v>86</v>
      </c>
      <c r="CU86" s="62">
        <v>8</v>
      </c>
      <c r="CV86" s="62">
        <v>5</v>
      </c>
      <c r="CX86" s="60">
        <f t="shared" ca="1" si="58"/>
        <v>0.4244550622893154</v>
      </c>
      <c r="CY86" s="61">
        <f t="shared" ca="1" si="59"/>
        <v>53</v>
      </c>
      <c r="DA86" s="62">
        <v>86</v>
      </c>
      <c r="DB86" s="62">
        <v>8</v>
      </c>
      <c r="DC86" s="62">
        <v>5</v>
      </c>
      <c r="DE86" s="60"/>
      <c r="DF86" s="61"/>
      <c r="DH86" s="62"/>
    </row>
    <row r="87" spans="81:114" ht="18.75" x14ac:dyDescent="0.25">
      <c r="CC87" s="60"/>
      <c r="CD87" s="61"/>
      <c r="CE87" s="61"/>
      <c r="CF87" s="62"/>
      <c r="CG87" s="62"/>
      <c r="CH87" s="62"/>
      <c r="CI87" s="62"/>
      <c r="CJ87" s="60"/>
      <c r="CK87" s="61"/>
      <c r="CM87" s="62"/>
      <c r="CN87" s="62"/>
      <c r="CO87" s="62"/>
      <c r="CQ87" s="60">
        <f t="shared" ca="1" si="56"/>
        <v>0.66417896231539841</v>
      </c>
      <c r="CR87" s="61">
        <f t="shared" ca="1" si="57"/>
        <v>43</v>
      </c>
      <c r="CT87" s="62">
        <v>87</v>
      </c>
      <c r="CU87" s="62">
        <v>8</v>
      </c>
      <c r="CV87" s="62">
        <v>6</v>
      </c>
      <c r="CX87" s="60">
        <f t="shared" ca="1" si="58"/>
        <v>0.20069795261787882</v>
      </c>
      <c r="CY87" s="61">
        <f t="shared" ca="1" si="59"/>
        <v>81</v>
      </c>
      <c r="DA87" s="62">
        <v>87</v>
      </c>
      <c r="DB87" s="62">
        <v>8</v>
      </c>
      <c r="DC87" s="62">
        <v>6</v>
      </c>
      <c r="DE87" s="60"/>
      <c r="DF87" s="61"/>
      <c r="DH87" s="62"/>
    </row>
    <row r="88" spans="81:114" ht="18.75" x14ac:dyDescent="0.25">
      <c r="CC88" s="60"/>
      <c r="CD88" s="61"/>
      <c r="CE88" s="61"/>
      <c r="CF88" s="62"/>
      <c r="CG88" s="62"/>
      <c r="CH88" s="62"/>
      <c r="CI88" s="62"/>
      <c r="CJ88" s="60"/>
      <c r="CK88" s="61"/>
      <c r="CM88" s="62"/>
      <c r="CN88" s="62"/>
      <c r="CO88" s="62"/>
      <c r="CQ88" s="60">
        <f t="shared" ca="1" si="56"/>
        <v>0.99518281162319489</v>
      </c>
      <c r="CR88" s="61">
        <f t="shared" ca="1" si="57"/>
        <v>1</v>
      </c>
      <c r="CT88" s="62">
        <v>88</v>
      </c>
      <c r="CU88" s="62">
        <v>8</v>
      </c>
      <c r="CV88" s="62">
        <v>7</v>
      </c>
      <c r="CX88" s="60">
        <f t="shared" ca="1" si="58"/>
        <v>7.9265523532174753E-2</v>
      </c>
      <c r="CY88" s="61">
        <f t="shared" ca="1" si="59"/>
        <v>93</v>
      </c>
      <c r="DA88" s="62">
        <v>88</v>
      </c>
      <c r="DB88" s="62">
        <v>8</v>
      </c>
      <c r="DC88" s="62">
        <v>7</v>
      </c>
      <c r="DE88" s="60"/>
      <c r="DF88" s="61"/>
      <c r="DH88" s="62"/>
    </row>
    <row r="89" spans="81:114" ht="18.75" x14ac:dyDescent="0.25">
      <c r="CC89" s="60"/>
      <c r="CD89" s="61"/>
      <c r="CE89" s="61"/>
      <c r="CF89" s="62"/>
      <c r="CG89" s="62"/>
      <c r="CH89" s="62"/>
      <c r="CI89" s="62"/>
      <c r="CJ89" s="60"/>
      <c r="CK89" s="61"/>
      <c r="CM89" s="62"/>
      <c r="CN89" s="62"/>
      <c r="CO89" s="62"/>
      <c r="CQ89" s="60">
        <f t="shared" ca="1" si="56"/>
        <v>0.41877201931241448</v>
      </c>
      <c r="CR89" s="61">
        <f t="shared" ca="1" si="57"/>
        <v>66</v>
      </c>
      <c r="CT89" s="62">
        <v>89</v>
      </c>
      <c r="CU89" s="62">
        <v>8</v>
      </c>
      <c r="CV89" s="62">
        <v>8</v>
      </c>
      <c r="CX89" s="60">
        <f t="shared" ca="1" si="58"/>
        <v>0.46801926832162211</v>
      </c>
      <c r="CY89" s="61">
        <f t="shared" ca="1" si="59"/>
        <v>46</v>
      </c>
      <c r="DA89" s="62">
        <v>89</v>
      </c>
      <c r="DB89" s="62">
        <v>8</v>
      </c>
      <c r="DC89" s="62">
        <v>8</v>
      </c>
      <c r="DE89" s="60"/>
      <c r="DF89" s="61"/>
      <c r="DH89" s="62"/>
    </row>
    <row r="90" spans="81:114" ht="18.75" x14ac:dyDescent="0.25">
      <c r="CC90" s="60"/>
      <c r="CD90" s="61"/>
      <c r="CE90" s="61"/>
      <c r="CF90" s="62"/>
      <c r="CG90" s="62"/>
      <c r="CH90" s="62"/>
      <c r="CI90" s="62"/>
      <c r="CJ90" s="60"/>
      <c r="CK90" s="61"/>
      <c r="CM90" s="62"/>
      <c r="CN90" s="62"/>
      <c r="CO90" s="62"/>
      <c r="CQ90" s="60">
        <f t="shared" ca="1" si="56"/>
        <v>0.65420205082175309</v>
      </c>
      <c r="CR90" s="61">
        <f t="shared" ca="1" si="57"/>
        <v>45</v>
      </c>
      <c r="CT90" s="62">
        <v>90</v>
      </c>
      <c r="CU90" s="62">
        <v>8</v>
      </c>
      <c r="CV90" s="62">
        <v>9</v>
      </c>
      <c r="CX90" s="60">
        <f t="shared" ca="1" si="58"/>
        <v>0.98269866506747017</v>
      </c>
      <c r="CY90" s="61">
        <f t="shared" ca="1" si="59"/>
        <v>3</v>
      </c>
      <c r="DA90" s="62">
        <v>90</v>
      </c>
      <c r="DB90" s="62">
        <v>8</v>
      </c>
      <c r="DC90" s="62">
        <v>9</v>
      </c>
      <c r="DE90" s="60"/>
      <c r="DF90" s="61"/>
      <c r="DH90" s="62"/>
    </row>
    <row r="91" spans="81:114" ht="18.75" x14ac:dyDescent="0.25">
      <c r="CC91" s="60"/>
      <c r="CD91" s="61"/>
      <c r="CE91" s="61"/>
      <c r="CF91" s="62"/>
      <c r="CG91" s="62"/>
      <c r="CH91" s="62"/>
      <c r="CI91" s="62"/>
      <c r="CJ91" s="60"/>
      <c r="CK91" s="61"/>
      <c r="CM91" s="62"/>
      <c r="CN91" s="62"/>
      <c r="CO91" s="62"/>
      <c r="CQ91" s="60">
        <f t="shared" ca="1" si="56"/>
        <v>0.59524508312998181</v>
      </c>
      <c r="CR91" s="61">
        <f t="shared" ca="1" si="57"/>
        <v>51</v>
      </c>
      <c r="CT91" s="62">
        <v>91</v>
      </c>
      <c r="CU91" s="62">
        <v>9</v>
      </c>
      <c r="CV91" s="62">
        <v>0</v>
      </c>
      <c r="CX91" s="60">
        <f t="shared" ca="1" si="58"/>
        <v>0.46417093142554688</v>
      </c>
      <c r="CY91" s="61">
        <f t="shared" ca="1" si="59"/>
        <v>48</v>
      </c>
      <c r="DA91" s="62">
        <v>91</v>
      </c>
      <c r="DB91" s="62">
        <v>9</v>
      </c>
      <c r="DC91" s="62">
        <v>0</v>
      </c>
      <c r="DE91" s="60"/>
      <c r="DF91" s="61"/>
      <c r="DH91" s="62"/>
    </row>
    <row r="92" spans="81:114" ht="18.75" x14ac:dyDescent="0.25">
      <c r="CC92" s="60"/>
      <c r="CD92" s="61"/>
      <c r="CE92" s="61"/>
      <c r="CF92" s="62"/>
      <c r="CG92" s="62"/>
      <c r="CH92" s="62"/>
      <c r="CI92" s="62"/>
      <c r="CJ92" s="60"/>
      <c r="CK92" s="61"/>
      <c r="CM92" s="62"/>
      <c r="CN92" s="62"/>
      <c r="CO92" s="62"/>
      <c r="CQ92" s="60">
        <f t="shared" ca="1" si="56"/>
        <v>0.84786660301443451</v>
      </c>
      <c r="CR92" s="61">
        <f t="shared" ca="1" si="57"/>
        <v>17</v>
      </c>
      <c r="CT92" s="62">
        <v>92</v>
      </c>
      <c r="CU92" s="62">
        <v>9</v>
      </c>
      <c r="CV92" s="62">
        <v>1</v>
      </c>
      <c r="CX92" s="60">
        <f t="shared" ca="1" si="58"/>
        <v>0.38872845521822386</v>
      </c>
      <c r="CY92" s="61">
        <f t="shared" ca="1" si="59"/>
        <v>58</v>
      </c>
      <c r="DA92" s="62">
        <v>92</v>
      </c>
      <c r="DB92" s="62">
        <v>9</v>
      </c>
      <c r="DC92" s="62">
        <v>1</v>
      </c>
      <c r="DE92" s="60"/>
      <c r="DF92" s="61"/>
      <c r="DH92" s="62"/>
    </row>
    <row r="93" spans="81:114" ht="18.75" x14ac:dyDescent="0.25">
      <c r="CC93" s="60"/>
      <c r="CD93" s="61"/>
      <c r="CE93" s="61"/>
      <c r="CF93" s="62"/>
      <c r="CG93" s="62"/>
      <c r="CH93" s="62"/>
      <c r="CI93" s="62"/>
      <c r="CJ93" s="60"/>
      <c r="CK93" s="61"/>
      <c r="CM93" s="62"/>
      <c r="CN93" s="62"/>
      <c r="CO93" s="62"/>
      <c r="CQ93" s="60">
        <f t="shared" ca="1" si="56"/>
        <v>0.74228239754572978</v>
      </c>
      <c r="CR93" s="61">
        <f t="shared" ca="1" si="57"/>
        <v>34</v>
      </c>
      <c r="CT93" s="62">
        <v>93</v>
      </c>
      <c r="CU93" s="62">
        <v>9</v>
      </c>
      <c r="CV93" s="62">
        <v>2</v>
      </c>
      <c r="CX93" s="60">
        <f t="shared" ca="1" si="58"/>
        <v>0.34463689555012378</v>
      </c>
      <c r="CY93" s="61">
        <f t="shared" ca="1" si="59"/>
        <v>68</v>
      </c>
      <c r="DA93" s="62">
        <v>93</v>
      </c>
      <c r="DB93" s="62">
        <v>9</v>
      </c>
      <c r="DC93" s="62">
        <v>2</v>
      </c>
      <c r="DE93" s="60"/>
      <c r="DF93" s="61"/>
      <c r="DH93" s="62"/>
    </row>
    <row r="94" spans="81:114" ht="18.75" x14ac:dyDescent="0.25">
      <c r="CC94" s="60"/>
      <c r="CD94" s="61"/>
      <c r="CE94" s="61"/>
      <c r="CF94" s="62"/>
      <c r="CG94" s="62"/>
      <c r="CH94" s="62"/>
      <c r="CI94" s="62"/>
      <c r="CJ94" s="60"/>
      <c r="CK94" s="61"/>
      <c r="CM94" s="62"/>
      <c r="CN94" s="62"/>
      <c r="CO94" s="62"/>
      <c r="CQ94" s="60">
        <f t="shared" ca="1" si="56"/>
        <v>0.1709487528191872</v>
      </c>
      <c r="CR94" s="61">
        <f t="shared" ca="1" si="57"/>
        <v>86</v>
      </c>
      <c r="CT94" s="62">
        <v>94</v>
      </c>
      <c r="CU94" s="62">
        <v>9</v>
      </c>
      <c r="CV94" s="62">
        <v>3</v>
      </c>
      <c r="CX94" s="60">
        <f t="shared" ca="1" si="58"/>
        <v>0.77092353653159029</v>
      </c>
      <c r="CY94" s="61">
        <f t="shared" ca="1" si="59"/>
        <v>17</v>
      </c>
      <c r="DA94" s="62">
        <v>94</v>
      </c>
      <c r="DB94" s="62">
        <v>9</v>
      </c>
      <c r="DC94" s="62">
        <v>3</v>
      </c>
      <c r="DE94" s="60"/>
      <c r="DF94" s="61"/>
      <c r="DH94" s="62"/>
    </row>
    <row r="95" spans="81:114" ht="18.75" x14ac:dyDescent="0.25">
      <c r="CC95" s="60"/>
      <c r="CD95" s="61"/>
      <c r="CE95" s="61"/>
      <c r="CF95" s="62"/>
      <c r="CG95" s="62"/>
      <c r="CH95" s="62"/>
      <c r="CI95" s="62"/>
      <c r="CJ95" s="60"/>
      <c r="CK95" s="61"/>
      <c r="CM95" s="62"/>
      <c r="CN95" s="62"/>
      <c r="CO95" s="62"/>
      <c r="CQ95" s="60">
        <f t="shared" ca="1" si="56"/>
        <v>0.86850707881839884</v>
      </c>
      <c r="CR95" s="61">
        <f t="shared" ca="1" si="57"/>
        <v>13</v>
      </c>
      <c r="CT95" s="62">
        <v>95</v>
      </c>
      <c r="CU95" s="62">
        <v>9</v>
      </c>
      <c r="CV95" s="62">
        <v>4</v>
      </c>
      <c r="CX95" s="60">
        <f t="shared" ca="1" si="58"/>
        <v>0.53040993857477003</v>
      </c>
      <c r="CY95" s="61">
        <f t="shared" ca="1" si="59"/>
        <v>40</v>
      </c>
      <c r="DA95" s="62">
        <v>95</v>
      </c>
      <c r="DB95" s="62">
        <v>9</v>
      </c>
      <c r="DC95" s="62">
        <v>4</v>
      </c>
      <c r="DE95" s="60"/>
      <c r="DF95" s="61"/>
      <c r="DH95" s="62"/>
    </row>
    <row r="96" spans="81:114" ht="18.75" x14ac:dyDescent="0.25">
      <c r="CC96" s="60"/>
      <c r="CD96" s="61"/>
      <c r="CE96" s="61"/>
      <c r="CF96" s="62"/>
      <c r="CG96" s="62"/>
      <c r="CH96" s="62"/>
      <c r="CI96" s="62"/>
      <c r="CJ96" s="60"/>
      <c r="CK96" s="61"/>
      <c r="CM96" s="62"/>
      <c r="CN96" s="62"/>
      <c r="CO96" s="62"/>
      <c r="CQ96" s="60">
        <f t="shared" ca="1" si="56"/>
        <v>0.76597748710915381</v>
      </c>
      <c r="CR96" s="61">
        <f t="shared" ca="1" si="57"/>
        <v>31</v>
      </c>
      <c r="CT96" s="62">
        <v>96</v>
      </c>
      <c r="CU96" s="62">
        <v>9</v>
      </c>
      <c r="CV96" s="62">
        <v>5</v>
      </c>
      <c r="CX96" s="60">
        <f t="shared" ca="1" si="58"/>
        <v>0.19032653872560767</v>
      </c>
      <c r="CY96" s="61">
        <f t="shared" ca="1" si="59"/>
        <v>82</v>
      </c>
      <c r="DA96" s="62">
        <v>96</v>
      </c>
      <c r="DB96" s="62">
        <v>9</v>
      </c>
      <c r="DC96" s="62">
        <v>5</v>
      </c>
      <c r="DE96" s="60"/>
      <c r="DF96" s="61"/>
      <c r="DH96" s="62"/>
    </row>
    <row r="97" spans="81:112" ht="18.75" x14ac:dyDescent="0.25">
      <c r="CC97" s="60"/>
      <c r="CD97" s="61"/>
      <c r="CE97" s="61"/>
      <c r="CF97" s="62"/>
      <c r="CG97" s="62"/>
      <c r="CH97" s="62"/>
      <c r="CI97" s="62"/>
      <c r="CJ97" s="60"/>
      <c r="CK97" s="61"/>
      <c r="CM97" s="62"/>
      <c r="CN97" s="62"/>
      <c r="CO97" s="62"/>
      <c r="CQ97" s="60">
        <f t="shared" ca="1" si="56"/>
        <v>0.90976788404725029</v>
      </c>
      <c r="CR97" s="61">
        <f t="shared" ca="1" si="57"/>
        <v>9</v>
      </c>
      <c r="CT97" s="62">
        <v>97</v>
      </c>
      <c r="CU97" s="62">
        <v>9</v>
      </c>
      <c r="CV97" s="62">
        <v>6</v>
      </c>
      <c r="CX97" s="60">
        <f t="shared" ca="1" si="58"/>
        <v>0.36719378851389806</v>
      </c>
      <c r="CY97" s="61">
        <f t="shared" ca="1" si="59"/>
        <v>63</v>
      </c>
      <c r="DA97" s="62">
        <v>97</v>
      </c>
      <c r="DB97" s="62">
        <v>9</v>
      </c>
      <c r="DC97" s="62">
        <v>6</v>
      </c>
      <c r="DE97" s="60"/>
      <c r="DF97" s="61"/>
      <c r="DH97" s="62"/>
    </row>
    <row r="98" spans="81:112" ht="18.75" x14ac:dyDescent="0.25">
      <c r="CC98" s="60"/>
      <c r="CD98" s="61"/>
      <c r="CE98" s="61"/>
      <c r="CF98" s="62"/>
      <c r="CG98" s="62"/>
      <c r="CH98" s="62"/>
      <c r="CI98" s="62"/>
      <c r="CJ98" s="60"/>
      <c r="CK98" s="61"/>
      <c r="CM98" s="62"/>
      <c r="CN98" s="62"/>
      <c r="CO98" s="62"/>
      <c r="CQ98" s="60">
        <f t="shared" ca="1" si="56"/>
        <v>0.91559446608799322</v>
      </c>
      <c r="CR98" s="61">
        <f t="shared" ca="1" si="57"/>
        <v>8</v>
      </c>
      <c r="CT98" s="62">
        <v>98</v>
      </c>
      <c r="CU98" s="62">
        <v>9</v>
      </c>
      <c r="CV98" s="62">
        <v>7</v>
      </c>
      <c r="CX98" s="60">
        <f t="shared" ca="1" si="58"/>
        <v>0.82782368893888181</v>
      </c>
      <c r="CY98" s="61">
        <f t="shared" ca="1" si="59"/>
        <v>15</v>
      </c>
      <c r="DA98" s="62">
        <v>98</v>
      </c>
      <c r="DB98" s="62">
        <v>9</v>
      </c>
      <c r="DC98" s="62">
        <v>7</v>
      </c>
      <c r="DE98" s="60"/>
      <c r="DF98" s="61"/>
      <c r="DH98" s="62"/>
    </row>
    <row r="99" spans="81:112" ht="18.75" x14ac:dyDescent="0.25">
      <c r="CC99" s="60"/>
      <c r="CD99" s="61"/>
      <c r="CE99" s="61"/>
      <c r="CF99" s="62"/>
      <c r="CG99" s="62"/>
      <c r="CH99" s="62"/>
      <c r="CI99" s="62"/>
      <c r="CJ99" s="60"/>
      <c r="CK99" s="61"/>
      <c r="CM99" s="62"/>
      <c r="CN99" s="62"/>
      <c r="CO99" s="62"/>
      <c r="CQ99" s="60">
        <f t="shared" ca="1" si="56"/>
        <v>0.13814952504206368</v>
      </c>
      <c r="CR99" s="61">
        <f t="shared" ca="1" si="57"/>
        <v>87</v>
      </c>
      <c r="CT99" s="62">
        <v>99</v>
      </c>
      <c r="CU99" s="62">
        <v>9</v>
      </c>
      <c r="CV99" s="62">
        <v>8</v>
      </c>
      <c r="CX99" s="60">
        <f t="shared" ca="1" si="58"/>
        <v>1.7525114841021594E-4</v>
      </c>
      <c r="CY99" s="61">
        <f t="shared" ca="1" si="59"/>
        <v>100</v>
      </c>
      <c r="DA99" s="62">
        <v>99</v>
      </c>
      <c r="DB99" s="62">
        <v>9</v>
      </c>
      <c r="DC99" s="62">
        <v>8</v>
      </c>
      <c r="DE99" s="60"/>
      <c r="DF99" s="61"/>
      <c r="DH99" s="62"/>
    </row>
    <row r="100" spans="81:112" ht="18.75" x14ac:dyDescent="0.25">
      <c r="CC100" s="60"/>
      <c r="CD100" s="61"/>
      <c r="CE100" s="61"/>
      <c r="CF100" s="62"/>
      <c r="CI100" s="62"/>
      <c r="CJ100" s="60"/>
      <c r="CK100" s="61"/>
      <c r="CM100" s="62"/>
      <c r="CN100" s="62"/>
      <c r="CO100" s="62"/>
      <c r="CQ100" s="60">
        <f t="shared" ca="1" si="56"/>
        <v>0.30476779934486076</v>
      </c>
      <c r="CR100" s="61">
        <f t="shared" ca="1" si="57"/>
        <v>76</v>
      </c>
      <c r="CT100" s="62">
        <v>100</v>
      </c>
      <c r="CU100" s="62">
        <v>9</v>
      </c>
      <c r="CV100" s="62">
        <v>9</v>
      </c>
      <c r="CX100" s="60">
        <f t="shared" ca="1" si="58"/>
        <v>0.55560611284786277</v>
      </c>
      <c r="CY100" s="61">
        <f t="shared" ca="1" si="59"/>
        <v>37</v>
      </c>
      <c r="DA100" s="62">
        <v>100</v>
      </c>
      <c r="DB100" s="62">
        <v>9</v>
      </c>
      <c r="DC100" s="62">
        <v>9</v>
      </c>
      <c r="DE100" s="60"/>
      <c r="DF100" s="61"/>
      <c r="DH100" s="62"/>
    </row>
  </sheetData>
  <sheetProtection algorithmName="SHA-512" hashValue="uK99qm020lnApWd+qg1mpD5OIQMy9LObjgCAy5UeRrt4KvO47oq+rY9+PXaQ2YSivhgXA+3ugNduYWeL9qyREg==" saltValue="5+xugLkBa3F68J+My8S+Zw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AI15:AI26">
    <cfRule type="expression" dxfId="150" priority="151">
      <formula>$AM15="NO"</formula>
    </cfRule>
  </conditionalFormatting>
  <conditionalFormatting sqref="T38">
    <cfRule type="expression" dxfId="149" priority="150">
      <formula>T38=0</formula>
    </cfRule>
  </conditionalFormatting>
  <conditionalFormatting sqref="T39">
    <cfRule type="expression" dxfId="148" priority="149">
      <formula>T39=0</formula>
    </cfRule>
  </conditionalFormatting>
  <conditionalFormatting sqref="S38">
    <cfRule type="expression" dxfId="147" priority="148">
      <formula>AND(S38=0,T38=0)</formula>
    </cfRule>
  </conditionalFormatting>
  <conditionalFormatting sqref="S39">
    <cfRule type="expression" dxfId="146" priority="147">
      <formula>AND(S39=0,T39=0)</formula>
    </cfRule>
  </conditionalFormatting>
  <conditionalFormatting sqref="R38">
    <cfRule type="expression" dxfId="145" priority="146">
      <formula>AND(R38=0,S38=0,T38=0)</formula>
    </cfRule>
  </conditionalFormatting>
  <conditionalFormatting sqref="R39">
    <cfRule type="expression" dxfId="144" priority="145">
      <formula>AND(R39=0,S39=0,T39=0)</formula>
    </cfRule>
  </conditionalFormatting>
  <conditionalFormatting sqref="O38">
    <cfRule type="expression" dxfId="143" priority="144">
      <formula>O38=0</formula>
    </cfRule>
  </conditionalFormatting>
  <conditionalFormatting sqref="O39">
    <cfRule type="expression" dxfId="142" priority="143">
      <formula>O39=0</formula>
    </cfRule>
  </conditionalFormatting>
  <conditionalFormatting sqref="O40">
    <cfRule type="expression" dxfId="141" priority="142">
      <formula>O40=0</formula>
    </cfRule>
  </conditionalFormatting>
  <conditionalFormatting sqref="N39">
    <cfRule type="expression" dxfId="140" priority="141">
      <formula>N39=""</formula>
    </cfRule>
  </conditionalFormatting>
  <conditionalFormatting sqref="I45">
    <cfRule type="expression" dxfId="139" priority="140">
      <formula>I45=0</formula>
    </cfRule>
  </conditionalFormatting>
  <conditionalFormatting sqref="I46">
    <cfRule type="expression" dxfId="138" priority="139">
      <formula>I46=0</formula>
    </cfRule>
  </conditionalFormatting>
  <conditionalFormatting sqref="H45">
    <cfRule type="expression" dxfId="137" priority="138">
      <formula>AND(H45=0,I45=0)</formula>
    </cfRule>
  </conditionalFormatting>
  <conditionalFormatting sqref="H46">
    <cfRule type="expression" dxfId="136" priority="137">
      <formula>AND(H46=0,I46=0)</formula>
    </cfRule>
  </conditionalFormatting>
  <conditionalFormatting sqref="G45">
    <cfRule type="expression" dxfId="135" priority="136">
      <formula>AND(G45=0,H45=0,I45=0)</formula>
    </cfRule>
  </conditionalFormatting>
  <conditionalFormatting sqref="G46">
    <cfRule type="expression" dxfId="134" priority="135">
      <formula>AND(G46=0,H46=0,I46=0)</formula>
    </cfRule>
  </conditionalFormatting>
  <conditionalFormatting sqref="D45">
    <cfRule type="expression" dxfId="133" priority="134">
      <formula>D45=0</formula>
    </cfRule>
  </conditionalFormatting>
  <conditionalFormatting sqref="D46">
    <cfRule type="expression" dxfId="132" priority="133">
      <formula>D46=0</formula>
    </cfRule>
  </conditionalFormatting>
  <conditionalFormatting sqref="D47">
    <cfRule type="expression" dxfId="131" priority="132">
      <formula>D47=0</formula>
    </cfRule>
  </conditionalFormatting>
  <conditionalFormatting sqref="C46">
    <cfRule type="expression" dxfId="130" priority="131">
      <formula>C46=""</formula>
    </cfRule>
  </conditionalFormatting>
  <conditionalFormatting sqref="T45">
    <cfRule type="expression" dxfId="129" priority="130">
      <formula>T45=0</formula>
    </cfRule>
  </conditionalFormatting>
  <conditionalFormatting sqref="T46">
    <cfRule type="expression" dxfId="128" priority="129">
      <formula>T46=0</formula>
    </cfRule>
  </conditionalFormatting>
  <conditionalFormatting sqref="S45">
    <cfRule type="expression" dxfId="127" priority="128">
      <formula>AND(S45=0,T45=0)</formula>
    </cfRule>
  </conditionalFormatting>
  <conditionalFormatting sqref="S46">
    <cfRule type="expression" dxfId="126" priority="127">
      <formula>AND(S46=0,T46=0)</formula>
    </cfRule>
  </conditionalFormatting>
  <conditionalFormatting sqref="R45">
    <cfRule type="expression" dxfId="125" priority="126">
      <formula>AND(R45=0,S45=0,T45=0)</formula>
    </cfRule>
  </conditionalFormatting>
  <conditionalFormatting sqref="R46">
    <cfRule type="expression" dxfId="124" priority="125">
      <formula>AND(R46=0,S46=0,T46=0)</formula>
    </cfRule>
  </conditionalFormatting>
  <conditionalFormatting sqref="O45">
    <cfRule type="expression" dxfId="123" priority="124">
      <formula>O45=0</formula>
    </cfRule>
  </conditionalFormatting>
  <conditionalFormatting sqref="O46">
    <cfRule type="expression" dxfId="122" priority="123">
      <formula>O46=0</formula>
    </cfRule>
  </conditionalFormatting>
  <conditionalFormatting sqref="O47">
    <cfRule type="expression" dxfId="121" priority="122">
      <formula>O47=0</formula>
    </cfRule>
  </conditionalFormatting>
  <conditionalFormatting sqref="N46">
    <cfRule type="expression" dxfId="120" priority="121">
      <formula>N46=""</formula>
    </cfRule>
  </conditionalFormatting>
  <conditionalFormatting sqref="I52">
    <cfRule type="expression" dxfId="119" priority="120">
      <formula>I52=0</formula>
    </cfRule>
  </conditionalFormatting>
  <conditionalFormatting sqref="I53">
    <cfRule type="expression" dxfId="118" priority="119">
      <formula>I53=0</formula>
    </cfRule>
  </conditionalFormatting>
  <conditionalFormatting sqref="H52">
    <cfRule type="expression" dxfId="117" priority="118">
      <formula>AND(H52=0,I52=0)</formula>
    </cfRule>
  </conditionalFormatting>
  <conditionalFormatting sqref="H53">
    <cfRule type="expression" dxfId="116" priority="117">
      <formula>AND(H53=0,I53=0)</formula>
    </cfRule>
  </conditionalFormatting>
  <conditionalFormatting sqref="G52">
    <cfRule type="expression" dxfId="115" priority="116">
      <formula>AND(G52=0,H52=0,I52=0)</formula>
    </cfRule>
  </conditionalFormatting>
  <conditionalFormatting sqref="G53">
    <cfRule type="expression" dxfId="114" priority="115">
      <formula>AND(G53=0,H53=0,I53=0)</formula>
    </cfRule>
  </conditionalFormatting>
  <conditionalFormatting sqref="D52">
    <cfRule type="expression" dxfId="113" priority="114">
      <formula>D52=0</formula>
    </cfRule>
  </conditionalFormatting>
  <conditionalFormatting sqref="D53">
    <cfRule type="expression" dxfId="112" priority="113">
      <formula>D53=0</formula>
    </cfRule>
  </conditionalFormatting>
  <conditionalFormatting sqref="D54">
    <cfRule type="expression" dxfId="111" priority="112">
      <formula>D54=0</formula>
    </cfRule>
  </conditionalFormatting>
  <conditionalFormatting sqref="C53">
    <cfRule type="expression" dxfId="110" priority="111">
      <formula>C53=""</formula>
    </cfRule>
  </conditionalFormatting>
  <conditionalFormatting sqref="T52">
    <cfRule type="expression" dxfId="109" priority="110">
      <formula>T52=0</formula>
    </cfRule>
  </conditionalFormatting>
  <conditionalFormatting sqref="T53">
    <cfRule type="expression" dxfId="108" priority="109">
      <formula>T53=0</formula>
    </cfRule>
  </conditionalFormatting>
  <conditionalFormatting sqref="S52">
    <cfRule type="expression" dxfId="107" priority="108">
      <formula>AND(S52=0,T52=0)</formula>
    </cfRule>
  </conditionalFormatting>
  <conditionalFormatting sqref="S53">
    <cfRule type="expression" dxfId="106" priority="107">
      <formula>AND(S53=0,T53=0)</formula>
    </cfRule>
  </conditionalFormatting>
  <conditionalFormatting sqref="R52">
    <cfRule type="expression" dxfId="105" priority="106">
      <formula>AND(R52=0,S52=0,T52=0)</formula>
    </cfRule>
  </conditionalFormatting>
  <conditionalFormatting sqref="R53">
    <cfRule type="expression" dxfId="104" priority="105">
      <formula>AND(R53=0,S53=0,T53=0)</formula>
    </cfRule>
  </conditionalFormatting>
  <conditionalFormatting sqref="O52">
    <cfRule type="expression" dxfId="103" priority="104">
      <formula>O52=0</formula>
    </cfRule>
  </conditionalFormatting>
  <conditionalFormatting sqref="O53">
    <cfRule type="expression" dxfId="102" priority="103">
      <formula>O53=0</formula>
    </cfRule>
  </conditionalFormatting>
  <conditionalFormatting sqref="O54">
    <cfRule type="expression" dxfId="101" priority="102">
      <formula>O54=0</formula>
    </cfRule>
  </conditionalFormatting>
  <conditionalFormatting sqref="N53">
    <cfRule type="expression" dxfId="100" priority="101">
      <formula>N53=""</formula>
    </cfRule>
  </conditionalFormatting>
  <conditionalFormatting sqref="I59">
    <cfRule type="expression" dxfId="99" priority="100">
      <formula>I59=0</formula>
    </cfRule>
  </conditionalFormatting>
  <conditionalFormatting sqref="I60">
    <cfRule type="expression" dxfId="98" priority="99">
      <formula>I60=0</formula>
    </cfRule>
  </conditionalFormatting>
  <conditionalFormatting sqref="H59">
    <cfRule type="expression" dxfId="97" priority="98">
      <formula>AND(H59=0,I59=0)</formula>
    </cfRule>
  </conditionalFormatting>
  <conditionalFormatting sqref="H60">
    <cfRule type="expression" dxfId="96" priority="97">
      <formula>AND(H60=0,I60=0)</formula>
    </cfRule>
  </conditionalFormatting>
  <conditionalFormatting sqref="G59">
    <cfRule type="expression" dxfId="95" priority="96">
      <formula>AND(G59=0,H59=0,I59=0)</formula>
    </cfRule>
  </conditionalFormatting>
  <conditionalFormatting sqref="G60">
    <cfRule type="expression" dxfId="94" priority="95">
      <formula>AND(G60=0,H60=0,I60=0)</formula>
    </cfRule>
  </conditionalFormatting>
  <conditionalFormatting sqref="D59">
    <cfRule type="expression" dxfId="93" priority="94">
      <formula>D59=0</formula>
    </cfRule>
  </conditionalFormatting>
  <conditionalFormatting sqref="D60">
    <cfRule type="expression" dxfId="92" priority="93">
      <formula>D60=0</formula>
    </cfRule>
  </conditionalFormatting>
  <conditionalFormatting sqref="D61">
    <cfRule type="expression" dxfId="91" priority="92">
      <formula>D61=0</formula>
    </cfRule>
  </conditionalFormatting>
  <conditionalFormatting sqref="C60">
    <cfRule type="expression" dxfId="90" priority="91">
      <formula>C60=""</formula>
    </cfRule>
  </conditionalFormatting>
  <conditionalFormatting sqref="T59">
    <cfRule type="expression" dxfId="89" priority="90">
      <formula>T59=0</formula>
    </cfRule>
  </conditionalFormatting>
  <conditionalFormatting sqref="T60">
    <cfRule type="expression" dxfId="88" priority="89">
      <formula>T60=0</formula>
    </cfRule>
  </conditionalFormatting>
  <conditionalFormatting sqref="S59">
    <cfRule type="expression" dxfId="87" priority="88">
      <formula>AND(S59=0,T59=0)</formula>
    </cfRule>
  </conditionalFormatting>
  <conditionalFormatting sqref="S60">
    <cfRule type="expression" dxfId="86" priority="87">
      <formula>AND(S60=0,T60=0)</formula>
    </cfRule>
  </conditionalFormatting>
  <conditionalFormatting sqref="R59">
    <cfRule type="expression" dxfId="85" priority="86">
      <formula>AND(R59=0,S59=0,T59=0)</formula>
    </cfRule>
  </conditionalFormatting>
  <conditionalFormatting sqref="R60">
    <cfRule type="expression" dxfId="84" priority="85">
      <formula>AND(R60=0,S60=0,T60=0)</formula>
    </cfRule>
  </conditionalFormatting>
  <conditionalFormatting sqref="O59">
    <cfRule type="expression" dxfId="83" priority="84">
      <formula>O59=0</formula>
    </cfRule>
  </conditionalFormatting>
  <conditionalFormatting sqref="O60">
    <cfRule type="expression" dxfId="82" priority="83">
      <formula>O60=0</formula>
    </cfRule>
  </conditionalFormatting>
  <conditionalFormatting sqref="O61">
    <cfRule type="expression" dxfId="81" priority="82">
      <formula>O61=0</formula>
    </cfRule>
  </conditionalFormatting>
  <conditionalFormatting sqref="N60">
    <cfRule type="expression" dxfId="80" priority="81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③(0.111)ミックス</vt:lpstr>
      <vt:lpstr>NO</vt:lpstr>
      <vt:lpstr>OKA</vt:lpstr>
      <vt:lpstr>OKB</vt:lpstr>
      <vt:lpstr>OKC</vt:lpstr>
      <vt:lpstr>'③(0.111)ミックス'!Print_Area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2024-03-25T12:31:00Z</cp:lastPrinted>
  <dcterms:created xsi:type="dcterms:W3CDTF">2024-03-16T02:59:29Z</dcterms:created>
  <dcterms:modified xsi:type="dcterms:W3CDTF">2024-04-12T12:25:22Z</dcterms:modified>
</cp:coreProperties>
</file>